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<sst xmlns="http://schemas.openxmlformats.org/spreadsheetml/2006/main" count="3021" uniqueCount="707">
  <si>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</si>
  <si>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</si>
  <si>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</si>
  <si>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</si>
  <si>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</si>
  <si>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</si>
  <si>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</si>
  <si>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</si>
  <si>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</si>
  <si>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</si>
  <si>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</si>
  <si>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</si>
  <si>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</si>
  <si>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</si>
  <si>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</si>
  <si>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</si>
  <si>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</si>
  <si>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</si>
  <si>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</si>
  <si>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</si>
  <si>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</si>
  <si>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</si>
  <si>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</si>
  <si>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</si>
  <si>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</si>
  <si>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</si>
  <si>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</si>
  <si>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</si>
  <si>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</si>
  <si>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</si>
  <si>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</si>
  <si>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</si>
  <si>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</si>
  <si>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</si>
  <si>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</si>
  <si>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</si>
  <si>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</si>
  <si>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</si>
  <si>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</si>
  <si>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</si>
  <si>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</si>
  <si>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</si>
  <si>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</si>
  <si>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</si>
  <si>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</si>
  <si>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</si>
  <si>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</si>
  <si>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</si>
  <si>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</si>
  <si>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</si>
  <si>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</si>
  <si>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</si>
  <si>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</si>
  <si>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</si>
  <si>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</si>
  <si>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</si>
  <si>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</si>
  <si>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</si>
  <si>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</si>
  <si>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</si>
  <si>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</si>
  <si>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</si>
  <si>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</si>
  <si>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</si>
  <si>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</si>
  <si>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</si>
  <si>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</si>
  <si>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</si>
  <si>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</si>
  <si>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</si>
  <si>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</si>
  <si>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</si>
  <si>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</si>
  <si>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</si>
  <si>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</si>
  <si>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</si>
  <si>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</si>
  <si>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</si>
  <si>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</si>
  <si>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</si>
  <si>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</si>
  <si>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</si>
  <si>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</si>
  <si>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</si>
  <si>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</si>
  <si>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</si>
  <si>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</si>
  <si>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</si>
  <si>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</si>
  <si>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</si>
  <si>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</si>
  <si>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</si>
  <si>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</si>
  <si>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</si>
  <si>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</si>
  <si>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</si>
  <si>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</si>
  <si>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</si>
  <si>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</si>
  <si>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</si>
  <si>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</si>
  <si>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</si>
  <si>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</si>
  <si>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</si>
  <si>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</si>
  <si>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</si>
  <si>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</si>
  <si>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</si>
  <si>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</si>
  <si>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</si>
  <si>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</si>
  <si>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</si>
  <si>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</si>
  <si>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</si>
  <si>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</si>
  <si>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</si>
  <si>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</si>
  <si>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</si>
  <si>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</si>
  <si>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</si>
  <si>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</si>
  <si>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</si>
  <si>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</si>
  <si>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</si>
  <si>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</si>
  <si>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</si>
  <si>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</si>
  <si>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</si>
  <si>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</si>
  <si>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</si>
  <si>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</si>
  <si>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</si>
  <si>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</si>
  <si>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</si>
  <si>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</si>
  <si>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</si>
  <si>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</si>
  <si>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</si>
  <si>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</si>
  <si>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</si>
  <si>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</si>
  <si>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</si>
  <si>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</si>
  <si>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</si>
  <si>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</si>
  <si>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</si>
  <si>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</si>
  <si>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</si>
  <si>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</si>
  <si>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</si>
  <si>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</si>
  <si>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</si>
  <si>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</si>
  <si>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</si>
  <si>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</si>
  <si>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</si>
  <si>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</si>
  <si>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</si>
  <si>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</si>
  <si>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</si>
  <si>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</si>
  <si>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</si>
  <si>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</si>
  <si>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</si>
  <si>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</si>
  <si>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</si>
  <si>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</si>
  <si>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</si>
  <si>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</si>
  <si>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</si>
  <si>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</si>
  <si>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</si>
  <si>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</si>
  <si>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</si>
  <si>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</si>
  <si>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</si>
  <si>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</si>
  <si>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</si>
  <si>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</si>
  <si>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</si>
  <si>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</si>
  <si>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</si>
  <si>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</si>
  <si>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</si>
  <si>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</si>
  <si>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</si>
  <si>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</si>
  <si>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</si>
  <si>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</si>
  <si>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</si>
  <si>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</si>
  <si>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</si>
  <si>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</si>
  <si>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</si>
  <si>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</si>
  <si>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</si>
  <si>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</si>
  <si>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</si>
  <si>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</si>
  <si>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</si>
  <si>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</si>
  <si>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</si>
  <si>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</si>
  <si>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</si>
  <si>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</si>
  <si>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</si>
  <si>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</si>
  <si>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</si>
  <si>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</si>
  <si>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</si>
  <si>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</si>
  <si>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</si>
  <si>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</si>
  <si>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</si>
  <si>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</si>
  <si>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</si>
  <si>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</si>
  <si>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</si>
  <si>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</si>
  <si>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</si>
  <si>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</si>
  <si>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</si>
  <si>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</si>
  <si>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</si>
  <si>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</si>
  <si>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</si>
  <si>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</si>
  <si>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</si>
  <si>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</si>
  <si>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</si>
  <si>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</si>
  <si>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</si>
  <si>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</si>
  <si>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</si>
  <si>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</si>
  <si>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</si>
  <si>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</si>
  <si>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</si>
  <si>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</si>
  <si>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</si>
  <si>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</si>
  <si>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</si>
  <si>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</si>
  <si>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</si>
  <si>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</si>
  <si>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</si>
  <si>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</si>
  <si>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</si>
  <si>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</si>
  <si>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</si>
  <si>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</si>
  <si>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</si>
  <si>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</si>
  <si>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</si>
  <si>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</si>
  <si>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</si>
  <si>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</si>
  <si>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</si>
  <si>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</si>
  <si>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</si>
  <si>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</si>
  <si>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</si>
  <si>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</si>
  <si>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</si>
  <si>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</si>
  <si>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</si>
  <si>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</si>
  <si>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</si>
  <si>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</si>
  <si>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</si>
  <si>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</si>
  <si>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</si>
  <si>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</si>
  <si>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</si>
  <si>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</si>
  <si>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</si>
  <si>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</si>
  <si>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</si>
  <si>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</si>
  <si>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</si>
  <si>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</si>
  <si>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</si>
  <si>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</si>
  <si>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</si>
  <si>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</si>
  <si>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</si>
  <si>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</si>
  <si>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</si>
  <si>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</si>
  <si>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</si>
  <si>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</si>
  <si>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</si>
  <si>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</si>
  <si>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</si>
  <si>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</si>
  <si>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</si>
  <si>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</si>
  <si>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</si>
  <si>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</si>
  <si>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</si>
  <si>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</si>
  <si>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</si>
  <si>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</si>
  <si>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</si>
  <si>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</si>
  <si>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</si>
  <si>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</si>
  <si>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</si>
  <si>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</si>
  <si>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</si>
  <si>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</si>
  <si>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</si>
  <si>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</si>
  <si>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</si>
  <si>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</si>
  <si>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</si>
  <si>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</si>
  <si>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</si>
  <si>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</si>
  <si>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</si>
  <si>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</si>
  <si>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</si>
  <si>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</si>
  <si>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</si>
  <si>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</si>
  <si>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</si>
  <si>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</si>
  <si>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</si>
  <si>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</si>
  <si>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</si>
  <si>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</si>
  <si>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</si>
  <si>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</si>
  <si>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</si>
  <si>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</si>
  <si>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</si>
  <si>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</si>
  <si>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</si>
  <si>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</si>
  <si>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</si>
  <si>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</si>
  <si>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</si>
  <si>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</si>
  <si>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</si>
  <si>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</si>
  <si>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</si>
  <si>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</si>
  <si>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</si>
  <si>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</si>
  <si>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</si>
  <si>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</si>
  <si>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</si>
  <si>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</si>
  <si>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</si>
  <si>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</si>
  <si>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</si>
  <si>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</si>
  <si>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</si>
  <si>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</si>
  <si>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</si>
  <si>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</si>
  <si>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</si>
  <si>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</si>
  <si>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</si>
  <si>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</si>
  <si>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</si>
  <si>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</si>
  <si>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</si>
  <si>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</si>
  <si>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</si>
  <si>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</si>
  <si>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</si>
  <si>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</si>
  <si>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</si>
  <si>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</si>
  <si>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</si>
  <si>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</si>
  <si>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</si>
  <si>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</si>
  <si>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</si>
  <si>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</si>
  <si>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</si>
  <si>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</si>
  <si>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</si>
  <si>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</si>
  <si>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</si>
  <si>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</si>
  <si>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</si>
  <si>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</si>
  <si>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</si>
  <si>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</si>
  <si>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</si>
  <si>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</si>
  <si>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</si>
  <si>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</si>
  <si>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</si>
  <si>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</si>
  <si>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</si>
  <si>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</si>
  <si>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</si>
  <si>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</si>
  <si>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</si>
  <si>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</si>
  <si>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</si>
  <si>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</si>
  <si>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</si>
  <si>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</si>
  <si>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</si>
  <si>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</si>
  <si>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</si>
  <si>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</si>
  <si>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</si>
  <si>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</si>
  <si>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</si>
  <si>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</si>
  <si>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</si>
  <si>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</si>
  <si>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</si>
  <si>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</si>
  <si>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</si>
  <si>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</si>
  <si>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</si>
  <si>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</si>
  <si>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</si>
  <si>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</si>
  <si>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</si>
  <si>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</si>
  <si>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</si>
  <si>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</si>
  <si>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</si>
  <si>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</si>
  <si>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</si>
  <si>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</si>
  <si>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</si>
  <si>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</si>
  <si>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</si>
  <si>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</si>
  <si>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</si>
  <si>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</si>
  <si>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</si>
  <si>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</si>
  <si>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</si>
  <si>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</si>
  <si>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</si>
  <si>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</si>
  <si>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</si>
  <si>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</si>
  <si>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</si>
  <si>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</si>
  <si>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</si>
  <si>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</si>
  <si>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</si>
  <si>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</si>
  <si>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</si>
  <si>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</si>
  <si>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</si>
  <si>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</si>
  <si>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</si>
  <si>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</si>
  <si>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</si>
  <si>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</si>
  <si>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</si>
  <si>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</si>
  <si>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</si>
  <si>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</si>
  <si>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</si>
  <si>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</si>
  <si>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</si>
  <si>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</si>
  <si>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</si>
  <si>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</si>
  <si>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</si>
  <si>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</si>
  <si>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</si>
  <si>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</si>
  <si>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</si>
  <si>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</si>
  <si>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</si>
  <si>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</si>
  <si>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</si>
  <si>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</si>
  <si>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</si>
  <si>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</si>
  <si>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</si>
  <si>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</si>
  <si>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</si>
  <si>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</si>
  <si>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</si>
  <si>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</si>
  <si>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</si>
  <si>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</si>
  <si>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</si>
  <si>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</si>
  <si>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</si>
  <si>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</si>
  <si>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</si>
  <si>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</si>
  <si>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</si>
  <si>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</si>
  <si>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</si>
  <si>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</si>
  <si>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</si>
  <si>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</si>
  <si>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</si>
  <si>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</si>
  <si>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</si>
  <si>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</si>
  <si>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</si>
  <si>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</si>
  <si>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</si>
  <si>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</si>
  <si>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</si>
  <si>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</si>
  <si>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</si>
  <si>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</si>
  <si>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</si>
  <si>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</si>
  <si>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</si>
  <si>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</si>
  <si>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</si>
  <si>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</si>
  <si>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</si>
  <si>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</si>
  <si>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</si>
  <si>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</si>
  <si>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</si>
  <si>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</si>
  <si>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</si>
  <si>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</si>
  <si>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</si>
  <si>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</si>
  <si>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</si>
  <si>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</si>
  <si>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</si>
  <si>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</si>
  <si>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</si>
  <si>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</si>
  <si>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</si>
  <si>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</si>
  <si>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</si>
  <si>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</si>
  <si>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</si>
  <si>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</si>
  <si>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</si>
  <si>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巡視船艇の運航に関する経費</t>
    <rPh sb="0" eb="3">
      <t>ジュンシセン</t>
    </rPh>
    <rPh sb="3" eb="4">
      <t>テイ</t>
    </rPh>
    <rPh sb="5" eb="7">
      <t>ウンコウ</t>
    </rPh>
    <rPh sb="8" eb="9">
      <t>カン</t>
    </rPh>
    <rPh sb="11" eb="13">
      <t>ケイヒ</t>
    </rPh>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</si>
  <si>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</si>
  <si>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</si>
  <si>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</si>
  <si>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矢頭　康彦</t>
    <rPh sb="0" eb="2">
      <t>カチョウ</t>
    </rPh>
    <rPh sb="3" eb="5">
      <t>ヤトウ</t>
    </rPh>
    <rPh sb="6" eb="8">
      <t>ヤスヒコ</t>
    </rPh>
    <phoneticPr fontId="5"/>
  </si>
  <si>
    <t>○</t>
  </si>
  <si>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</si>
  <si>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</si>
  <si>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rPh sb="0" eb="1">
      <t>トウ</t>
    </rPh>
    <rPh sb="1" eb="3">
      <t>ジギョウ</t>
    </rPh>
    <rPh sb="5" eb="7">
      <t>カイジョウ</t>
    </rPh>
    <rPh sb="7" eb="9">
      <t>ホアン</t>
    </rPh>
    <rPh sb="9" eb="10">
      <t>チョウ</t>
    </rPh>
    <rPh sb="10" eb="11">
      <t>ホウ</t>
    </rPh>
    <rPh sb="11" eb="12">
      <t>ダイ</t>
    </rPh>
    <rPh sb="13" eb="14">
      <t>ジョウ</t>
    </rPh>
    <rPh sb="14" eb="15">
      <t>ダイ</t>
    </rPh>
    <rPh sb="16" eb="17">
      <t>コウ</t>
    </rPh>
    <rPh sb="18" eb="19">
      <t>サダ</t>
    </rPh>
    <rPh sb="21" eb="23">
      <t>ニンム</t>
    </rPh>
    <rPh sb="26" eb="28">
      <t>カイジョウ</t>
    </rPh>
    <rPh sb="29" eb="31">
      <t>アンゼン</t>
    </rPh>
    <rPh sb="31" eb="32">
      <t>オヨ</t>
    </rPh>
    <rPh sb="33" eb="35">
      <t>チアン</t>
    </rPh>
    <rPh sb="36" eb="38">
      <t>カクホ</t>
    </rPh>
    <rPh sb="39" eb="40">
      <t>ハカ</t>
    </rPh>
    <rPh sb="44" eb="45">
      <t>オコナ</t>
    </rPh>
    <rPh sb="46" eb="48">
      <t>ホウレイ</t>
    </rPh>
    <rPh sb="49" eb="51">
      <t>カイジョウ</t>
    </rPh>
    <rPh sb="55" eb="57">
      <t>レイコウ</t>
    </rPh>
    <rPh sb="58" eb="60">
      <t>カイナン</t>
    </rPh>
    <rPh sb="60" eb="62">
      <t>キュウジョ</t>
    </rPh>
    <rPh sb="63" eb="65">
      <t>カイジョウ</t>
    </rPh>
    <rPh sb="69" eb="71">
      <t>ハンニン</t>
    </rPh>
    <rPh sb="72" eb="74">
      <t>ソウサ</t>
    </rPh>
    <rPh sb="74" eb="75">
      <t>オヨ</t>
    </rPh>
    <rPh sb="76" eb="78">
      <t>タイホ</t>
    </rPh>
    <rPh sb="78" eb="79">
      <t>トウ</t>
    </rPh>
    <rPh sb="80" eb="82">
      <t>ジム</t>
    </rPh>
    <rPh sb="83" eb="85">
      <t>スイコウ</t>
    </rPh>
    <rPh sb="90" eb="92">
      <t>シヨウ</t>
    </rPh>
    <rPh sb="95" eb="98">
      <t>ジュンシセン</t>
    </rPh>
    <rPh sb="98" eb="99">
      <t>テイ</t>
    </rPh>
    <rPh sb="100" eb="102">
      <t>ウンコウ</t>
    </rPh>
    <rPh sb="103" eb="105">
      <t>モクテキ</t>
    </rPh>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</si>
  <si>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的確に遂行するためには、そのための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0" eb="2">
      <t>カイジョウ</t>
    </rPh>
    <rPh sb="2" eb="4">
      <t>ホアン</t>
    </rPh>
    <rPh sb="4" eb="5">
      <t>チョウ</t>
    </rPh>
    <rPh sb="7" eb="9">
      <t>カイナン</t>
    </rPh>
    <rPh sb="9" eb="11">
      <t>キュウジョ</t>
    </rPh>
    <rPh sb="12" eb="14">
      <t>ハンザイ</t>
    </rPh>
    <rPh sb="15" eb="17">
      <t>ヨボウ</t>
    </rPh>
    <rPh sb="17" eb="18">
      <t>オヨ</t>
    </rPh>
    <rPh sb="19" eb="21">
      <t>チンアツ</t>
    </rPh>
    <rPh sb="22" eb="24">
      <t>カイジョウ</t>
    </rPh>
    <rPh sb="24" eb="26">
      <t>ボウサイ</t>
    </rPh>
    <rPh sb="27" eb="29">
      <t>カイジョウ</t>
    </rPh>
    <rPh sb="29" eb="31">
      <t>コウツウ</t>
    </rPh>
    <rPh sb="31" eb="33">
      <t>アンゼン</t>
    </rPh>
    <rPh sb="34" eb="36">
      <t>カイヨウ</t>
    </rPh>
    <rPh sb="36" eb="38">
      <t>オセン</t>
    </rPh>
    <rPh sb="38" eb="41">
      <t>ボウシトウ</t>
    </rPh>
    <rPh sb="42" eb="43">
      <t>カカ</t>
    </rPh>
    <rPh sb="44" eb="46">
      <t>ギョウム</t>
    </rPh>
    <rPh sb="49" eb="51">
      <t>ジカン</t>
    </rPh>
    <rPh sb="54" eb="55">
      <t>ヒ</t>
    </rPh>
    <rPh sb="55" eb="56">
      <t>オコナ</t>
    </rPh>
    <rPh sb="70" eb="72">
      <t>ギョウム</t>
    </rPh>
    <rPh sb="73" eb="74">
      <t>クワ</t>
    </rPh>
    <rPh sb="76" eb="78">
      <t>キンネン</t>
    </rPh>
    <rPh sb="79" eb="81">
      <t>フシン</t>
    </rPh>
    <rPh sb="81" eb="82">
      <t>セン</t>
    </rPh>
    <rPh sb="82" eb="84">
      <t>タイオウ</t>
    </rPh>
    <rPh sb="87" eb="89">
      <t>タイサク</t>
    </rPh>
    <rPh sb="90" eb="92">
      <t>センカク</t>
    </rPh>
    <rPh sb="92" eb="94">
      <t>ショトウ</t>
    </rPh>
    <rPh sb="94" eb="95">
      <t>トウ</t>
    </rPh>
    <rPh sb="99" eb="101">
      <t>リョウカイ</t>
    </rPh>
    <rPh sb="101" eb="103">
      <t>ケイビ</t>
    </rPh>
    <rPh sb="104" eb="106">
      <t>カイヨウ</t>
    </rPh>
    <rPh sb="106" eb="108">
      <t>ケンエキ</t>
    </rPh>
    <rPh sb="109" eb="111">
      <t>ホゼン</t>
    </rPh>
    <rPh sb="112" eb="113">
      <t>カン</t>
    </rPh>
    <rPh sb="115" eb="117">
      <t>ギョウム</t>
    </rPh>
    <rPh sb="119" eb="121">
      <t>タイオウ</t>
    </rPh>
    <rPh sb="126" eb="128">
      <t>ヒツヨウ</t>
    </rPh>
    <rPh sb="139" eb="140">
      <t>ヒガシ</t>
    </rPh>
    <rPh sb="140" eb="142">
      <t>ニホン</t>
    </rPh>
    <rPh sb="142" eb="145">
      <t>ダイシンサイ</t>
    </rPh>
    <rPh sb="151" eb="153">
      <t>カイナン</t>
    </rPh>
    <rPh sb="153" eb="155">
      <t>センパク</t>
    </rPh>
    <rPh sb="156" eb="158">
      <t>ユクエ</t>
    </rPh>
    <rPh sb="158" eb="160">
      <t>フメイ</t>
    </rPh>
    <rPh sb="160" eb="161">
      <t>シャ</t>
    </rPh>
    <rPh sb="161" eb="163">
      <t>ソウサク</t>
    </rPh>
    <rPh sb="163" eb="165">
      <t>キュウジョ</t>
    </rPh>
    <rPh sb="166" eb="168">
      <t>キュウエン</t>
    </rPh>
    <rPh sb="168" eb="170">
      <t>ブッシ</t>
    </rPh>
    <rPh sb="171" eb="173">
      <t>ジンイン</t>
    </rPh>
    <rPh sb="173" eb="174">
      <t>トウ</t>
    </rPh>
    <rPh sb="175" eb="177">
      <t>キンキュウ</t>
    </rPh>
    <rPh sb="177" eb="179">
      <t>ユソウ</t>
    </rPh>
    <rPh sb="180" eb="182">
      <t>コウロ</t>
    </rPh>
    <rPh sb="182" eb="185">
      <t>ショウガイブツ</t>
    </rPh>
    <rPh sb="185" eb="186">
      <t>トウ</t>
    </rPh>
    <rPh sb="187" eb="189">
      <t>エイコウ</t>
    </rPh>
    <rPh sb="189" eb="191">
      <t>ジョキョ</t>
    </rPh>
    <rPh sb="192" eb="194">
      <t>コウコウ</t>
    </rPh>
    <rPh sb="194" eb="196">
      <t>キンシ</t>
    </rPh>
    <rPh sb="196" eb="198">
      <t>クイキ</t>
    </rPh>
    <rPh sb="198" eb="200">
      <t>シドウ</t>
    </rPh>
    <rPh sb="200" eb="202">
      <t>ケイカイ</t>
    </rPh>
    <rPh sb="203" eb="206">
      <t>ヒサイチ</t>
    </rPh>
    <rPh sb="208" eb="210">
      <t>キュウスイ</t>
    </rPh>
    <rPh sb="211" eb="213">
      <t>キュウユ</t>
    </rPh>
    <rPh sb="213" eb="215">
      <t>カツドウ</t>
    </rPh>
    <rPh sb="215" eb="216">
      <t>トウ</t>
    </rPh>
    <rPh sb="217" eb="219">
      <t>サイガイ</t>
    </rPh>
    <rPh sb="219" eb="221">
      <t>タイオウ</t>
    </rPh>
    <rPh sb="221" eb="223">
      <t>ギョウム</t>
    </rPh>
    <rPh sb="224" eb="225">
      <t>オコナ</t>
    </rPh>
    <rPh sb="240" eb="242">
      <t>シツテキ</t>
    </rPh>
    <rPh sb="243" eb="245">
      <t>リョウテキ</t>
    </rPh>
    <rPh sb="246" eb="248">
      <t>カクダイ</t>
    </rPh>
    <rPh sb="252" eb="254">
      <t>ギョウム</t>
    </rPh>
    <rPh sb="255" eb="257">
      <t>テキカク</t>
    </rPh>
    <rPh sb="258" eb="260">
      <t>スイコウ</t>
    </rPh>
    <rPh sb="272" eb="273">
      <t>クルル</t>
    </rPh>
    <rPh sb="273" eb="274">
      <t>ヨウ</t>
    </rPh>
    <rPh sb="282" eb="285">
      <t>ジュンシセン</t>
    </rPh>
    <rPh sb="285" eb="286">
      <t>テイ</t>
    </rPh>
    <rPh sb="287" eb="289">
      <t>テキセイ</t>
    </rPh>
    <rPh sb="290" eb="292">
      <t>イジ</t>
    </rPh>
    <rPh sb="299" eb="301">
      <t>ウンコウ</t>
    </rPh>
    <rPh sb="302" eb="304">
      <t>ヒツヨウ</t>
    </rPh>
    <rPh sb="305" eb="307">
      <t>ネンリョウ</t>
    </rPh>
    <rPh sb="308" eb="310">
      <t>カクホ</t>
    </rPh>
    <rPh sb="315" eb="317">
      <t>ヒツヨウ</t>
    </rPh>
    <rPh sb="317" eb="320">
      <t>フカケツ</t>
    </rPh>
    <rPh sb="327" eb="329">
      <t>ホウテイ</t>
    </rPh>
    <rPh sb="329" eb="331">
      <t>セイビ</t>
    </rPh>
    <rPh sb="338" eb="340">
      <t>カクシュ</t>
    </rPh>
    <rPh sb="340" eb="342">
      <t>セイビ</t>
    </rPh>
    <rPh sb="343" eb="345">
      <t>シュウゼン</t>
    </rPh>
    <rPh sb="346" eb="347">
      <t>オコナ</t>
    </rPh>
    <rPh sb="354" eb="356">
      <t>カイナン</t>
    </rPh>
    <rPh sb="356" eb="358">
      <t>キュウジョ</t>
    </rPh>
    <rPh sb="362" eb="363">
      <t>カイ</t>
    </rPh>
    <rPh sb="363" eb="365">
      <t>カツドウ</t>
    </rPh>
    <rPh sb="365" eb="366">
      <t>トウ</t>
    </rPh>
    <rPh sb="367" eb="369">
      <t>ジッシ</t>
    </rPh>
    <rPh sb="374" eb="376">
      <t>ネンリョウ</t>
    </rPh>
    <rPh sb="377" eb="379">
      <t>キョウキュウ</t>
    </rPh>
    <rPh sb="379" eb="380">
      <t>トウ</t>
    </rPh>
    <rPh sb="381" eb="382">
      <t>オコナ</t>
    </rPh>
    <rPh sb="390" eb="392">
      <t>サンコウ</t>
    </rPh>
    <rPh sb="393" eb="395">
      <t>カイジョウ</t>
    </rPh>
    <rPh sb="395" eb="397">
      <t>ホアン</t>
    </rPh>
    <rPh sb="397" eb="398">
      <t>チョウ</t>
    </rPh>
    <rPh sb="398" eb="399">
      <t>ホウ</t>
    </rPh>
    <rPh sb="399" eb="400">
      <t>ダイ</t>
    </rPh>
    <rPh sb="401" eb="402">
      <t>ジョウ</t>
    </rPh>
    <rPh sb="403" eb="405">
      <t>カイジョウ</t>
    </rPh>
    <rPh sb="405" eb="407">
      <t>ホアン</t>
    </rPh>
    <rPh sb="407" eb="408">
      <t>チョウ</t>
    </rPh>
    <rPh sb="409" eb="411">
      <t>センパク</t>
    </rPh>
    <rPh sb="411" eb="412">
      <t>オヨ</t>
    </rPh>
    <rPh sb="413" eb="416">
      <t>コウクウキ</t>
    </rPh>
    <rPh sb="418" eb="420">
      <t>コウロ</t>
    </rPh>
    <rPh sb="420" eb="422">
      <t>ヒョウシキ</t>
    </rPh>
    <rPh sb="423" eb="425">
      <t>イジ</t>
    </rPh>
    <rPh sb="427" eb="429">
      <t>スイロ</t>
    </rPh>
    <rPh sb="429" eb="431">
      <t>ソクリョウ</t>
    </rPh>
    <rPh sb="431" eb="432">
      <t>オヨ</t>
    </rPh>
    <rPh sb="433" eb="435">
      <t>カイショウ</t>
    </rPh>
    <rPh sb="435" eb="437">
      <t>カンソク</t>
    </rPh>
    <rPh sb="438" eb="439">
      <t>オコナ</t>
    </rPh>
    <rPh sb="441" eb="443">
      <t>カイジョウ</t>
    </rPh>
    <rPh sb="447" eb="449">
      <t>チアン</t>
    </rPh>
    <rPh sb="450" eb="452">
      <t>イジ</t>
    </rPh>
    <rPh sb="454" eb="456">
      <t>ソウナン</t>
    </rPh>
    <rPh sb="456" eb="458">
      <t>センイン</t>
    </rPh>
    <rPh sb="459" eb="461">
      <t>エンジョ</t>
    </rPh>
    <rPh sb="462" eb="463">
      <t>アタ</t>
    </rPh>
    <rPh sb="465" eb="466">
      <t>マタ</t>
    </rPh>
    <rPh sb="467" eb="469">
      <t>カイナン</t>
    </rPh>
    <rPh sb="470" eb="471">
      <t>サイ</t>
    </rPh>
    <rPh sb="472" eb="474">
      <t>ジンメイ</t>
    </rPh>
    <rPh sb="474" eb="475">
      <t>オヨ</t>
    </rPh>
    <rPh sb="476" eb="478">
      <t>ザイサン</t>
    </rPh>
    <rPh sb="479" eb="481">
      <t>ホゴ</t>
    </rPh>
    <rPh sb="485" eb="487">
      <t>テキトウ</t>
    </rPh>
    <rPh sb="488" eb="490">
      <t>コウゾウ</t>
    </rPh>
    <rPh sb="491" eb="493">
      <t>セツビ</t>
    </rPh>
    <rPh sb="493" eb="494">
      <t>オヨ</t>
    </rPh>
    <rPh sb="495" eb="497">
      <t>セイノウ</t>
    </rPh>
    <rPh sb="498" eb="499">
      <t>ユウ</t>
    </rPh>
    <rPh sb="501" eb="503">
      <t>センパク</t>
    </rPh>
    <rPh sb="503" eb="504">
      <t>オヨ</t>
    </rPh>
    <rPh sb="505" eb="508">
      <t>コウクウキ</t>
    </rPh>
    <phoneticPr fontId="5"/>
  </si>
  <si>
    <t>要救助海難の救助率</t>
    <rPh sb="0" eb="1">
      <t>ヨウ</t>
    </rPh>
    <rPh sb="1" eb="3">
      <t>キュウジョ</t>
    </rPh>
    <rPh sb="3" eb="5">
      <t>カイナン</t>
    </rPh>
    <rPh sb="6" eb="8">
      <t>キュウジョ</t>
    </rPh>
    <rPh sb="8" eb="9">
      <t>リツ</t>
    </rPh>
    <phoneticPr fontId="5"/>
  </si>
  <si>
    <t>-</t>
    <phoneticPr fontId="5"/>
  </si>
  <si>
    <t>航空機及船舶運航費</t>
    <rPh sb="0" eb="3">
      <t>コウクウキ</t>
    </rPh>
    <rPh sb="3" eb="4">
      <t>オヨ</t>
    </rPh>
    <rPh sb="4" eb="6">
      <t>センパク</t>
    </rPh>
    <rPh sb="6" eb="8">
      <t>ウンコウ</t>
    </rPh>
    <rPh sb="8" eb="9">
      <t>ヒ</t>
    </rPh>
    <phoneticPr fontId="5"/>
  </si>
  <si>
    <t>巡視船艇等の燃料供給</t>
    <rPh sb="0" eb="3">
      <t>ジュンシセン</t>
    </rPh>
    <rPh sb="3" eb="4">
      <t>テイ</t>
    </rPh>
    <rPh sb="4" eb="5">
      <t>トウ</t>
    </rPh>
    <rPh sb="6" eb="8">
      <t>ネンリョウ</t>
    </rPh>
    <rPh sb="8" eb="10">
      <t>キョウキュウ</t>
    </rPh>
    <phoneticPr fontId="5"/>
  </si>
  <si>
    <t>万KL</t>
    <rPh sb="0" eb="1">
      <t>マン</t>
    </rPh>
    <phoneticPr fontId="5"/>
  </si>
  <si>
    <t>巡視船艇の運航に関する経費の執行額/巡視船艇等の隻数</t>
    <rPh sb="0" eb="3">
      <t>ジュンシセン</t>
    </rPh>
    <rPh sb="3" eb="4">
      <t>テイ</t>
    </rPh>
    <rPh sb="5" eb="7">
      <t>ウンコウ</t>
    </rPh>
    <rPh sb="8" eb="9">
      <t>カン</t>
    </rPh>
    <rPh sb="11" eb="13">
      <t>ケイヒ</t>
    </rPh>
    <rPh sb="14" eb="16">
      <t>シッコウ</t>
    </rPh>
    <rPh sb="16" eb="17">
      <t>ガク</t>
    </rPh>
    <rPh sb="18" eb="21">
      <t>ジュンシセン</t>
    </rPh>
    <rPh sb="21" eb="22">
      <t>テイ</t>
    </rPh>
    <rPh sb="22" eb="23">
      <t>トウ</t>
    </rPh>
    <rPh sb="24" eb="26">
      <t>セキスウ</t>
    </rPh>
    <phoneticPr fontId="5"/>
  </si>
  <si>
    <t>百万円/隻</t>
    <rPh sb="0" eb="3">
      <t>ヒャクマンエン</t>
    </rPh>
    <rPh sb="4" eb="5">
      <t>セキ</t>
    </rPh>
    <phoneticPr fontId="5"/>
  </si>
  <si>
    <t>30,177/452</t>
    <phoneticPr fontId="5"/>
  </si>
  <si>
    <t>23,694/455</t>
    <phoneticPr fontId="5"/>
  </si>
  <si>
    <t>5　安全で安心できる交通の確保、治安・生活安全の確保</t>
    <phoneticPr fontId="5"/>
  </si>
  <si>
    <t>18　船舶交通の安全と海上の治安を確保する</t>
    <phoneticPr fontId="5"/>
  </si>
  <si>
    <t>要救助海難の救助率</t>
    <rPh sb="0" eb="3">
      <t>ヨウキュウジョ</t>
    </rPh>
    <rPh sb="3" eb="5">
      <t>カイナン</t>
    </rPh>
    <rPh sb="6" eb="8">
      <t>キュウジョ</t>
    </rPh>
    <rPh sb="8" eb="9">
      <t>リツ</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</si>
  <si>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</si>
  <si>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phoneticPr fontId="5"/>
  </si>
  <si>
    <t>同上</t>
    <rPh sb="0" eb="2">
      <t>ドウジョウ</t>
    </rPh>
    <phoneticPr fontId="5"/>
  </si>
  <si>
    <t>有</t>
  </si>
  <si>
    <t>巡視船艇等の修繕については、秘匿性の高い工事等を除いて、一般競争入札や公募型随意契約としている。
主機関・発電機に対応する事業者は国内に複数あるものの舶用に対応可能な事業者は限定されており、入札を行った際に1者しか応札がなかった。</t>
    <phoneticPr fontId="5"/>
  </si>
  <si>
    <t>‐</t>
  </si>
  <si>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</si>
  <si>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同上</t>
    <rPh sb="0" eb="2">
      <t>ドウジョウ</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</si>
  <si>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</si>
  <si>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4" eb="66">
      <t>ホウテイ</t>
    </rPh>
    <rPh sb="66" eb="68">
      <t>セイビ</t>
    </rPh>
    <rPh sb="69" eb="71">
      <t>ネンリョウ</t>
    </rPh>
    <rPh sb="72" eb="74">
      <t>キョウキュウ</t>
    </rPh>
    <rPh sb="74" eb="75">
      <t>トウ</t>
    </rPh>
    <rPh sb="76" eb="77">
      <t>ツウ</t>
    </rPh>
    <rPh sb="79" eb="81">
      <t>ジュンシ</t>
    </rPh>
    <rPh sb="81" eb="83">
      <t>センテイ</t>
    </rPh>
    <rPh sb="83" eb="84">
      <t>トウ</t>
    </rPh>
    <rPh sb="85" eb="87">
      <t>テキセイ</t>
    </rPh>
    <rPh sb="88" eb="90">
      <t>イジ</t>
    </rPh>
    <rPh sb="101" eb="103">
      <t>ギョウセキ</t>
    </rPh>
    <rPh sb="103" eb="105">
      <t>シヒョウ</t>
    </rPh>
    <rPh sb="110" eb="112">
      <t>モクヒョウ</t>
    </rPh>
    <rPh sb="112" eb="114">
      <t>タッセイ</t>
    </rPh>
    <rPh sb="115" eb="117">
      <t>イジ</t>
    </rPh>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</si>
  <si>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5"/>
  </si>
  <si>
    <t>修繕コストについては、老朽化対策工事を緊急性の高いものに限定する等、一部の修繕等を見送るなどして修繕を図ることとしている。</t>
    <phoneticPr fontId="5"/>
  </si>
  <si>
    <t>517</t>
    <phoneticPr fontId="5"/>
  </si>
  <si>
    <t>495、23補-063</t>
    <rPh sb="6" eb="7">
      <t>ホ</t>
    </rPh>
    <phoneticPr fontId="5"/>
  </si>
  <si>
    <t>540</t>
    <phoneticPr fontId="5"/>
  </si>
  <si>
    <t>206</t>
    <phoneticPr fontId="5"/>
  </si>
  <si>
    <t>199</t>
    <phoneticPr fontId="5"/>
  </si>
  <si>
    <t>203</t>
    <phoneticPr fontId="5"/>
  </si>
  <si>
    <t>214</t>
    <phoneticPr fontId="5"/>
  </si>
  <si>
    <t>A.株式会社野田商会</t>
    <rPh sb="2" eb="4">
      <t>カブシキ</t>
    </rPh>
    <rPh sb="4" eb="6">
      <t>カイシャ</t>
    </rPh>
    <rPh sb="6" eb="8">
      <t>ノダ</t>
    </rPh>
    <rPh sb="8" eb="10">
      <t>ショウカイ</t>
    </rPh>
    <phoneticPr fontId="5"/>
  </si>
  <si>
    <t>燃料費</t>
    <rPh sb="0" eb="3">
      <t>ネンリョウヒ</t>
    </rPh>
    <phoneticPr fontId="5"/>
  </si>
  <si>
    <t>A重油買入</t>
    <rPh sb="1" eb="3">
      <t>ジュウユ</t>
    </rPh>
    <rPh sb="3" eb="5">
      <t>カイイレ</t>
    </rPh>
    <phoneticPr fontId="5"/>
  </si>
  <si>
    <t>B.日鋼特機株式会社</t>
    <rPh sb="2" eb="3">
      <t>ニチ</t>
    </rPh>
    <rPh sb="3" eb="4">
      <t>コウ</t>
    </rPh>
    <rPh sb="4" eb="6">
      <t>トッキ</t>
    </rPh>
    <rPh sb="6" eb="8">
      <t>カブシキ</t>
    </rPh>
    <rPh sb="8" eb="10">
      <t>カイシャ</t>
    </rPh>
    <phoneticPr fontId="5"/>
  </si>
  <si>
    <t>雑役務費</t>
    <rPh sb="0" eb="1">
      <t>ザツ</t>
    </rPh>
    <rPh sb="1" eb="3">
      <t>エキム</t>
    </rPh>
    <rPh sb="3" eb="4">
      <t>ヒ</t>
    </rPh>
    <phoneticPr fontId="5"/>
  </si>
  <si>
    <t>３５ミリ機関砲保守点検</t>
    <rPh sb="4" eb="7">
      <t>キカンホウ</t>
    </rPh>
    <rPh sb="7" eb="9">
      <t>ホシュ</t>
    </rPh>
    <rPh sb="9" eb="11">
      <t>テンケン</t>
    </rPh>
    <phoneticPr fontId="5"/>
  </si>
  <si>
    <t>巡視船りゅうきゅう35ミリ機関砲定期整備</t>
    <rPh sb="0" eb="3">
      <t>ジュンシセン</t>
    </rPh>
    <rPh sb="13" eb="16">
      <t>キカンホウ</t>
    </rPh>
    <rPh sb="16" eb="18">
      <t>テイキ</t>
    </rPh>
    <rPh sb="18" eb="20">
      <t>セイビ</t>
    </rPh>
    <phoneticPr fontId="5"/>
  </si>
  <si>
    <t>巡視船おきなわ３５ミリ機関砲定期整備</t>
    <rPh sb="0" eb="3">
      <t>ジュンシセン</t>
    </rPh>
    <rPh sb="11" eb="14">
      <t>キカンホウ</t>
    </rPh>
    <rPh sb="14" eb="16">
      <t>テイキ</t>
    </rPh>
    <rPh sb="16" eb="18">
      <t>セイビ</t>
    </rPh>
    <phoneticPr fontId="5"/>
  </si>
  <si>
    <t>巡視船さつま３５ミリ機関砲定期整備</t>
    <rPh sb="0" eb="3">
      <t>ジュンシセン</t>
    </rPh>
    <rPh sb="10" eb="13">
      <t>キカンホウ</t>
    </rPh>
    <rPh sb="13" eb="15">
      <t>テイキ</t>
    </rPh>
    <rPh sb="15" eb="17">
      <t>セイビ</t>
    </rPh>
    <phoneticPr fontId="5"/>
  </si>
  <si>
    <t>巡視船せっつ３５ミリ機関砲定期整備</t>
    <rPh sb="0" eb="3">
      <t>ジュンシセン</t>
    </rPh>
    <rPh sb="10" eb="13">
      <t>キカンホウ</t>
    </rPh>
    <rPh sb="13" eb="15">
      <t>テイキ</t>
    </rPh>
    <rPh sb="15" eb="17">
      <t>セイビ</t>
    </rPh>
    <phoneticPr fontId="5"/>
  </si>
  <si>
    <t>消耗品</t>
    <rPh sb="0" eb="2">
      <t>ショウモウ</t>
    </rPh>
    <rPh sb="2" eb="3">
      <t>ヒン</t>
    </rPh>
    <phoneticPr fontId="5"/>
  </si>
  <si>
    <t>３５ミリ機関砲用抽筒子ばね１セット買入</t>
    <rPh sb="4" eb="7">
      <t>キカンホウ</t>
    </rPh>
    <rPh sb="7" eb="8">
      <t>ヨウ</t>
    </rPh>
    <rPh sb="8" eb="9">
      <t>チュウ</t>
    </rPh>
    <rPh sb="9" eb="10">
      <t>トウ</t>
    </rPh>
    <rPh sb="10" eb="11">
      <t>コ</t>
    </rPh>
    <rPh sb="17" eb="19">
      <t>カイイレ</t>
    </rPh>
    <phoneticPr fontId="5"/>
  </si>
  <si>
    <t>C.東京水道局長</t>
    <rPh sb="2" eb="4">
      <t>トウキョウ</t>
    </rPh>
    <rPh sb="4" eb="7">
      <t>スイドウキョク</t>
    </rPh>
    <rPh sb="7" eb="8">
      <t>チョウ</t>
    </rPh>
    <phoneticPr fontId="5"/>
  </si>
  <si>
    <t>水道料</t>
    <rPh sb="0" eb="3">
      <t>スイドウリョウ</t>
    </rPh>
    <phoneticPr fontId="5"/>
  </si>
  <si>
    <t>D.独立行政法人国立印刷局</t>
    <rPh sb="2" eb="4">
      <t>ドクリツ</t>
    </rPh>
    <rPh sb="4" eb="6">
      <t>ギョウセイ</t>
    </rPh>
    <rPh sb="6" eb="8">
      <t>ホウジン</t>
    </rPh>
    <rPh sb="8" eb="10">
      <t>コクリツ</t>
    </rPh>
    <rPh sb="10" eb="13">
      <t>インサツキョク</t>
    </rPh>
    <phoneticPr fontId="5"/>
  </si>
  <si>
    <t>E.株式会社りゅうせき</t>
    <rPh sb="2" eb="4">
      <t>カブシキ</t>
    </rPh>
    <rPh sb="4" eb="6">
      <t>カイシャ</t>
    </rPh>
    <phoneticPr fontId="5"/>
  </si>
  <si>
    <t>軽油等買入</t>
    <rPh sb="0" eb="2">
      <t>ケイユ</t>
    </rPh>
    <rPh sb="2" eb="3">
      <t>トウ</t>
    </rPh>
    <rPh sb="3" eb="5">
      <t>カイイレ</t>
    </rPh>
    <phoneticPr fontId="5"/>
  </si>
  <si>
    <t>F. サノヤス造船株式会社</t>
    <rPh sb="7" eb="9">
      <t>ゾウセン</t>
    </rPh>
    <rPh sb="9" eb="13">
      <t>カブシキガイシャ</t>
    </rPh>
    <phoneticPr fontId="5"/>
  </si>
  <si>
    <t>巡視船みずほ定検修理</t>
    <rPh sb="0" eb="3">
      <t>ジュンシセン</t>
    </rPh>
    <rPh sb="6" eb="7">
      <t>テイ</t>
    </rPh>
    <rPh sb="7" eb="8">
      <t>ケン</t>
    </rPh>
    <rPh sb="8" eb="10">
      <t>シュウリ</t>
    </rPh>
    <phoneticPr fontId="5"/>
  </si>
  <si>
    <t>巡視船えちご定検修理</t>
    <rPh sb="0" eb="3">
      <t>ジュンシセン</t>
    </rPh>
    <rPh sb="6" eb="7">
      <t>テイ</t>
    </rPh>
    <rPh sb="7" eb="8">
      <t>ケン</t>
    </rPh>
    <rPh sb="8" eb="10">
      <t>シュウリ</t>
    </rPh>
    <phoneticPr fontId="5"/>
  </si>
  <si>
    <t>巡視船いず定検修理</t>
    <rPh sb="0" eb="3">
      <t>ジュンシセン</t>
    </rPh>
    <rPh sb="5" eb="6">
      <t>テイ</t>
    </rPh>
    <rPh sb="6" eb="7">
      <t>ケン</t>
    </rPh>
    <rPh sb="7" eb="9">
      <t>シュウリ</t>
    </rPh>
    <phoneticPr fontId="5"/>
  </si>
  <si>
    <t>巡視船はてるま定検修理</t>
    <rPh sb="0" eb="3">
      <t>ジュンシセン</t>
    </rPh>
    <rPh sb="7" eb="8">
      <t>テイ</t>
    </rPh>
    <rPh sb="8" eb="9">
      <t>ケン</t>
    </rPh>
    <rPh sb="9" eb="11">
      <t>シュウリ</t>
    </rPh>
    <phoneticPr fontId="5"/>
  </si>
  <si>
    <t>巡視船いしがき定期修理</t>
    <rPh sb="0" eb="3">
      <t>ジュンシセン</t>
    </rPh>
    <rPh sb="7" eb="9">
      <t>テイキ</t>
    </rPh>
    <rPh sb="9" eb="11">
      <t>シュウリ</t>
    </rPh>
    <phoneticPr fontId="5"/>
  </si>
  <si>
    <t>巡視船でじま二中検修理</t>
    <rPh sb="0" eb="3">
      <t>ジュンシセン</t>
    </rPh>
    <rPh sb="6" eb="7">
      <t>ニ</t>
    </rPh>
    <rPh sb="7" eb="8">
      <t>チュウ</t>
    </rPh>
    <rPh sb="8" eb="9">
      <t>ケン</t>
    </rPh>
    <rPh sb="9" eb="11">
      <t>シュウリ</t>
    </rPh>
    <phoneticPr fontId="5"/>
  </si>
  <si>
    <t>巡視船すずか二中検修理</t>
    <rPh sb="0" eb="3">
      <t>ジュンシセン</t>
    </rPh>
    <rPh sb="6" eb="7">
      <t>ニ</t>
    </rPh>
    <rPh sb="7" eb="8">
      <t>チュウ</t>
    </rPh>
    <rPh sb="8" eb="9">
      <t>ケン</t>
    </rPh>
    <rPh sb="9" eb="11">
      <t>シュウリ</t>
    </rPh>
    <phoneticPr fontId="5"/>
  </si>
  <si>
    <t>巡視船のりくら臨時修理</t>
    <rPh sb="0" eb="3">
      <t>ジュンシセン</t>
    </rPh>
    <rPh sb="7" eb="9">
      <t>リンジ</t>
    </rPh>
    <rPh sb="9" eb="11">
      <t>シュウリ</t>
    </rPh>
    <phoneticPr fontId="5"/>
  </si>
  <si>
    <t>巡視船くにがみ定期修理</t>
    <rPh sb="0" eb="3">
      <t>ジュンシセン</t>
    </rPh>
    <rPh sb="7" eb="9">
      <t>テイキ</t>
    </rPh>
    <rPh sb="9" eb="11">
      <t>シュウリ</t>
    </rPh>
    <phoneticPr fontId="5"/>
  </si>
  <si>
    <t>巡視船たけとみ中検修理</t>
    <rPh sb="0" eb="3">
      <t>ジュンシセン</t>
    </rPh>
    <rPh sb="7" eb="8">
      <t>チュウ</t>
    </rPh>
    <rPh sb="8" eb="9">
      <t>ケン</t>
    </rPh>
    <rPh sb="9" eb="11">
      <t>シュウリ</t>
    </rPh>
    <phoneticPr fontId="5"/>
  </si>
  <si>
    <t>G.三協運輸株式会社</t>
    <rPh sb="2" eb="4">
      <t>サンキョウ</t>
    </rPh>
    <rPh sb="4" eb="6">
      <t>ウンユ</t>
    </rPh>
    <rPh sb="6" eb="8">
      <t>カブシキ</t>
    </rPh>
    <rPh sb="8" eb="10">
      <t>カイシャ</t>
    </rPh>
    <phoneticPr fontId="5"/>
  </si>
  <si>
    <t>光熱水量</t>
    <rPh sb="0" eb="2">
      <t>コウネツ</t>
    </rPh>
    <rPh sb="2" eb="3">
      <t>ミズ</t>
    </rPh>
    <rPh sb="3" eb="4">
      <t>リョウ</t>
    </rPh>
    <phoneticPr fontId="5"/>
  </si>
  <si>
    <t>船艇給水</t>
    <rPh sb="0" eb="2">
      <t>センテイ</t>
    </rPh>
    <rPh sb="2" eb="4">
      <t>キュウスイ</t>
    </rPh>
    <phoneticPr fontId="5"/>
  </si>
  <si>
    <t>株式会社野田商会</t>
    <rPh sb="0" eb="2">
      <t>カブシキ</t>
    </rPh>
    <rPh sb="2" eb="4">
      <t>カイシャ</t>
    </rPh>
    <rPh sb="4" eb="6">
      <t>ノダ</t>
    </rPh>
    <rPh sb="6" eb="8">
      <t>ショウカイ</t>
    </rPh>
    <phoneticPr fontId="5"/>
  </si>
  <si>
    <t>トーエイ株式会社</t>
    <rPh sb="4" eb="6">
      <t>カブシキ</t>
    </rPh>
    <rPh sb="6" eb="8">
      <t>カイシャ</t>
    </rPh>
    <phoneticPr fontId="5"/>
  </si>
  <si>
    <t>日鋼特機株式会社</t>
    <rPh sb="0" eb="1">
      <t>ニチ</t>
    </rPh>
    <rPh sb="1" eb="2">
      <t>コウ</t>
    </rPh>
    <rPh sb="2" eb="4">
      <t>トッキ</t>
    </rPh>
    <rPh sb="4" eb="6">
      <t>カブシキ</t>
    </rPh>
    <rPh sb="6" eb="8">
      <t>カイシャ</t>
    </rPh>
    <phoneticPr fontId="5"/>
  </si>
  <si>
    <t>株式会社日本製鋼所</t>
    <rPh sb="0" eb="2">
      <t>カブシキ</t>
    </rPh>
    <rPh sb="2" eb="4">
      <t>カイシャ</t>
    </rPh>
    <rPh sb="4" eb="6">
      <t>ニホン</t>
    </rPh>
    <rPh sb="6" eb="8">
      <t>セイコウ</t>
    </rPh>
    <rPh sb="8" eb="9">
      <t>ショ</t>
    </rPh>
    <phoneticPr fontId="5"/>
  </si>
  <si>
    <t>株式会社カナデン</t>
    <rPh sb="0" eb="2">
      <t>カブシキ</t>
    </rPh>
    <rPh sb="2" eb="4">
      <t>カイシャ</t>
    </rPh>
    <phoneticPr fontId="5"/>
  </si>
  <si>
    <t>JFEエンジニアリング株式会社</t>
    <rPh sb="11" eb="13">
      <t>カブシキ</t>
    </rPh>
    <rPh sb="13" eb="15">
      <t>カイシャ</t>
    </rPh>
    <phoneticPr fontId="5"/>
  </si>
  <si>
    <t>株式会社大東工作所</t>
    <rPh sb="0" eb="2">
      <t>カブシキ</t>
    </rPh>
    <rPh sb="2" eb="4">
      <t>カイシャ</t>
    </rPh>
    <rPh sb="4" eb="6">
      <t>ダイトウ</t>
    </rPh>
    <rPh sb="6" eb="8">
      <t>コウサク</t>
    </rPh>
    <rPh sb="8" eb="9">
      <t>ショ</t>
    </rPh>
    <phoneticPr fontId="5"/>
  </si>
  <si>
    <t>東京都水道局長</t>
    <rPh sb="0" eb="3">
      <t>トウキョウト</t>
    </rPh>
    <rPh sb="3" eb="5">
      <t>スイドウ</t>
    </rPh>
    <rPh sb="5" eb="7">
      <t>キョクチョウ</t>
    </rPh>
    <phoneticPr fontId="5"/>
  </si>
  <si>
    <t>独立行政法人国立印刷局</t>
    <rPh sb="0" eb="2">
      <t>ドクリツ</t>
    </rPh>
    <rPh sb="2" eb="4">
      <t>ギョウセイ</t>
    </rPh>
    <rPh sb="4" eb="6">
      <t>ホウジン</t>
    </rPh>
    <rPh sb="6" eb="8">
      <t>コクリツ</t>
    </rPh>
    <rPh sb="8" eb="11">
      <t>インサツキョク</t>
    </rPh>
    <phoneticPr fontId="5"/>
  </si>
  <si>
    <t>庁旗（2巾）ほか</t>
    <rPh sb="0" eb="1">
      <t>チョウ</t>
    </rPh>
    <rPh sb="1" eb="2">
      <t>キ</t>
    </rPh>
    <rPh sb="4" eb="5">
      <t>ハバ</t>
    </rPh>
    <phoneticPr fontId="5"/>
  </si>
  <si>
    <t>フタル酸樹脂エナメルほか</t>
    <rPh sb="3" eb="4">
      <t>サン</t>
    </rPh>
    <rPh sb="4" eb="6">
      <t>ジュシ</t>
    </rPh>
    <phoneticPr fontId="5"/>
  </si>
  <si>
    <t>アクリル樹脂エナメル（白色）ほか</t>
    <rPh sb="4" eb="6">
      <t>ジュシ</t>
    </rPh>
    <rPh sb="11" eb="13">
      <t>シロイロ</t>
    </rPh>
    <phoneticPr fontId="5"/>
  </si>
  <si>
    <t>白色防舷物ほか</t>
    <rPh sb="0" eb="2">
      <t>ハクショク</t>
    </rPh>
    <rPh sb="2" eb="3">
      <t>ボウ</t>
    </rPh>
    <rPh sb="3" eb="4">
      <t>ゲン</t>
    </rPh>
    <rPh sb="4" eb="5">
      <t>ブツ</t>
    </rPh>
    <phoneticPr fontId="5"/>
  </si>
  <si>
    <t>東京物産株式会社</t>
    <rPh sb="0" eb="2">
      <t>トウキョウ</t>
    </rPh>
    <rPh sb="2" eb="4">
      <t>ブッサン</t>
    </rPh>
    <rPh sb="4" eb="6">
      <t>カブシキ</t>
    </rPh>
    <rPh sb="6" eb="8">
      <t>カイシャ</t>
    </rPh>
    <phoneticPr fontId="5"/>
  </si>
  <si>
    <t>ガソリンポンプ（B-2級）11台ほか</t>
    <rPh sb="11" eb="12">
      <t>キュウ</t>
    </rPh>
    <rPh sb="15" eb="16">
      <t>ダイ</t>
    </rPh>
    <phoneticPr fontId="5"/>
  </si>
  <si>
    <t>富士内燃工業</t>
    <rPh sb="0" eb="2">
      <t>フジ</t>
    </rPh>
    <rPh sb="2" eb="4">
      <t>ナイネン</t>
    </rPh>
    <rPh sb="4" eb="6">
      <t>コウギョウ</t>
    </rPh>
    <phoneticPr fontId="5"/>
  </si>
  <si>
    <t>ノズル用ガスケットほか</t>
    <rPh sb="3" eb="4">
      <t>ヨウ</t>
    </rPh>
    <phoneticPr fontId="5"/>
  </si>
  <si>
    <t>反田商事株式会社</t>
    <rPh sb="0" eb="1">
      <t>タン</t>
    </rPh>
    <rPh sb="1" eb="2">
      <t>タ</t>
    </rPh>
    <rPh sb="2" eb="4">
      <t>ショウジ</t>
    </rPh>
    <rPh sb="4" eb="6">
      <t>カブシキ</t>
    </rPh>
    <rPh sb="6" eb="8">
      <t>カイシャ</t>
    </rPh>
    <phoneticPr fontId="5"/>
  </si>
  <si>
    <t>海洋生物付着防止剤</t>
    <rPh sb="0" eb="2">
      <t>カイヨウ</t>
    </rPh>
    <rPh sb="2" eb="4">
      <t>セイブツ</t>
    </rPh>
    <rPh sb="4" eb="6">
      <t>フチャク</t>
    </rPh>
    <rPh sb="6" eb="8">
      <t>ボウシ</t>
    </rPh>
    <rPh sb="8" eb="9">
      <t>ザイ</t>
    </rPh>
    <phoneticPr fontId="5"/>
  </si>
  <si>
    <t>カメイ株式会社横浜支店</t>
    <rPh sb="3" eb="5">
      <t>カブシキ</t>
    </rPh>
    <rPh sb="5" eb="7">
      <t>カイシャ</t>
    </rPh>
    <rPh sb="7" eb="9">
      <t>ヨコハマ</t>
    </rPh>
    <rPh sb="9" eb="11">
      <t>シテン</t>
    </rPh>
    <phoneticPr fontId="5"/>
  </si>
  <si>
    <t>三洋商事株式会社</t>
    <rPh sb="0" eb="2">
      <t>サンヨウ</t>
    </rPh>
    <rPh sb="2" eb="4">
      <t>ショウジ</t>
    </rPh>
    <rPh sb="4" eb="6">
      <t>カブシキ</t>
    </rPh>
    <rPh sb="6" eb="8">
      <t>カイシャ</t>
    </rPh>
    <phoneticPr fontId="5"/>
  </si>
  <si>
    <t>国旗ほか</t>
    <rPh sb="0" eb="2">
      <t>コッキ</t>
    </rPh>
    <phoneticPr fontId="5"/>
  </si>
  <si>
    <t>消火薬剤交換</t>
    <rPh sb="0" eb="2">
      <t>ショウカ</t>
    </rPh>
    <rPh sb="2" eb="4">
      <t>ヤクザイ</t>
    </rPh>
    <rPh sb="4" eb="6">
      <t>コウカン</t>
    </rPh>
    <phoneticPr fontId="5"/>
  </si>
  <si>
    <t>山甚物産株式会社</t>
    <rPh sb="0" eb="1">
      <t>ヤマ</t>
    </rPh>
    <rPh sb="1" eb="2">
      <t>ジン</t>
    </rPh>
    <rPh sb="2" eb="4">
      <t>ブッサン</t>
    </rPh>
    <rPh sb="4" eb="6">
      <t>カブシキ</t>
    </rPh>
    <rPh sb="6" eb="8">
      <t>カイシャ</t>
    </rPh>
    <phoneticPr fontId="5"/>
  </si>
  <si>
    <t>枕ほか</t>
    <rPh sb="0" eb="1">
      <t>マクラ</t>
    </rPh>
    <phoneticPr fontId="5"/>
  </si>
  <si>
    <t>株式会社イワモト</t>
    <rPh sb="0" eb="2">
      <t>カブシキ</t>
    </rPh>
    <rPh sb="2" eb="4">
      <t>カイシャ</t>
    </rPh>
    <phoneticPr fontId="5"/>
  </si>
  <si>
    <t>動粘度計ほか</t>
    <rPh sb="0" eb="1">
      <t>ドウ</t>
    </rPh>
    <rPh sb="1" eb="3">
      <t>ネンド</t>
    </rPh>
    <rPh sb="3" eb="4">
      <t>ケイ</t>
    </rPh>
    <phoneticPr fontId="5"/>
  </si>
  <si>
    <t>株式会社クロサカ</t>
    <rPh sb="0" eb="2">
      <t>カブシキ</t>
    </rPh>
    <rPh sb="2" eb="4">
      <t>カイシャ</t>
    </rPh>
    <phoneticPr fontId="5"/>
  </si>
  <si>
    <t>一般潤滑油８缶ほか</t>
    <rPh sb="0" eb="2">
      <t>イッパン</t>
    </rPh>
    <rPh sb="2" eb="5">
      <t>ジュンカツユ</t>
    </rPh>
    <rPh sb="6" eb="7">
      <t>カン</t>
    </rPh>
    <phoneticPr fontId="5"/>
  </si>
  <si>
    <t>３５ミリ機関砲保守点検</t>
    <rPh sb="4" eb="7">
      <t>キカンホウ</t>
    </rPh>
    <rPh sb="7" eb="9">
      <t>ホシュ</t>
    </rPh>
    <rPh sb="9" eb="11">
      <t>テンケン</t>
    </rPh>
    <phoneticPr fontId="5"/>
  </si>
  <si>
    <t>３５ミリ機関砲定期整備</t>
    <rPh sb="4" eb="7">
      <t>キカンホウ</t>
    </rPh>
    <rPh sb="7" eb="9">
      <t>テイキ</t>
    </rPh>
    <rPh sb="9" eb="11">
      <t>セイビ</t>
    </rPh>
    <phoneticPr fontId="5"/>
  </si>
  <si>
    <t>３０ミリ機関砲定期整備</t>
    <rPh sb="4" eb="7">
      <t>キカンホウ</t>
    </rPh>
    <rPh sb="7" eb="9">
      <t>テイキ</t>
    </rPh>
    <rPh sb="9" eb="11">
      <t>セイビ</t>
    </rPh>
    <phoneticPr fontId="5"/>
  </si>
  <si>
    <t>住重特機サービス株式会社</t>
    <rPh sb="0" eb="1">
      <t>スミ</t>
    </rPh>
    <rPh sb="1" eb="2">
      <t>ジュウ</t>
    </rPh>
    <rPh sb="2" eb="4">
      <t>トッキ</t>
    </rPh>
    <rPh sb="8" eb="10">
      <t>カブシキ</t>
    </rPh>
    <rPh sb="10" eb="12">
      <t>カイシャ</t>
    </rPh>
    <phoneticPr fontId="5"/>
  </si>
  <si>
    <t>２０ミリ機関砲定期整備</t>
    <rPh sb="4" eb="7">
      <t>キカンホウ</t>
    </rPh>
    <rPh sb="7" eb="9">
      <t>テイキ</t>
    </rPh>
    <rPh sb="9" eb="11">
      <t>セイビ</t>
    </rPh>
    <phoneticPr fontId="5"/>
  </si>
  <si>
    <t>１３ミリ機関銃、２０ミリ及び40ミリ機関砲用部品保管</t>
    <rPh sb="4" eb="7">
      <t>キカンジュウ</t>
    </rPh>
    <rPh sb="12" eb="13">
      <t>オヨ</t>
    </rPh>
    <rPh sb="18" eb="20">
      <t>キカン</t>
    </rPh>
    <rPh sb="20" eb="21">
      <t>ホウ</t>
    </rPh>
    <rPh sb="21" eb="22">
      <t>ヨウ</t>
    </rPh>
    <rPh sb="22" eb="24">
      <t>ブヒン</t>
    </rPh>
    <rPh sb="24" eb="26">
      <t>ホカン</t>
    </rPh>
    <phoneticPr fontId="5"/>
  </si>
  <si>
    <t>武器管制装置定期整備</t>
    <rPh sb="0" eb="2">
      <t>ブキ</t>
    </rPh>
    <rPh sb="2" eb="4">
      <t>カンセイ</t>
    </rPh>
    <rPh sb="4" eb="6">
      <t>ソウチ</t>
    </rPh>
    <rPh sb="6" eb="8">
      <t>テイキ</t>
    </rPh>
    <rPh sb="8" eb="10">
      <t>セイビ</t>
    </rPh>
    <phoneticPr fontId="5"/>
  </si>
  <si>
    <t>水ing株式会社東京支店</t>
    <rPh sb="0" eb="1">
      <t>ミズ</t>
    </rPh>
    <rPh sb="4" eb="6">
      <t>カブシキ</t>
    </rPh>
    <rPh sb="6" eb="8">
      <t>カイシャ</t>
    </rPh>
    <rPh sb="8" eb="10">
      <t>トウキョウ</t>
    </rPh>
    <rPh sb="10" eb="12">
      <t>シテン</t>
    </rPh>
    <phoneticPr fontId="5"/>
  </si>
  <si>
    <t>排水処理設備ろ液ポンプ他一部配管交換工事</t>
    <rPh sb="0" eb="2">
      <t>ハイスイ</t>
    </rPh>
    <rPh sb="2" eb="4">
      <t>ショリ</t>
    </rPh>
    <rPh sb="4" eb="6">
      <t>セツビ</t>
    </rPh>
    <rPh sb="7" eb="8">
      <t>エキ</t>
    </rPh>
    <rPh sb="11" eb="12">
      <t>ホカ</t>
    </rPh>
    <rPh sb="12" eb="14">
      <t>イチブ</t>
    </rPh>
    <rPh sb="14" eb="16">
      <t>ハイカン</t>
    </rPh>
    <rPh sb="16" eb="18">
      <t>コウカン</t>
    </rPh>
    <rPh sb="18" eb="20">
      <t>コウジ</t>
    </rPh>
    <phoneticPr fontId="5"/>
  </si>
  <si>
    <t>燃料噴射弁ノズルチップ６個他</t>
    <rPh sb="0" eb="2">
      <t>ネンリョウ</t>
    </rPh>
    <rPh sb="2" eb="4">
      <t>フンシャ</t>
    </rPh>
    <rPh sb="4" eb="5">
      <t>ベン</t>
    </rPh>
    <rPh sb="12" eb="13">
      <t>コ</t>
    </rPh>
    <rPh sb="13" eb="14">
      <t>ホカ</t>
    </rPh>
    <phoneticPr fontId="5"/>
  </si>
  <si>
    <r>
      <t>S</t>
    </r>
    <r>
      <rPr>
        <sz val="11"/>
        <rFont val="ＭＳ Ｐゴシック"/>
        <family val="3"/>
        <charset val="128"/>
      </rPr>
      <t>D227型発電原動機部品保管</t>
    </r>
    <rPh sb="5" eb="6">
      <t>カタ</t>
    </rPh>
    <rPh sb="6" eb="8">
      <t>ハツデン</t>
    </rPh>
    <rPh sb="8" eb="11">
      <t>ゲンドウキ</t>
    </rPh>
    <rPh sb="11" eb="13">
      <t>ブヒン</t>
    </rPh>
    <rPh sb="13" eb="15">
      <t>ホカン</t>
    </rPh>
    <phoneticPr fontId="5"/>
  </si>
  <si>
    <t>株式会社りゅうせき</t>
    <rPh sb="0" eb="2">
      <t>カブシキ</t>
    </rPh>
    <rPh sb="2" eb="4">
      <t>カイシャ</t>
    </rPh>
    <phoneticPr fontId="5"/>
  </si>
  <si>
    <t>燃料費</t>
    <rPh sb="0" eb="3">
      <t>ネンリョウヒ</t>
    </rPh>
    <phoneticPr fontId="5"/>
  </si>
  <si>
    <t>新潟原動機株式会社</t>
    <rPh sb="0" eb="2">
      <t>ニイガタ</t>
    </rPh>
    <rPh sb="2" eb="5">
      <t>ゲンドウキ</t>
    </rPh>
    <rPh sb="5" eb="7">
      <t>カブシキ</t>
    </rPh>
    <rPh sb="7" eb="9">
      <t>カイシャ</t>
    </rPh>
    <phoneticPr fontId="5"/>
  </si>
  <si>
    <t>主機関整備部品買入</t>
    <rPh sb="0" eb="1">
      <t>シュ</t>
    </rPh>
    <rPh sb="1" eb="2">
      <t>キ</t>
    </rPh>
    <rPh sb="2" eb="3">
      <t>カン</t>
    </rPh>
    <rPh sb="3" eb="5">
      <t>セイビ</t>
    </rPh>
    <rPh sb="5" eb="7">
      <t>ブヒン</t>
    </rPh>
    <rPh sb="7" eb="9">
      <t>カイイレ</t>
    </rPh>
    <phoneticPr fontId="5"/>
  </si>
  <si>
    <t>関東タス株式会社</t>
    <rPh sb="0" eb="2">
      <t>カントウ</t>
    </rPh>
    <rPh sb="4" eb="6">
      <t>カブシキ</t>
    </rPh>
    <rPh sb="6" eb="8">
      <t>カイシャ</t>
    </rPh>
    <phoneticPr fontId="5"/>
  </si>
  <si>
    <t>横浜マリン石油株式会社</t>
    <rPh sb="0" eb="2">
      <t>ヨコハマ</t>
    </rPh>
    <rPh sb="5" eb="7">
      <t>セキユ</t>
    </rPh>
    <rPh sb="7" eb="9">
      <t>カブシキ</t>
    </rPh>
    <rPh sb="9" eb="11">
      <t>カイシャ</t>
    </rPh>
    <phoneticPr fontId="5"/>
  </si>
  <si>
    <t>岩崎産業株式会社</t>
    <rPh sb="0" eb="2">
      <t>イワサキ</t>
    </rPh>
    <rPh sb="2" eb="4">
      <t>サンギョウ</t>
    </rPh>
    <rPh sb="4" eb="6">
      <t>カブシキ</t>
    </rPh>
    <rPh sb="6" eb="8">
      <t>カイシャ</t>
    </rPh>
    <phoneticPr fontId="5"/>
  </si>
  <si>
    <t>新潟県漁業協同組合連合会</t>
    <rPh sb="0" eb="3">
      <t>ニイガタケン</t>
    </rPh>
    <rPh sb="3" eb="5">
      <t>ギョギョウ</t>
    </rPh>
    <rPh sb="5" eb="7">
      <t>キョウドウ</t>
    </rPh>
    <rPh sb="7" eb="9">
      <t>クミアイ</t>
    </rPh>
    <rPh sb="9" eb="12">
      <t>レンゴウカイ</t>
    </rPh>
    <phoneticPr fontId="5"/>
  </si>
  <si>
    <t>サノヤス造船株式会社</t>
    <rPh sb="4" eb="6">
      <t>ゾウセン</t>
    </rPh>
    <rPh sb="6" eb="8">
      <t>カブシキ</t>
    </rPh>
    <rPh sb="8" eb="10">
      <t>カイシャ</t>
    </rPh>
    <phoneticPr fontId="5"/>
  </si>
  <si>
    <t>株式会社アベキ仙塩営業所</t>
    <rPh sb="0" eb="2">
      <t>カブシキ</t>
    </rPh>
    <rPh sb="2" eb="4">
      <t>カイシャ</t>
    </rPh>
    <rPh sb="7" eb="8">
      <t>セン</t>
    </rPh>
    <rPh sb="8" eb="9">
      <t>シオ</t>
    </rPh>
    <rPh sb="9" eb="12">
      <t>エイギョウショ</t>
    </rPh>
    <phoneticPr fontId="5"/>
  </si>
  <si>
    <t>京都府漁業協同組合</t>
    <rPh sb="0" eb="3">
      <t>キョウトフ</t>
    </rPh>
    <rPh sb="3" eb="5">
      <t>ギョギョウ</t>
    </rPh>
    <rPh sb="5" eb="7">
      <t>キョウドウ</t>
    </rPh>
    <rPh sb="7" eb="9">
      <t>クミアイ</t>
    </rPh>
    <phoneticPr fontId="5"/>
  </si>
  <si>
    <t>金子産業株式会社</t>
    <rPh sb="0" eb="2">
      <t>カネコ</t>
    </rPh>
    <rPh sb="2" eb="4">
      <t>サンギョウ</t>
    </rPh>
    <rPh sb="4" eb="6">
      <t>カブシキ</t>
    </rPh>
    <rPh sb="6" eb="8">
      <t>カイシャ</t>
    </rPh>
    <phoneticPr fontId="5"/>
  </si>
  <si>
    <t>巡視船艇定期修理等</t>
    <rPh sb="0" eb="3">
      <t>ジュンシセン</t>
    </rPh>
    <rPh sb="3" eb="4">
      <t>テイ</t>
    </rPh>
    <rPh sb="4" eb="6">
      <t>テイキ</t>
    </rPh>
    <rPh sb="6" eb="9">
      <t>シュウリトウ</t>
    </rPh>
    <phoneticPr fontId="5"/>
  </si>
  <si>
    <t>サンセイ株式会社下関工場</t>
    <rPh sb="4" eb="6">
      <t>カブシキ</t>
    </rPh>
    <rPh sb="6" eb="8">
      <t>カイシャ</t>
    </rPh>
    <rPh sb="8" eb="12">
      <t>シモノセキコウジョウ</t>
    </rPh>
    <phoneticPr fontId="5"/>
  </si>
  <si>
    <t>株式会社神田造船</t>
    <rPh sb="0" eb="2">
      <t>カブシキ</t>
    </rPh>
    <rPh sb="2" eb="4">
      <t>カイシャ</t>
    </rPh>
    <rPh sb="4" eb="6">
      <t>カンダ</t>
    </rPh>
    <rPh sb="6" eb="8">
      <t>ゾウセン</t>
    </rPh>
    <phoneticPr fontId="5"/>
  </si>
  <si>
    <t>鹿児島ドック鉄工株式会社</t>
    <rPh sb="0" eb="3">
      <t>カゴシマ</t>
    </rPh>
    <rPh sb="6" eb="8">
      <t>テッコウ</t>
    </rPh>
    <rPh sb="8" eb="10">
      <t>カブシキ</t>
    </rPh>
    <rPh sb="10" eb="12">
      <t>カイシャ</t>
    </rPh>
    <phoneticPr fontId="5"/>
  </si>
  <si>
    <t>MES-KHI由良ドック株式会社</t>
    <rPh sb="7" eb="9">
      <t>ユラ</t>
    </rPh>
    <rPh sb="12" eb="14">
      <t>カブシキ</t>
    </rPh>
    <rPh sb="14" eb="16">
      <t>カイシャ</t>
    </rPh>
    <phoneticPr fontId="5"/>
  </si>
  <si>
    <t>巡視船艇搭載武器定期整備</t>
    <rPh sb="0" eb="3">
      <t>ジュンシセン</t>
    </rPh>
    <rPh sb="3" eb="4">
      <t>テイ</t>
    </rPh>
    <rPh sb="4" eb="6">
      <t>トウサイ</t>
    </rPh>
    <rPh sb="6" eb="8">
      <t>ブキ</t>
    </rPh>
    <rPh sb="8" eb="10">
      <t>テイキ</t>
    </rPh>
    <rPh sb="10" eb="12">
      <t>セイビ</t>
    </rPh>
    <phoneticPr fontId="5"/>
  </si>
  <si>
    <t>向島ドック株式会社</t>
    <rPh sb="0" eb="2">
      <t>ムコウジマ</t>
    </rPh>
    <rPh sb="5" eb="7">
      <t>カブシキ</t>
    </rPh>
    <rPh sb="7" eb="9">
      <t>カイシャ</t>
    </rPh>
    <phoneticPr fontId="5"/>
  </si>
  <si>
    <t>内海造船株式会社</t>
    <rPh sb="0" eb="2">
      <t>ナイカイ</t>
    </rPh>
    <rPh sb="2" eb="4">
      <t>ゾウセン</t>
    </rPh>
    <rPh sb="4" eb="6">
      <t>カブシキ</t>
    </rPh>
    <rPh sb="6" eb="8">
      <t>カイシャ</t>
    </rPh>
    <phoneticPr fontId="5"/>
  </si>
  <si>
    <t>新潟造船株式会社</t>
    <rPh sb="0" eb="2">
      <t>ニイガタ</t>
    </rPh>
    <rPh sb="2" eb="4">
      <t>ゾウセン</t>
    </rPh>
    <rPh sb="4" eb="6">
      <t>カブシキ</t>
    </rPh>
    <rPh sb="6" eb="8">
      <t>カイシャ</t>
    </rPh>
    <phoneticPr fontId="5"/>
  </si>
  <si>
    <t>三協運輸株式会社</t>
    <rPh sb="0" eb="2">
      <t>サンキョウ</t>
    </rPh>
    <rPh sb="2" eb="4">
      <t>ウンユ</t>
    </rPh>
    <rPh sb="4" eb="6">
      <t>カブシキ</t>
    </rPh>
    <rPh sb="6" eb="8">
      <t>カイシャ</t>
    </rPh>
    <phoneticPr fontId="5"/>
  </si>
  <si>
    <t>船艇給水</t>
    <rPh sb="0" eb="2">
      <t>センテイ</t>
    </rPh>
    <rPh sb="2" eb="4">
      <t>キュウスイ</t>
    </rPh>
    <phoneticPr fontId="5"/>
  </si>
  <si>
    <t>那覇船舶給水合資会社</t>
    <rPh sb="0" eb="2">
      <t>ナハ</t>
    </rPh>
    <rPh sb="2" eb="4">
      <t>センパク</t>
    </rPh>
    <rPh sb="4" eb="6">
      <t>キュウスイ</t>
    </rPh>
    <rPh sb="6" eb="8">
      <t>ゴウシ</t>
    </rPh>
    <rPh sb="8" eb="10">
      <t>カイシャ</t>
    </rPh>
    <phoneticPr fontId="5"/>
  </si>
  <si>
    <t>給水（那覇新港）</t>
    <rPh sb="0" eb="2">
      <t>キュウスイ</t>
    </rPh>
    <rPh sb="3" eb="5">
      <t>ナハ</t>
    </rPh>
    <rPh sb="5" eb="7">
      <t>シンコウ</t>
    </rPh>
    <phoneticPr fontId="5"/>
  </si>
  <si>
    <t>船舶給水</t>
    <rPh sb="0" eb="2">
      <t>センパク</t>
    </rPh>
    <rPh sb="2" eb="4">
      <t>キュウスイ</t>
    </rPh>
    <phoneticPr fontId="5"/>
  </si>
  <si>
    <t>株式会社ナゴヤシップサービス</t>
    <rPh sb="0" eb="2">
      <t>カブシキ</t>
    </rPh>
    <rPh sb="2" eb="4">
      <t>カイシャ</t>
    </rPh>
    <phoneticPr fontId="5"/>
  </si>
  <si>
    <t>釧路市港湾整備事業会計釧路市長</t>
    <rPh sb="0" eb="3">
      <t>クシロシ</t>
    </rPh>
    <rPh sb="3" eb="5">
      <t>コウワン</t>
    </rPh>
    <rPh sb="5" eb="7">
      <t>セイビ</t>
    </rPh>
    <rPh sb="7" eb="9">
      <t>ジギョウ</t>
    </rPh>
    <rPh sb="9" eb="11">
      <t>カイケイ</t>
    </rPh>
    <rPh sb="11" eb="13">
      <t>クシロ</t>
    </rPh>
    <rPh sb="13" eb="15">
      <t>シチョウ</t>
    </rPh>
    <phoneticPr fontId="5"/>
  </si>
  <si>
    <t>清水の買入</t>
    <rPh sb="0" eb="2">
      <t>セイスイ</t>
    </rPh>
    <rPh sb="3" eb="5">
      <t>カイイレ</t>
    </rPh>
    <phoneticPr fontId="5"/>
  </si>
  <si>
    <t>長崎給水株式会社</t>
    <rPh sb="0" eb="2">
      <t>ナガサキ</t>
    </rPh>
    <rPh sb="2" eb="4">
      <t>キュウスイ</t>
    </rPh>
    <rPh sb="4" eb="6">
      <t>カブシキ</t>
    </rPh>
    <rPh sb="6" eb="8">
      <t>カイシャ</t>
    </rPh>
    <phoneticPr fontId="5"/>
  </si>
  <si>
    <t>船舶用水供給</t>
    <rPh sb="0" eb="3">
      <t>センパクヨウ</t>
    </rPh>
    <rPh sb="3" eb="4">
      <t>スイ</t>
    </rPh>
    <rPh sb="4" eb="6">
      <t>キョウキュウ</t>
    </rPh>
    <phoneticPr fontId="5"/>
  </si>
  <si>
    <t>株式会社おきなわポートサービス</t>
    <rPh sb="0" eb="2">
      <t>カブシキ</t>
    </rPh>
    <rPh sb="2" eb="4">
      <t>カイシャ</t>
    </rPh>
    <phoneticPr fontId="5"/>
  </si>
  <si>
    <t>給水（那覇商港ほか2ヶ所）</t>
    <rPh sb="0" eb="2">
      <t>キュウスイ</t>
    </rPh>
    <rPh sb="3" eb="5">
      <t>ナハ</t>
    </rPh>
    <rPh sb="5" eb="7">
      <t>ショウコウ</t>
    </rPh>
    <rPh sb="11" eb="12">
      <t>ショ</t>
    </rPh>
    <phoneticPr fontId="5"/>
  </si>
  <si>
    <t>小樽市公営企業管理者</t>
    <rPh sb="0" eb="3">
      <t>オタルシ</t>
    </rPh>
    <rPh sb="3" eb="5">
      <t>コウエイ</t>
    </rPh>
    <rPh sb="5" eb="7">
      <t>キギョウ</t>
    </rPh>
    <rPh sb="7" eb="10">
      <t>カンリシャ</t>
    </rPh>
    <phoneticPr fontId="5"/>
  </si>
  <si>
    <t>船舶給水料</t>
    <rPh sb="0" eb="2">
      <t>センパク</t>
    </rPh>
    <rPh sb="2" eb="4">
      <t>キュウスイ</t>
    </rPh>
    <rPh sb="4" eb="5">
      <t>リョウ</t>
    </rPh>
    <phoneticPr fontId="5"/>
  </si>
  <si>
    <t>稚内市水道部</t>
    <rPh sb="0" eb="3">
      <t>ワッカナイシ</t>
    </rPh>
    <rPh sb="3" eb="5">
      <t>スイドウ</t>
    </rPh>
    <rPh sb="5" eb="6">
      <t>ブ</t>
    </rPh>
    <phoneticPr fontId="5"/>
  </si>
  <si>
    <t>函館市会計管理者</t>
    <rPh sb="0" eb="3">
      <t>ハコダテシ</t>
    </rPh>
    <rPh sb="3" eb="5">
      <t>カイケイ</t>
    </rPh>
    <rPh sb="5" eb="8">
      <t>カンリシャ</t>
    </rPh>
    <phoneticPr fontId="5"/>
  </si>
  <si>
    <t>室蘭給水株式会社</t>
    <rPh sb="0" eb="2">
      <t>ムロラン</t>
    </rPh>
    <rPh sb="2" eb="4">
      <t>キュウスイ</t>
    </rPh>
    <rPh sb="4" eb="6">
      <t>カブシキ</t>
    </rPh>
    <rPh sb="6" eb="8">
      <t>カイシャ</t>
    </rPh>
    <phoneticPr fontId="5"/>
  </si>
  <si>
    <t>船舶給水業務</t>
    <rPh sb="0" eb="2">
      <t>センパク</t>
    </rPh>
    <rPh sb="2" eb="4">
      <t>キュウスイ</t>
    </rPh>
    <rPh sb="4" eb="6">
      <t>ギョウム</t>
    </rPh>
    <phoneticPr fontId="5"/>
  </si>
  <si>
    <t>官報公告料</t>
    <rPh sb="0" eb="2">
      <t>カンポウ</t>
    </rPh>
    <rPh sb="2" eb="4">
      <t>コウコク</t>
    </rPh>
    <rPh sb="4" eb="5">
      <t>リョウ</t>
    </rPh>
    <phoneticPr fontId="5"/>
  </si>
  <si>
    <t>-</t>
    <phoneticPr fontId="5"/>
  </si>
  <si>
    <t>-</t>
    <phoneticPr fontId="5"/>
  </si>
  <si>
    <t>関東工業株式会社</t>
    <rPh sb="0" eb="2">
      <t>カントウ</t>
    </rPh>
    <rPh sb="2" eb="4">
      <t>コウギョウ</t>
    </rPh>
    <rPh sb="4" eb="6">
      <t>カブシキ</t>
    </rPh>
    <rPh sb="6" eb="8">
      <t>カイシャ</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</si>
  <si>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</si>
  <si>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</si>
  <si>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離島という地理的要因等から対応できる業者が一者しかないため一者応札となった。</t>
    <rPh sb="0" eb="2">
      <t>リトウ</t>
    </rPh>
    <rPh sb="5" eb="8">
      <t>チリテキ</t>
    </rPh>
    <rPh sb="8" eb="11">
      <t>ヨウイントウ</t>
    </rPh>
    <rPh sb="13" eb="15">
      <t>タイオウ</t>
    </rPh>
    <rPh sb="18" eb="20">
      <t>ギョウシャ</t>
    </rPh>
    <rPh sb="21" eb="23">
      <t>イッシャ</t>
    </rPh>
    <rPh sb="29" eb="31">
      <t>イッシャ</t>
    </rPh>
    <rPh sb="31" eb="33">
      <t>オウサツ</t>
    </rPh>
    <phoneticPr fontId="5"/>
  </si>
  <si>
    <t>-</t>
    <phoneticPr fontId="5"/>
  </si>
  <si>
    <t>隻</t>
    <rPh sb="0" eb="1">
      <t>セキ</t>
    </rPh>
    <phoneticPr fontId="5"/>
  </si>
  <si>
    <t>巡視船艇の修理等</t>
    <rPh sb="0" eb="2">
      <t>ジュンシ</t>
    </rPh>
    <rPh sb="2" eb="4">
      <t>センテイ</t>
    </rPh>
    <rPh sb="5" eb="7">
      <t>シュウリ</t>
    </rPh>
    <rPh sb="7" eb="8">
      <t>トウ</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</si>
  <si>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</si>
  <si>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25,915/457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</si>
</sst>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57977</xdr:colOff>
      <xdr:row>740</xdr:row>
      <xdr:rowOff>74545</xdr:rowOff>
    </xdr:from>
    <xdr:to>
      <xdr:col>40</xdr:col>
      <xdr:colOff>173935</xdr:colOff>
      <xdr:row>754</xdr:row>
      <xdr:rowOff>339587</xdr:rowOff>
    </xdr:to>
    <xdr:grpSp>
      <xdr:nvGrpSpPr>
        <xdr:cNvPr id="272" name="グループ化 271"/>
        <xdr:cNvGrpSpPr/>
      </xdr:nvGrpSpPr>
      <xdr:grpSpPr>
        <a:xfrm>
          <a:off x="2902777" y="39368345"/>
          <a:ext cx="5399158" cy="5243442"/>
          <a:chOff x="726360" y="489052"/>
          <a:chExt cx="5102989" cy="4341147"/>
        </a:xfrm>
      </xdr:grpSpPr>
      <xdr:sp macro="" textlink="">
        <xdr:nvSpPr>
          <xdr:cNvPr id="273" name="正方形/長方形 272"/>
          <xdr:cNvSpPr/>
        </xdr:nvSpPr>
        <xdr:spPr>
          <a:xfrm>
            <a:off x="726360" y="489052"/>
            <a:ext cx="1653412" cy="269184"/>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海上保安庁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25,915</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274" name="グループ化 273"/>
          <xdr:cNvGrpSpPr/>
        </xdr:nvGrpSpPr>
        <xdr:grpSpPr>
          <a:xfrm>
            <a:off x="1553066" y="983278"/>
            <a:ext cx="1653412" cy="1784323"/>
            <a:chOff x="1836682" y="2090247"/>
            <a:chExt cx="2222939" cy="3030604"/>
          </a:xfrm>
        </xdr:grpSpPr>
        <xdr:grpSp>
          <xdr:nvGrpSpPr>
            <xdr:cNvPr id="321" name="グループ化 320"/>
            <xdr:cNvGrpSpPr/>
          </xdr:nvGrpSpPr>
          <xdr:grpSpPr>
            <a:xfrm>
              <a:off x="1836682" y="2090247"/>
              <a:ext cx="2222939" cy="2170111"/>
              <a:chOff x="1836682" y="2090246"/>
              <a:chExt cx="2222939" cy="2170111"/>
            </a:xfrm>
          </xdr:grpSpPr>
          <xdr:sp macro="" textlink="">
            <xdr:nvSpPr>
              <xdr:cNvPr id="323" name="正方形/長方形 322"/>
              <xdr:cNvSpPr/>
            </xdr:nvSpPr>
            <xdr:spPr>
              <a:xfrm>
                <a:off x="1836682" y="3803158"/>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C.</a:t>
                </a:r>
                <a:r>
                  <a:rPr lang="ja-JP" altLang="en-US" sz="700" b="1">
                    <a:latin typeface="Meiryo UI" panose="020B0604030504040204" pitchFamily="50" charset="-128"/>
                    <a:ea typeface="Meiryo UI" panose="020B0604030504040204" pitchFamily="50" charset="-128"/>
                    <a:cs typeface="Meiryo UI" panose="020B0604030504040204" pitchFamily="50" charset="-128"/>
                  </a:rPr>
                  <a:t>　東京都</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24" name="正方形/長方形 323"/>
              <xdr:cNvSpPr/>
            </xdr:nvSpPr>
            <xdr:spPr>
              <a:xfrm>
                <a:off x="1836682" y="2090246"/>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A.</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業者</a:t>
                </a:r>
                <a:r>
                  <a:rPr lang="ja-JP" altLang="en-US" sz="700" b="1">
                    <a:latin typeface="Meiryo UI" panose="020B0604030504040204" pitchFamily="50" charset="-128"/>
                    <a:ea typeface="Meiryo UI" panose="020B0604030504040204" pitchFamily="50" charset="-128"/>
                    <a:cs typeface="Meiryo UI" panose="020B0604030504040204" pitchFamily="50" charset="-128"/>
                  </a:rPr>
                  <a:t>（</a:t>
                </a:r>
                <a:r>
                  <a:rPr lang="en-US" altLang="ja-JP" sz="700" b="1">
                    <a:latin typeface="Meiryo UI" panose="020B0604030504040204" pitchFamily="50" charset="-128"/>
                    <a:ea typeface="Meiryo UI" panose="020B0604030504040204" pitchFamily="50" charset="-128"/>
                    <a:cs typeface="Meiryo UI" panose="020B0604030504040204" pitchFamily="50" charset="-128"/>
                  </a:rPr>
                  <a:t>25</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374</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25" name="正方形/長方形 324"/>
              <xdr:cNvSpPr/>
            </xdr:nvSpPr>
            <xdr:spPr>
              <a:xfrm>
                <a:off x="1836682" y="2966917"/>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B.</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16</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714</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322" name="正方形/長方形 321"/>
            <xdr:cNvSpPr/>
          </xdr:nvSpPr>
          <xdr:spPr>
            <a:xfrm>
              <a:off x="1836682" y="4663652"/>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D.</a:t>
              </a:r>
              <a:r>
                <a:rPr lang="ja-JP" altLang="en-US" sz="700" b="1">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17</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275" name="テキスト ボックス 16"/>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276" name="グループ化 275"/>
          <xdr:cNvGrpSpPr/>
        </xdr:nvGrpSpPr>
        <xdr:grpSpPr>
          <a:xfrm>
            <a:off x="1480167" y="829252"/>
            <a:ext cx="901865" cy="1718899"/>
            <a:chOff x="1480167" y="1013402"/>
            <a:chExt cx="901865" cy="1718899"/>
          </a:xfrm>
        </xdr:grpSpPr>
        <xdr:grpSp>
          <xdr:nvGrpSpPr>
            <xdr:cNvPr id="316" name="グループ化 315"/>
            <xdr:cNvGrpSpPr/>
          </xdr:nvGrpSpPr>
          <xdr:grpSpPr>
            <a:xfrm>
              <a:off x="1482628" y="1013402"/>
              <a:ext cx="899404" cy="1207398"/>
              <a:chOff x="1741980" y="1828636"/>
              <a:chExt cx="1209210" cy="2050715"/>
            </a:xfrm>
          </xdr:grpSpPr>
          <xdr:sp macro="" textlink="">
            <xdr:nvSpPr>
              <xdr:cNvPr id="318" name="テキスト ボックス 11"/>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9" name="テキスト ボックス 12"/>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20" name="テキスト ボックス 13"/>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317" name="テキスト ボックス 38"/>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77" name="グループ化 276"/>
          <xdr:cNvGrpSpPr/>
        </xdr:nvGrpSpPr>
        <xdr:grpSpPr>
          <a:xfrm>
            <a:off x="1480167" y="3334594"/>
            <a:ext cx="1726311" cy="1395170"/>
            <a:chOff x="1480167" y="3307924"/>
            <a:chExt cx="1726311" cy="1395170"/>
          </a:xfrm>
        </xdr:grpSpPr>
        <xdr:grpSp>
          <xdr:nvGrpSpPr>
            <xdr:cNvPr id="308" name="グループ化 307"/>
            <xdr:cNvGrpSpPr/>
          </xdr:nvGrpSpPr>
          <xdr:grpSpPr>
            <a:xfrm>
              <a:off x="1553066" y="3449209"/>
              <a:ext cx="1653412" cy="1253885"/>
              <a:chOff x="1836682" y="1111436"/>
              <a:chExt cx="2222939" cy="2129681"/>
            </a:xfrm>
          </xdr:grpSpPr>
          <xdr:sp macro="" textlink="">
            <xdr:nvSpPr>
              <xdr:cNvPr id="313" name="正方形/長方形 312"/>
              <xdr:cNvSpPr/>
            </xdr:nvSpPr>
            <xdr:spPr>
              <a:xfrm>
                <a:off x="1836682" y="278391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G.</a:t>
                </a:r>
                <a:r>
                  <a:rPr lang="ja-JP" altLang="en-US" sz="700" b="1">
                    <a:latin typeface="Meiryo UI" panose="020B0604030504040204" pitchFamily="50" charset="-128"/>
                    <a:ea typeface="Meiryo UI" panose="020B0604030504040204" pitchFamily="50" charset="-128"/>
                    <a:cs typeface="Meiryo UI" panose="020B0604030504040204" pitchFamily="50" charset="-128"/>
                  </a:rPr>
                  <a:t>　地方公共団体等（</a:t>
                </a:r>
                <a:r>
                  <a:rPr lang="en-US" altLang="ja-JP" sz="700" b="1">
                    <a:latin typeface="Meiryo UI" panose="020B0604030504040204" pitchFamily="50" charset="-128"/>
                    <a:ea typeface="Meiryo UI" panose="020B0604030504040204" pitchFamily="50" charset="-128"/>
                    <a:cs typeface="Meiryo UI" panose="020B0604030504040204" pitchFamily="50" charset="-128"/>
                  </a:rPr>
                  <a:t>66</a:t>
                </a:r>
                <a:r>
                  <a:rPr lang="ja-JP" altLang="en-US" sz="700" b="1">
                    <a:latin typeface="Meiryo UI" panose="020B0604030504040204" pitchFamily="50" charset="-128"/>
                    <a:ea typeface="Meiryo UI" panose="020B0604030504040204" pitchFamily="50" charset="-128"/>
                    <a:cs typeface="Meiryo UI" panose="020B0604030504040204" pitchFamily="50" charset="-128"/>
                  </a:rPr>
                  <a:t>団体）</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14" name="正方形/長方形 313"/>
              <xdr:cNvSpPr/>
            </xdr:nvSpPr>
            <xdr:spPr>
              <a:xfrm>
                <a:off x="1836682" y="1111436"/>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E.</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783</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15,031</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15" name="正方形/長方形 314"/>
              <xdr:cNvSpPr/>
            </xdr:nvSpPr>
            <xdr:spPr>
              <a:xfrm>
                <a:off x="1836682" y="191532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F.</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585</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9,745</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309" name="グループ化 308"/>
            <xdr:cNvGrpSpPr/>
          </xdr:nvGrpSpPr>
          <xdr:grpSpPr>
            <a:xfrm>
              <a:off x="1480167" y="3307924"/>
              <a:ext cx="925861" cy="1181704"/>
              <a:chOff x="1480167" y="3307924"/>
              <a:chExt cx="925861" cy="1181704"/>
            </a:xfrm>
          </xdr:grpSpPr>
          <xdr:sp macro="" textlink="">
            <xdr:nvSpPr>
              <xdr:cNvPr id="310" name="テキスト ボックス 39"/>
              <xdr:cNvSpPr txBox="1"/>
            </xdr:nvSpPr>
            <xdr:spPr>
              <a:xfrm>
                <a:off x="1480167" y="3307924"/>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1" name="テキスト ボックス 40"/>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2" name="テキスト ボックス 41"/>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278" name="グループ化 277"/>
          <xdr:cNvGrpSpPr/>
        </xdr:nvGrpSpPr>
        <xdr:grpSpPr>
          <a:xfrm>
            <a:off x="3338902" y="981814"/>
            <a:ext cx="2490447" cy="1907841"/>
            <a:chOff x="3338902" y="1165964"/>
            <a:chExt cx="2490447" cy="1907841"/>
          </a:xfrm>
        </xdr:grpSpPr>
        <xdr:sp macro="" textlink="">
          <xdr:nvSpPr>
            <xdr:cNvPr id="300" name="テキスト ボックス 17"/>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01" name="テキスト ボックス 18"/>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02" name="テキスト ボックス 19"/>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03" name="大かっこ 302"/>
            <xdr:cNvSpPr/>
          </xdr:nvSpPr>
          <xdr:spPr>
            <a:xfrm>
              <a:off x="3419451" y="1319991"/>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巡視船艇用エンジン修理用部品、船舶燃料　等</a:t>
              </a:r>
            </a:p>
          </xdr:txBody>
        </xdr:sp>
        <xdr:sp macro="" textlink="">
          <xdr:nvSpPr>
            <xdr:cNvPr id="304" name="大かっこ 303"/>
            <xdr:cNvSpPr/>
          </xdr:nvSpPr>
          <xdr:spPr>
            <a:xfrm>
              <a:off x="3419451" y="2330763"/>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305" name="大かっこ 304"/>
            <xdr:cNvSpPr/>
          </xdr:nvSpPr>
          <xdr:spPr>
            <a:xfrm>
              <a:off x="3419451" y="1835843"/>
              <a:ext cx="2409898" cy="324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巡視船艇の改修、防弾防刃救命衣、武器修理用部品、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救命機器　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　　（うち公募による随意契約　</a:t>
              </a:r>
              <a:r>
                <a:rPr lang="en-US" altLang="ja-JP" sz="700" b="1">
                  <a:latin typeface="Meiryo UI" panose="020B0604030504040204" pitchFamily="50" charset="-128"/>
                  <a:ea typeface="Meiryo UI" panose="020B0604030504040204" pitchFamily="50" charset="-128"/>
                  <a:cs typeface="Meiryo UI" panose="020B0604030504040204" pitchFamily="50" charset="-128"/>
                </a:rPr>
                <a:t>76</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06" name="テキスト ボックス 42"/>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07" name="大かっこ 306"/>
            <xdr:cNvSpPr/>
          </xdr:nvSpPr>
          <xdr:spPr>
            <a:xfrm>
              <a:off x="3419451" y="283996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279" name="グループ化 278"/>
          <xdr:cNvGrpSpPr/>
        </xdr:nvGrpSpPr>
        <xdr:grpSpPr>
          <a:xfrm>
            <a:off x="3338902" y="3452279"/>
            <a:ext cx="2490447" cy="1377920"/>
            <a:chOff x="3338902" y="3425609"/>
            <a:chExt cx="2490447" cy="1377920"/>
          </a:xfrm>
        </xdr:grpSpPr>
        <xdr:sp macro="" textlink="">
          <xdr:nvSpPr>
            <xdr:cNvPr id="294" name="テキスト ボックス 44"/>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5" name="テキスト ボックス 45"/>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6" name="大かっこ 295"/>
            <xdr:cNvSpPr/>
          </xdr:nvSpPr>
          <xdr:spPr>
            <a:xfrm>
              <a:off x="3419451" y="405572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297" name="大かっこ 296"/>
            <xdr:cNvSpPr/>
          </xdr:nvSpPr>
          <xdr:spPr>
            <a:xfrm>
              <a:off x="3419451" y="3579852"/>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298" name="テキスト ボックス 48"/>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9" name="大かっこ 298"/>
            <xdr:cNvSpPr/>
          </xdr:nvSpPr>
          <xdr:spPr>
            <a:xfrm>
              <a:off x="3419451" y="4569684"/>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280" name="正方形/長方形 279"/>
          <xdr:cNvSpPr/>
        </xdr:nvSpPr>
        <xdr:spPr>
          <a:xfrm>
            <a:off x="726360" y="3059987"/>
            <a:ext cx="1653412" cy="2160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管区海上保安本部等（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13</a:t>
            </a:r>
            <a:r>
              <a:rPr lang="ja-JP" altLang="en-US" sz="700" b="1">
                <a:latin typeface="Meiryo UI" panose="020B0604030504040204" pitchFamily="50" charset="-128"/>
                <a:ea typeface="Meiryo UI" panose="020B0604030504040204" pitchFamily="50" charset="-128"/>
                <a:cs typeface="Meiryo UI" panose="020B0604030504040204" pitchFamily="50" charset="-128"/>
              </a:rPr>
              <a:t>機関）</a:t>
            </a:r>
          </a:p>
        </xdr:txBody>
      </xdr:sp>
      <xdr:sp macro="" textlink="">
        <xdr:nvSpPr>
          <xdr:cNvPr id="281" name="テキスト ボックス 52"/>
          <xdr:cNvSpPr txBox="1"/>
        </xdr:nvSpPr>
        <xdr:spPr>
          <a:xfrm>
            <a:off x="2464535" y="3068833"/>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282" name="グループ化 281"/>
          <xdr:cNvGrpSpPr/>
        </xdr:nvGrpSpPr>
        <xdr:grpSpPr>
          <a:xfrm>
            <a:off x="1172848" y="3275498"/>
            <a:ext cx="380218" cy="1332000"/>
            <a:chOff x="985490" y="758887"/>
            <a:chExt cx="380218" cy="2262353"/>
          </a:xfrm>
        </xdr:grpSpPr>
        <xdr:cxnSp macro="">
          <xdr:nvCxnSpPr>
            <xdr:cNvPr id="290" name="直線コネクタ 289"/>
            <xdr:cNvCxnSpPr/>
          </xdr:nvCxnSpPr>
          <xdr:spPr>
            <a:xfrm>
              <a:off x="985490" y="758887"/>
              <a:ext cx="0" cy="226235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91" name="直線矢印コネクタ 290"/>
            <xdr:cNvCxnSpPr>
              <a:endCxn id="313" idx="1"/>
            </xdr:cNvCxnSpPr>
          </xdr:nvCxnSpPr>
          <xdr:spPr>
            <a:xfrm flipV="1">
              <a:off x="986588" y="3000304"/>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92" name="直線矢印コネクタ 291"/>
            <xdr:cNvCxnSpPr>
              <a:endCxn id="315" idx="1"/>
            </xdr:cNvCxnSpPr>
          </xdr:nvCxnSpPr>
          <xdr:spPr>
            <a:xfrm flipV="1">
              <a:off x="986588" y="2131716"/>
              <a:ext cx="379120" cy="1221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93" name="直線矢印コネクタ 292"/>
            <xdr:cNvCxnSpPr>
              <a:endCxn id="314" idx="1"/>
            </xdr:cNvCxnSpPr>
          </xdr:nvCxnSpPr>
          <xdr:spPr>
            <a:xfrm flipV="1">
              <a:off x="986588" y="1327827"/>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nvGrpSpPr>
          <xdr:cNvPr id="283" name="グループ化 282"/>
          <xdr:cNvGrpSpPr/>
        </xdr:nvGrpSpPr>
        <xdr:grpSpPr>
          <a:xfrm>
            <a:off x="1172440" y="758236"/>
            <a:ext cx="380626" cy="2304000"/>
            <a:chOff x="1172440" y="758236"/>
            <a:chExt cx="380626" cy="2304000"/>
          </a:xfrm>
        </xdr:grpSpPr>
        <xdr:grpSp>
          <xdr:nvGrpSpPr>
            <xdr:cNvPr id="284" name="グループ化 283"/>
            <xdr:cNvGrpSpPr/>
          </xdr:nvGrpSpPr>
          <xdr:grpSpPr>
            <a:xfrm>
              <a:off x="1172440" y="758236"/>
              <a:ext cx="380626" cy="2304000"/>
              <a:chOff x="985490" y="1395249"/>
              <a:chExt cx="380626" cy="3913266"/>
            </a:xfrm>
          </xdr:grpSpPr>
          <xdr:cxnSp macro="">
            <xdr:nvCxnSpPr>
              <xdr:cNvPr id="286" name="直線コネクタ 285"/>
              <xdr:cNvCxnSpPr/>
            </xdr:nvCxnSpPr>
            <xdr:spPr>
              <a:xfrm>
                <a:off x="985490" y="1395249"/>
                <a:ext cx="0" cy="3913266"/>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287" name="直線矢印コネクタ 286"/>
              <xdr:cNvCxnSpPr>
                <a:endCxn id="323" idx="1"/>
              </xdr:cNvCxnSpPr>
            </xdr:nvCxnSpPr>
            <xdr:spPr>
              <a:xfrm>
                <a:off x="986588" y="3718989"/>
                <a:ext cx="379528" cy="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88" name="直線矢印コネクタ 287"/>
              <xdr:cNvCxnSpPr>
                <a:endCxn id="325" idx="1"/>
              </xdr:cNvCxnSpPr>
            </xdr:nvCxnSpPr>
            <xdr:spPr>
              <a:xfrm>
                <a:off x="986588" y="2882744"/>
                <a:ext cx="379528" cy="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89" name="直線矢印コネクタ 288"/>
              <xdr:cNvCxnSpPr>
                <a:endCxn id="324" idx="1"/>
              </xdr:cNvCxnSpPr>
            </xdr:nvCxnSpPr>
            <xdr:spPr>
              <a:xfrm>
                <a:off x="986588" y="2006071"/>
                <a:ext cx="379528" cy="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285" name="直線矢印コネクタ 284"/>
            <xdr:cNvCxnSpPr>
              <a:endCxn id="322" idx="1"/>
            </xdr:cNvCxnSpPr>
          </xdr:nvCxnSpPr>
          <xdr:spPr>
            <a:xfrm>
              <a:off x="1179321" y="2628969"/>
              <a:ext cx="373745" cy="4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7</xdr:col>
      <xdr:colOff>182218</xdr:colOff>
      <xdr:row>755</xdr:row>
      <xdr:rowOff>231912</xdr:rowOff>
    </xdr:from>
    <xdr:to>
      <xdr:col>49</xdr:col>
      <xdr:colOff>101622</xdr:colOff>
      <xdr:row>777</xdr:row>
      <xdr:rowOff>273326</xdr:rowOff>
    </xdr:to>
    <xdr:sp macro="" textlink="">
      <xdr:nvSpPr>
        <xdr:cNvPr id="331" name="Text Box 43"/>
        <xdr:cNvSpPr txBox="1">
          <a:spLocks noChangeArrowheads="1"/>
        </xdr:cNvSpPr>
      </xdr:nvSpPr>
      <xdr:spPr bwMode="auto">
        <a:xfrm>
          <a:off x="1573696" y="43318042"/>
          <a:ext cx="8268274" cy="825776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　財務大臣の定める区分に応じ財務大臣の定める額（平成2</a:t>
          </a:r>
          <a:r>
            <a:rPr lang="en-US" altLang="ja-JP" sz="900" b="0" i="0" baseline="0">
              <a:effectLst/>
              <a:latin typeface="+mn-lt"/>
              <a:ea typeface="+mn-ea"/>
              <a:cs typeface="+mn-cs"/>
            </a:rPr>
            <a:t>8</a:t>
          </a:r>
          <a:r>
            <a:rPr lang="ja-JP" altLang="ja-JP" sz="900" b="0" i="0" baseline="0">
              <a:effectLst/>
              <a:latin typeface="+mn-lt"/>
              <a:ea typeface="+mn-ea"/>
              <a:cs typeface="+mn-cs"/>
            </a:rPr>
            <a:t>・2</a:t>
          </a:r>
          <a:r>
            <a:rPr lang="en-US" altLang="ja-JP" sz="900" b="0" i="0" baseline="0">
              <a:effectLst/>
              <a:latin typeface="+mn-lt"/>
              <a:ea typeface="+mn-ea"/>
              <a:cs typeface="+mn-cs"/>
            </a:rPr>
            <a:t>9</a:t>
          </a:r>
          <a:r>
            <a:rPr lang="ja-JP" altLang="ja-JP" sz="900" b="0" i="0" baseline="0">
              <a:effectLst/>
              <a:latin typeface="+mn-lt"/>
              <a:ea typeface="+mn-ea"/>
              <a:cs typeface="+mn-cs"/>
            </a:rPr>
            <a:t>年度の金額）</a:t>
          </a:r>
          <a:endParaRPr lang="ja-JP" altLang="ja-JP" sz="900">
            <a:effectLst/>
          </a:endParaRPr>
        </a:p>
        <a:p>
          <a:pPr rtl="0"/>
          <a:r>
            <a:rPr lang="ja-JP" altLang="ja-JP" sz="900" b="0" i="0" baseline="0">
              <a:effectLst/>
              <a:latin typeface="+mn-lt"/>
              <a:ea typeface="+mn-ea"/>
              <a:cs typeface="+mn-cs"/>
            </a:rPr>
            <a:t>　　　　　 ○　一般物品又は特定役務　</a:t>
          </a:r>
          <a:endParaRPr lang="ja-JP" altLang="ja-JP" sz="900">
            <a:effectLst/>
          </a:endParaRPr>
        </a:p>
        <a:p>
          <a:pPr rtl="0"/>
          <a:r>
            <a:rPr lang="ja-JP" altLang="ja-JP" sz="900" b="0" i="0" baseline="0">
              <a:effectLst/>
              <a:latin typeface="+mn-lt"/>
              <a:ea typeface="+mn-ea"/>
              <a:cs typeface="+mn-cs"/>
            </a:rPr>
            <a:t>　　　　　　　1,</a:t>
          </a:r>
          <a:r>
            <a:rPr lang="en-US" altLang="ja-JP" sz="900" b="0" i="0" baseline="0">
              <a:effectLst/>
              <a:latin typeface="+mn-lt"/>
              <a:ea typeface="+mn-ea"/>
              <a:cs typeface="+mn-cs"/>
            </a:rPr>
            <a:t>6</a:t>
          </a:r>
          <a:r>
            <a:rPr lang="ja-JP" altLang="ja-JP" sz="900" b="0" i="0" baseline="0">
              <a:effectLst/>
              <a:latin typeface="+mn-lt"/>
              <a:ea typeface="+mn-ea"/>
              <a:cs typeface="+mn-cs"/>
            </a:rPr>
            <a:t>00万円以上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479</v>
      </c>
      <c r="AP2" s="951"/>
      <c r="AQ2" s="951"/>
      <c r="AR2" s="79" t="str">
        <f>IF(OR(AO2="　", AO2=""), "", "-")</f>
        <v/>
      </c>
      <c r="AS2" s="952">
        <v>204</v>
      </c>
      <c r="AT2" s="952"/>
      <c r="AU2" s="952"/>
      <c r="AV2" s="52" t="str">
        <f>IF(AW2="", "", "-")</f>
        <v/>
      </c>
      <c r="AW2" s="921"/>
      <c r="AX2" s="921"/>
    </row>
    <row r="3" spans="1:50" ht="21" customHeight="1" thickBot="1" x14ac:dyDescent="0.2">
      <c r="A3" s="878" t="s">
        <v>529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545</v>
      </c>
      <c r="AK3" s="880"/>
      <c r="AL3" s="880"/>
      <c r="AM3" s="880"/>
      <c r="AN3" s="880"/>
      <c r="AO3" s="880"/>
      <c r="AP3" s="880"/>
      <c r="AQ3" s="880"/>
      <c r="AR3" s="880"/>
      <c r="AS3" s="880"/>
      <c r="AT3" s="880"/>
      <c r="AU3" s="880"/>
      <c r="AV3" s="880"/>
      <c r="AW3" s="880"/>
      <c r="AX3" s="24" t="s">
        <v>65</v>
      </c>
    </row>
    <row r="4" spans="1:50" ht="24.75" customHeight="1" x14ac:dyDescent="0.15">
      <c r="A4" s="714" t="s">
        <v>25</v>
      </c>
      <c r="B4" s="715"/>
      <c r="C4" s="715"/>
      <c r="D4" s="715"/>
      <c r="E4" s="715"/>
      <c r="F4" s="715"/>
      <c r="G4" s="692" t="s">
        <v>544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114</v>
      </c>
      <c r="H5" s="850"/>
      <c r="I5" s="850"/>
      <c r="J5" s="850"/>
      <c r="K5" s="850"/>
      <c r="L5" s="850"/>
      <c r="M5" s="851" t="s">
        <v>66</v>
      </c>
      <c r="N5" s="852"/>
      <c r="O5" s="852"/>
      <c r="P5" s="852"/>
      <c r="Q5" s="852"/>
      <c r="R5" s="853"/>
      <c r="S5" s="854" t="s">
        <v>131</v>
      </c>
      <c r="T5" s="850"/>
      <c r="U5" s="850"/>
      <c r="V5" s="850"/>
      <c r="W5" s="850"/>
      <c r="X5" s="855"/>
      <c r="Y5" s="708" t="s">
        <v>3</v>
      </c>
      <c r="Z5" s="545"/>
      <c r="AA5" s="545"/>
      <c r="AB5" s="545"/>
      <c r="AC5" s="545"/>
      <c r="AD5" s="546"/>
      <c r="AE5" s="709" t="s">
        <v>547</v>
      </c>
      <c r="AF5" s="709"/>
      <c r="AG5" s="709"/>
      <c r="AH5" s="709"/>
      <c r="AI5" s="709"/>
      <c r="AJ5" s="709"/>
      <c r="AK5" s="709"/>
      <c r="AL5" s="709"/>
      <c r="AM5" s="709"/>
      <c r="AN5" s="709"/>
      <c r="AO5" s="709"/>
      <c r="AP5" s="710"/>
      <c r="AQ5" s="711" t="s">
        <v>548</v>
      </c>
      <c r="AR5" s="712"/>
      <c r="AS5" s="712"/>
      <c r="AT5" s="712"/>
      <c r="AU5" s="712"/>
      <c r="AV5" s="712"/>
      <c r="AW5" s="712"/>
      <c r="AX5" s="713"/>
    </row>
    <row r="6" spans="1:50" ht="39" customHeight="1" x14ac:dyDescent="0.15">
      <c r="A6" s="716" t="s">
        <v>4</v>
      </c>
      <c r="B6" s="717"/>
      <c r="C6" s="717"/>
      <c r="D6" s="717"/>
      <c r="E6" s="717"/>
      <c r="F6" s="71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550</v>
      </c>
      <c r="H7" s="500"/>
      <c r="I7" s="500"/>
      <c r="J7" s="500"/>
      <c r="K7" s="500"/>
      <c r="L7" s="500"/>
      <c r="M7" s="500"/>
      <c r="N7" s="500"/>
      <c r="O7" s="500"/>
      <c r="P7" s="500"/>
      <c r="Q7" s="500"/>
      <c r="R7" s="500"/>
      <c r="S7" s="500"/>
      <c r="T7" s="500"/>
      <c r="U7" s="500"/>
      <c r="V7" s="500"/>
      <c r="W7" s="500"/>
      <c r="X7" s="501"/>
      <c r="Y7" s="932" t="s">
        <v>542</v>
      </c>
      <c r="Z7" s="444"/>
      <c r="AA7" s="444"/>
      <c r="AB7" s="444"/>
      <c r="AC7" s="444"/>
      <c r="AD7" s="933"/>
      <c r="AE7" s="922" t="s">
        <v>551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6" t="s">
        <v>389</v>
      </c>
      <c r="B8" s="497"/>
      <c r="C8" s="497"/>
      <c r="D8" s="497"/>
      <c r="E8" s="497"/>
      <c r="F8" s="498"/>
      <c r="G8" s="953" t="str">
        <f>入力規則等!A26</f>
        <v>海洋政策</v>
      </c>
      <c r="H8" s="730"/>
      <c r="I8" s="730"/>
      <c r="J8" s="730"/>
      <c r="K8" s="730"/>
      <c r="L8" s="730"/>
      <c r="M8" s="730"/>
      <c r="N8" s="730"/>
      <c r="O8" s="730"/>
      <c r="P8" s="730"/>
      <c r="Q8" s="730"/>
      <c r="R8" s="730"/>
      <c r="S8" s="730"/>
      <c r="T8" s="730"/>
      <c r="U8" s="730"/>
      <c r="V8" s="730"/>
      <c r="W8" s="730"/>
      <c r="X8" s="954"/>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552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36.5" customHeight="1" x14ac:dyDescent="0.15">
      <c r="A10" s="670" t="s">
        <v>30</v>
      </c>
      <c r="B10" s="671"/>
      <c r="C10" s="671"/>
      <c r="D10" s="671"/>
      <c r="E10" s="671"/>
      <c r="F10" s="671"/>
      <c r="G10" s="764" t="s">
        <v>553</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5" t="s">
        <v>24</v>
      </c>
      <c r="B12" s="956"/>
      <c r="C12" s="956"/>
      <c r="D12" s="956"/>
      <c r="E12" s="956"/>
      <c r="F12" s="957"/>
      <c r="G12" s="770"/>
      <c r="H12" s="771"/>
      <c r="I12" s="771"/>
      <c r="J12" s="771"/>
      <c r="K12" s="771"/>
      <c r="L12" s="771"/>
      <c r="M12" s="771"/>
      <c r="N12" s="771"/>
      <c r="O12" s="771"/>
      <c r="P12" s="416" t="s">
        <v>357</v>
      </c>
      <c r="Q12" s="417"/>
      <c r="R12" s="417"/>
      <c r="S12" s="417"/>
      <c r="T12" s="417"/>
      <c r="U12" s="417"/>
      <c r="V12" s="418"/>
      <c r="W12" s="416" t="s">
        <v>363</v>
      </c>
      <c r="X12" s="417"/>
      <c r="Y12" s="417"/>
      <c r="Z12" s="417"/>
      <c r="AA12" s="417"/>
      <c r="AB12" s="417"/>
      <c r="AC12" s="418"/>
      <c r="AD12" s="416" t="s">
        <v>467</v>
      </c>
      <c r="AE12" s="417"/>
      <c r="AF12" s="417"/>
      <c r="AG12" s="417"/>
      <c r="AH12" s="417"/>
      <c r="AI12" s="417"/>
      <c r="AJ12" s="418"/>
      <c r="AK12" s="416" t="s">
        <v>530</v>
      </c>
      <c r="AL12" s="417"/>
      <c r="AM12" s="417"/>
      <c r="AN12" s="417"/>
      <c r="AO12" s="417"/>
      <c r="AP12" s="417"/>
      <c r="AQ12" s="418"/>
      <c r="AR12" s="416" t="s">
        <v>531</v>
      </c>
      <c r="AS12" s="417"/>
      <c r="AT12" s="417"/>
      <c r="AU12" s="417"/>
      <c r="AV12" s="417"/>
      <c r="AW12" s="417"/>
      <c r="AX12" s="732"/>
    </row>
    <row r="13" spans="1:50" ht="21" customHeight="1" x14ac:dyDescent="0.15">
      <c r="A13" s="619"/>
      <c r="B13" s="620"/>
      <c r="C13" s="620"/>
      <c r="D13" s="620"/>
      <c r="E13" s="620"/>
      <c r="F13" s="621"/>
      <c r="G13" s="733" t="s">
        <v>6</v>
      </c>
      <c r="H13" s="734"/>
      <c r="I13" s="774" t="s">
        <v>7</v>
      </c>
      <c r="J13" s="775"/>
      <c r="K13" s="775"/>
      <c r="L13" s="775"/>
      <c r="M13" s="775"/>
      <c r="N13" s="775"/>
      <c r="O13" s="776"/>
      <c r="P13" s="667">
        <v>30298</v>
      </c>
      <c r="Q13" s="668"/>
      <c r="R13" s="668"/>
      <c r="S13" s="668"/>
      <c r="T13" s="668"/>
      <c r="U13" s="668"/>
      <c r="V13" s="669"/>
      <c r="W13" s="667">
        <v>23854</v>
      </c>
      <c r="X13" s="668"/>
      <c r="Y13" s="668"/>
      <c r="Z13" s="668"/>
      <c r="AA13" s="668"/>
      <c r="AB13" s="668"/>
      <c r="AC13" s="669"/>
      <c r="AD13" s="667">
        <v>25033</v>
      </c>
      <c r="AE13" s="668"/>
      <c r="AF13" s="668"/>
      <c r="AG13" s="668"/>
      <c r="AH13" s="668"/>
      <c r="AI13" s="668"/>
      <c r="AJ13" s="669"/>
      <c r="AK13" s="667">
        <v>27256</v>
      </c>
      <c r="AL13" s="668"/>
      <c r="AM13" s="668"/>
      <c r="AN13" s="668"/>
      <c r="AO13" s="668"/>
      <c r="AP13" s="668"/>
      <c r="AQ13" s="669"/>
      <c r="AR13" s="929"/>
      <c r="AS13" s="930"/>
      <c r="AT13" s="930"/>
      <c r="AU13" s="930"/>
      <c r="AV13" s="930"/>
      <c r="AW13" s="930"/>
      <c r="AX13" s="931"/>
    </row>
    <row r="14" spans="1:50" ht="21" customHeight="1" x14ac:dyDescent="0.15">
      <c r="A14" s="619"/>
      <c r="B14" s="620"/>
      <c r="C14" s="620"/>
      <c r="D14" s="620"/>
      <c r="E14" s="620"/>
      <c r="F14" s="621"/>
      <c r="G14" s="735"/>
      <c r="H14" s="736"/>
      <c r="I14" s="721" t="s">
        <v>8</v>
      </c>
      <c r="J14" s="772"/>
      <c r="K14" s="772"/>
      <c r="L14" s="772"/>
      <c r="M14" s="772"/>
      <c r="N14" s="772"/>
      <c r="O14" s="773"/>
      <c r="P14" s="667"/>
      <c r="Q14" s="668"/>
      <c r="R14" s="668"/>
      <c r="S14" s="668"/>
      <c r="T14" s="668"/>
      <c r="U14" s="668"/>
      <c r="V14" s="669"/>
      <c r="W14" s="667"/>
      <c r="X14" s="668"/>
      <c r="Y14" s="668"/>
      <c r="Z14" s="668"/>
      <c r="AA14" s="668"/>
      <c r="AB14" s="668"/>
      <c r="AC14" s="669"/>
      <c r="AD14" s="667">
        <v>2593</v>
      </c>
      <c r="AE14" s="668"/>
      <c r="AF14" s="668"/>
      <c r="AG14" s="668"/>
      <c r="AH14" s="668"/>
      <c r="AI14" s="668"/>
      <c r="AJ14" s="669"/>
      <c r="AK14" s="667"/>
      <c r="AL14" s="668"/>
      <c r="AM14" s="668"/>
      <c r="AN14" s="668"/>
      <c r="AO14" s="668"/>
      <c r="AP14" s="668"/>
      <c r="AQ14" s="669"/>
      <c r="AR14" s="798"/>
      <c r="AS14" s="798"/>
      <c r="AT14" s="798"/>
      <c r="AU14" s="798"/>
      <c r="AV14" s="798"/>
      <c r="AW14" s="798"/>
      <c r="AX14" s="799"/>
    </row>
    <row r="15" spans="1:50" ht="21" customHeight="1" x14ac:dyDescent="0.15">
      <c r="A15" s="619"/>
      <c r="B15" s="620"/>
      <c r="C15" s="620"/>
      <c r="D15" s="620"/>
      <c r="E15" s="620"/>
      <c r="F15" s="621"/>
      <c r="G15" s="735"/>
      <c r="H15" s="736"/>
      <c r="I15" s="721" t="s">
        <v>51</v>
      </c>
      <c r="J15" s="722"/>
      <c r="K15" s="722"/>
      <c r="L15" s="722"/>
      <c r="M15" s="722"/>
      <c r="N15" s="722"/>
      <c r="O15" s="723"/>
      <c r="P15" s="667"/>
      <c r="Q15" s="668"/>
      <c r="R15" s="668"/>
      <c r="S15" s="668"/>
      <c r="T15" s="668"/>
      <c r="U15" s="668"/>
      <c r="V15" s="669"/>
      <c r="W15" s="667"/>
      <c r="X15" s="668"/>
      <c r="Y15" s="668"/>
      <c r="Z15" s="668"/>
      <c r="AA15" s="668"/>
      <c r="AB15" s="668"/>
      <c r="AC15" s="669"/>
      <c r="AD15" s="667"/>
      <c r="AE15" s="668"/>
      <c r="AF15" s="668"/>
      <c r="AG15" s="668"/>
      <c r="AH15" s="668"/>
      <c r="AI15" s="668"/>
      <c r="AJ15" s="669"/>
      <c r="AK15" s="667">
        <v>1708</v>
      </c>
      <c r="AL15" s="668"/>
      <c r="AM15" s="668"/>
      <c r="AN15" s="668"/>
      <c r="AO15" s="668"/>
      <c r="AP15" s="668"/>
      <c r="AQ15" s="669"/>
      <c r="AR15" s="667"/>
      <c r="AS15" s="668"/>
      <c r="AT15" s="668"/>
      <c r="AU15" s="668"/>
      <c r="AV15" s="668"/>
      <c r="AW15" s="668"/>
      <c r="AX15" s="816"/>
    </row>
    <row r="16" spans="1:50" ht="21" customHeight="1" x14ac:dyDescent="0.15">
      <c r="A16" s="619"/>
      <c r="B16" s="620"/>
      <c r="C16" s="620"/>
      <c r="D16" s="620"/>
      <c r="E16" s="620"/>
      <c r="F16" s="621"/>
      <c r="G16" s="735"/>
      <c r="H16" s="736"/>
      <c r="I16" s="721" t="s">
        <v>52</v>
      </c>
      <c r="J16" s="722"/>
      <c r="K16" s="722"/>
      <c r="L16" s="722"/>
      <c r="M16" s="722"/>
      <c r="N16" s="722"/>
      <c r="O16" s="723"/>
      <c r="P16" s="667"/>
      <c r="Q16" s="668"/>
      <c r="R16" s="668"/>
      <c r="S16" s="668"/>
      <c r="T16" s="668"/>
      <c r="U16" s="668"/>
      <c r="V16" s="669"/>
      <c r="W16" s="667"/>
      <c r="X16" s="668"/>
      <c r="Y16" s="668"/>
      <c r="Z16" s="668"/>
      <c r="AA16" s="668"/>
      <c r="AB16" s="668"/>
      <c r="AC16" s="669"/>
      <c r="AD16" s="667">
        <v>-1708</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19"/>
      <c r="B17" s="620"/>
      <c r="C17" s="620"/>
      <c r="D17" s="620"/>
      <c r="E17" s="620"/>
      <c r="F17" s="621"/>
      <c r="G17" s="735"/>
      <c r="H17" s="736"/>
      <c r="I17" s="721" t="s">
        <v>50</v>
      </c>
      <c r="J17" s="772"/>
      <c r="K17" s="772"/>
      <c r="L17" s="772"/>
      <c r="M17" s="772"/>
      <c r="N17" s="772"/>
      <c r="O17" s="773"/>
      <c r="P17" s="667"/>
      <c r="Q17" s="668"/>
      <c r="R17" s="668"/>
      <c r="S17" s="668"/>
      <c r="T17" s="668"/>
      <c r="U17" s="668"/>
      <c r="V17" s="669"/>
      <c r="W17" s="667"/>
      <c r="X17" s="668"/>
      <c r="Y17" s="668"/>
      <c r="Z17" s="668"/>
      <c r="AA17" s="668"/>
      <c r="AB17" s="668"/>
      <c r="AC17" s="669"/>
      <c r="AD17" s="667"/>
      <c r="AE17" s="668"/>
      <c r="AF17" s="668"/>
      <c r="AG17" s="668"/>
      <c r="AH17" s="668"/>
      <c r="AI17" s="668"/>
      <c r="AJ17" s="669"/>
      <c r="AK17" s="667"/>
      <c r="AL17" s="668"/>
      <c r="AM17" s="668"/>
      <c r="AN17" s="668"/>
      <c r="AO17" s="668"/>
      <c r="AP17" s="668"/>
      <c r="AQ17" s="669"/>
      <c r="AR17" s="927"/>
      <c r="AS17" s="927"/>
      <c r="AT17" s="927"/>
      <c r="AU17" s="927"/>
      <c r="AV17" s="927"/>
      <c r="AW17" s="927"/>
      <c r="AX17" s="928"/>
    </row>
    <row r="18" spans="1:50" ht="24.75" customHeight="1" x14ac:dyDescent="0.15">
      <c r="A18" s="619"/>
      <c r="B18" s="620"/>
      <c r="C18" s="620"/>
      <c r="D18" s="620"/>
      <c r="E18" s="620"/>
      <c r="F18" s="621"/>
      <c r="G18" s="737"/>
      <c r="H18" s="738"/>
      <c r="I18" s="726" t="s">
        <v>20</v>
      </c>
      <c r="J18" s="727"/>
      <c r="K18" s="727"/>
      <c r="L18" s="727"/>
      <c r="M18" s="727"/>
      <c r="N18" s="727"/>
      <c r="O18" s="728"/>
      <c r="P18" s="889">
        <f>SUM(P13:V17)</f>
        <v>30298</v>
      </c>
      <c r="Q18" s="890"/>
      <c r="R18" s="890"/>
      <c r="S18" s="890"/>
      <c r="T18" s="890"/>
      <c r="U18" s="890"/>
      <c r="V18" s="891"/>
      <c r="W18" s="889">
        <f>SUM(W13:AC17)</f>
        <v>23854</v>
      </c>
      <c r="X18" s="890"/>
      <c r="Y18" s="890"/>
      <c r="Z18" s="890"/>
      <c r="AA18" s="890"/>
      <c r="AB18" s="890"/>
      <c r="AC18" s="891"/>
      <c r="AD18" s="889">
        <f>SUM(AD13:AJ17)</f>
        <v>25918</v>
      </c>
      <c r="AE18" s="890"/>
      <c r="AF18" s="890"/>
      <c r="AG18" s="890"/>
      <c r="AH18" s="890"/>
      <c r="AI18" s="890"/>
      <c r="AJ18" s="891"/>
      <c r="AK18" s="889">
        <f>SUM(AK13:AQ17)</f>
        <v>28964</v>
      </c>
      <c r="AL18" s="890"/>
      <c r="AM18" s="890"/>
      <c r="AN18" s="890"/>
      <c r="AO18" s="890"/>
      <c r="AP18" s="890"/>
      <c r="AQ18" s="891"/>
      <c r="AR18" s="889">
        <f>SUM(AR13:AX17)</f>
        <v>0</v>
      </c>
      <c r="AS18" s="890"/>
      <c r="AT18" s="890"/>
      <c r="AU18" s="890"/>
      <c r="AV18" s="890"/>
      <c r="AW18" s="890"/>
      <c r="AX18" s="892"/>
    </row>
    <row r="19" spans="1:50" ht="24.75" customHeight="1" x14ac:dyDescent="0.15">
      <c r="A19" s="619"/>
      <c r="B19" s="620"/>
      <c r="C19" s="620"/>
      <c r="D19" s="620"/>
      <c r="E19" s="620"/>
      <c r="F19" s="621"/>
      <c r="G19" s="887" t="s">
        <v>9</v>
      </c>
      <c r="H19" s="888"/>
      <c r="I19" s="888"/>
      <c r="J19" s="888"/>
      <c r="K19" s="888"/>
      <c r="L19" s="888"/>
      <c r="M19" s="888"/>
      <c r="N19" s="888"/>
      <c r="O19" s="888"/>
      <c r="P19" s="667">
        <v>30177</v>
      </c>
      <c r="Q19" s="668"/>
      <c r="R19" s="668"/>
      <c r="S19" s="668"/>
      <c r="T19" s="668"/>
      <c r="U19" s="668"/>
      <c r="V19" s="669"/>
      <c r="W19" s="667">
        <v>23694</v>
      </c>
      <c r="X19" s="668"/>
      <c r="Y19" s="668"/>
      <c r="Z19" s="668"/>
      <c r="AA19" s="668"/>
      <c r="AB19" s="668"/>
      <c r="AC19" s="669"/>
      <c r="AD19" s="667">
        <v>25915</v>
      </c>
      <c r="AE19" s="668"/>
      <c r="AF19" s="668"/>
      <c r="AG19" s="668"/>
      <c r="AH19" s="668"/>
      <c r="AI19" s="668"/>
      <c r="AJ19" s="669"/>
      <c r="AK19" s="320"/>
      <c r="AL19" s="320"/>
      <c r="AM19" s="320"/>
      <c r="AN19" s="320"/>
      <c r="AO19" s="320"/>
      <c r="AP19" s="320"/>
      <c r="AQ19" s="320"/>
      <c r="AR19" s="320"/>
      <c r="AS19" s="320"/>
      <c r="AT19" s="320"/>
      <c r="AU19" s="320"/>
      <c r="AV19" s="320"/>
      <c r="AW19" s="320"/>
      <c r="AX19" s="322"/>
    </row>
    <row r="20" spans="1:50" ht="24.75" customHeight="1" x14ac:dyDescent="0.15">
      <c r="A20" s="619"/>
      <c r="B20" s="620"/>
      <c r="C20" s="620"/>
      <c r="D20" s="620"/>
      <c r="E20" s="620"/>
      <c r="F20" s="621"/>
      <c r="G20" s="887" t="s">
        <v>10</v>
      </c>
      <c r="H20" s="888"/>
      <c r="I20" s="888"/>
      <c r="J20" s="888"/>
      <c r="K20" s="888"/>
      <c r="L20" s="888"/>
      <c r="M20" s="888"/>
      <c r="N20" s="888"/>
      <c r="O20" s="888"/>
      <c r="P20" s="308">
        <f>IF(P18=0, "-", SUM(P19)/P18)</f>
        <v>0.99600633705195063</v>
      </c>
      <c r="Q20" s="308"/>
      <c r="R20" s="308"/>
      <c r="S20" s="308"/>
      <c r="T20" s="308"/>
      <c r="U20" s="308"/>
      <c r="V20" s="308"/>
      <c r="W20" s="308">
        <f t="shared" ref="W20" si="0">IF(W18=0, "-", SUM(W19)/W18)</f>
        <v>0.99329252955479164</v>
      </c>
      <c r="X20" s="308"/>
      <c r="Y20" s="308"/>
      <c r="Z20" s="308"/>
      <c r="AA20" s="308"/>
      <c r="AB20" s="308"/>
      <c r="AC20" s="308"/>
      <c r="AD20" s="308">
        <f t="shared" ref="AD20" si="1">IF(AD18=0, "-", SUM(AD19)/AD18)</f>
        <v>0.99988425032795736</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59"/>
      <c r="B21" s="860"/>
      <c r="C21" s="860"/>
      <c r="D21" s="860"/>
      <c r="E21" s="860"/>
      <c r="F21" s="958"/>
      <c r="G21" s="306" t="s">
        <v>492</v>
      </c>
      <c r="H21" s="307"/>
      <c r="I21" s="307"/>
      <c r="J21" s="307"/>
      <c r="K21" s="307"/>
      <c r="L21" s="307"/>
      <c r="M21" s="307"/>
      <c r="N21" s="307"/>
      <c r="O21" s="307"/>
      <c r="P21" s="308">
        <f>IF(P19=0, "-", SUM(P19)/SUM(P13,P14))</f>
        <v>0.99600633705195063</v>
      </c>
      <c r="Q21" s="308"/>
      <c r="R21" s="308"/>
      <c r="S21" s="308"/>
      <c r="T21" s="308"/>
      <c r="U21" s="308"/>
      <c r="V21" s="308"/>
      <c r="W21" s="308">
        <f t="shared" ref="W21" si="2">IF(W19=0, "-", SUM(W19)/SUM(W13,W14))</f>
        <v>0.99329252955479164</v>
      </c>
      <c r="X21" s="308"/>
      <c r="Y21" s="308"/>
      <c r="Z21" s="308"/>
      <c r="AA21" s="308"/>
      <c r="AB21" s="308"/>
      <c r="AC21" s="308"/>
      <c r="AD21" s="308">
        <f t="shared" ref="AD21" si="3">IF(AD19=0, "-", SUM(AD19)/SUM(AD13,AD14))</f>
        <v>0.93806559038586834</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76" t="s">
        <v>534</v>
      </c>
      <c r="B22" s="977"/>
      <c r="C22" s="977"/>
      <c r="D22" s="977"/>
      <c r="E22" s="977"/>
      <c r="F22" s="978"/>
      <c r="G22" s="963" t="s">
        <v>469</v>
      </c>
      <c r="H22" s="212"/>
      <c r="I22" s="212"/>
      <c r="J22" s="212"/>
      <c r="K22" s="212"/>
      <c r="L22" s="212"/>
      <c r="M22" s="212"/>
      <c r="N22" s="212"/>
      <c r="O22" s="213"/>
      <c r="P22" s="948" t="s">
        <v>532</v>
      </c>
      <c r="Q22" s="212"/>
      <c r="R22" s="212"/>
      <c r="S22" s="212"/>
      <c r="T22" s="212"/>
      <c r="U22" s="212"/>
      <c r="V22" s="213"/>
      <c r="W22" s="948" t="s">
        <v>533</v>
      </c>
      <c r="X22" s="212"/>
      <c r="Y22" s="212"/>
      <c r="Z22" s="212"/>
      <c r="AA22" s="212"/>
      <c r="AB22" s="212"/>
      <c r="AC22" s="213"/>
      <c r="AD22" s="948" t="s">
        <v>468</v>
      </c>
      <c r="AE22" s="212"/>
      <c r="AF22" s="212"/>
      <c r="AG22" s="212"/>
      <c r="AH22" s="212"/>
      <c r="AI22" s="212"/>
      <c r="AJ22" s="212"/>
      <c r="AK22" s="212"/>
      <c r="AL22" s="212"/>
      <c r="AM22" s="212"/>
      <c r="AN22" s="212"/>
      <c r="AO22" s="212"/>
      <c r="AP22" s="212"/>
      <c r="AQ22" s="212"/>
      <c r="AR22" s="212"/>
      <c r="AS22" s="212"/>
      <c r="AT22" s="212"/>
      <c r="AU22" s="212"/>
      <c r="AV22" s="212"/>
      <c r="AW22" s="212"/>
      <c r="AX22" s="985"/>
    </row>
    <row r="23" spans="1:50" ht="25.5" customHeight="1" x14ac:dyDescent="0.15">
      <c r="A23" s="979"/>
      <c r="B23" s="980"/>
      <c r="C23" s="980"/>
      <c r="D23" s="980"/>
      <c r="E23" s="980"/>
      <c r="F23" s="981"/>
      <c r="G23" s="964" t="s">
        <v>556</v>
      </c>
      <c r="H23" s="965"/>
      <c r="I23" s="965"/>
      <c r="J23" s="965"/>
      <c r="K23" s="965"/>
      <c r="L23" s="965"/>
      <c r="M23" s="965"/>
      <c r="N23" s="965"/>
      <c r="O23" s="966"/>
      <c r="P23" s="929">
        <v>27256</v>
      </c>
      <c r="Q23" s="930"/>
      <c r="R23" s="930"/>
      <c r="S23" s="930"/>
      <c r="T23" s="930"/>
      <c r="U23" s="930"/>
      <c r="V23" s="949"/>
      <c r="W23" s="929"/>
      <c r="X23" s="930"/>
      <c r="Y23" s="930"/>
      <c r="Z23" s="930"/>
      <c r="AA23" s="930"/>
      <c r="AB23" s="930"/>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7"/>
      <c r="Q24" s="668"/>
      <c r="R24" s="668"/>
      <c r="S24" s="668"/>
      <c r="T24" s="668"/>
      <c r="U24" s="668"/>
      <c r="V24" s="669"/>
      <c r="W24" s="667"/>
      <c r="X24" s="668"/>
      <c r="Y24" s="668"/>
      <c r="Z24" s="668"/>
      <c r="AA24" s="668"/>
      <c r="AB24" s="668"/>
      <c r="AC24" s="66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7"/>
      <c r="Q25" s="668"/>
      <c r="R25" s="668"/>
      <c r="S25" s="668"/>
      <c r="T25" s="668"/>
      <c r="U25" s="668"/>
      <c r="V25" s="669"/>
      <c r="W25" s="667"/>
      <c r="X25" s="668"/>
      <c r="Y25" s="668"/>
      <c r="Z25" s="668"/>
      <c r="AA25" s="668"/>
      <c r="AB25" s="668"/>
      <c r="AC25" s="66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7"/>
      <c r="Q26" s="668"/>
      <c r="R26" s="668"/>
      <c r="S26" s="668"/>
      <c r="T26" s="668"/>
      <c r="U26" s="668"/>
      <c r="V26" s="669"/>
      <c r="W26" s="667"/>
      <c r="X26" s="668"/>
      <c r="Y26" s="668"/>
      <c r="Z26" s="668"/>
      <c r="AA26" s="668"/>
      <c r="AB26" s="668"/>
      <c r="AC26" s="66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7"/>
      <c r="Q27" s="668"/>
      <c r="R27" s="668"/>
      <c r="S27" s="668"/>
      <c r="T27" s="668"/>
      <c r="U27" s="668"/>
      <c r="V27" s="669"/>
      <c r="W27" s="667"/>
      <c r="X27" s="668"/>
      <c r="Y27" s="668"/>
      <c r="Z27" s="668"/>
      <c r="AA27" s="668"/>
      <c r="AB27" s="668"/>
      <c r="AC27" s="66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473</v>
      </c>
      <c r="H28" s="971"/>
      <c r="I28" s="971"/>
      <c r="J28" s="971"/>
      <c r="K28" s="971"/>
      <c r="L28" s="971"/>
      <c r="M28" s="971"/>
      <c r="N28" s="971"/>
      <c r="O28" s="972"/>
      <c r="P28" s="889">
        <f>P29-SUM(P23:P27)</f>
        <v>0</v>
      </c>
      <c r="Q28" s="890"/>
      <c r="R28" s="890"/>
      <c r="S28" s="890"/>
      <c r="T28" s="890"/>
      <c r="U28" s="890"/>
      <c r="V28" s="891"/>
      <c r="W28" s="889">
        <f>W29-SUM(W23:W27)</f>
        <v>0</v>
      </c>
      <c r="X28" s="890"/>
      <c r="Y28" s="890"/>
      <c r="Z28" s="890"/>
      <c r="AA28" s="890"/>
      <c r="AB28" s="890"/>
      <c r="AC28" s="89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470</v>
      </c>
      <c r="H29" s="974"/>
      <c r="I29" s="974"/>
      <c r="J29" s="974"/>
      <c r="K29" s="974"/>
      <c r="L29" s="974"/>
      <c r="M29" s="974"/>
      <c r="N29" s="974"/>
      <c r="O29" s="975"/>
      <c r="P29" s="945">
        <f>AK13</f>
        <v>27256</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2" t="s">
        <v>486</v>
      </c>
      <c r="B30" s="873"/>
      <c r="C30" s="873"/>
      <c r="D30" s="873"/>
      <c r="E30" s="873"/>
      <c r="F30" s="874"/>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5" t="s">
        <v>467</v>
      </c>
      <c r="AN30" s="925"/>
      <c r="AO30" s="925"/>
      <c r="AP30" s="868"/>
      <c r="AQ30" s="777" t="s">
        <v>355</v>
      </c>
      <c r="AR30" s="778"/>
      <c r="AS30" s="778"/>
      <c r="AT30" s="779"/>
      <c r="AU30" s="784" t="s">
        <v>253</v>
      </c>
      <c r="AV30" s="784"/>
      <c r="AW30" s="784"/>
      <c r="AX30" s="92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37"/>
      <c r="AC31" s="238"/>
      <c r="AD31" s="239"/>
      <c r="AE31" s="237"/>
      <c r="AF31" s="238"/>
      <c r="AG31" s="238"/>
      <c r="AH31" s="239"/>
      <c r="AI31" s="237"/>
      <c r="AJ31" s="238"/>
      <c r="AK31" s="238"/>
      <c r="AL31" s="239"/>
      <c r="AM31" s="241"/>
      <c r="AN31" s="241"/>
      <c r="AO31" s="241"/>
      <c r="AP31" s="237"/>
      <c r="AQ31" s="595"/>
      <c r="AR31" s="193"/>
      <c r="AS31" s="126" t="s">
        <v>356</v>
      </c>
      <c r="AT31" s="127"/>
      <c r="AU31" s="192">
        <v>32</v>
      </c>
      <c r="AV31" s="192"/>
      <c r="AW31" s="399" t="s">
        <v>300</v>
      </c>
      <c r="AX31" s="400"/>
    </row>
    <row r="32" spans="1:50" ht="23.25" customHeight="1" x14ac:dyDescent="0.15">
      <c r="A32" s="404"/>
      <c r="B32" s="402"/>
      <c r="C32" s="402"/>
      <c r="D32" s="402"/>
      <c r="E32" s="402"/>
      <c r="F32" s="403"/>
      <c r="G32" s="565" t="s">
        <v>699</v>
      </c>
      <c r="H32" s="566"/>
      <c r="I32" s="566"/>
      <c r="J32" s="566"/>
      <c r="K32" s="566"/>
      <c r="L32" s="566"/>
      <c r="M32" s="566"/>
      <c r="N32" s="566"/>
      <c r="O32" s="567"/>
      <c r="P32" s="98" t="s">
        <v>554</v>
      </c>
      <c r="Q32" s="98"/>
      <c r="R32" s="98"/>
      <c r="S32" s="98"/>
      <c r="T32" s="98"/>
      <c r="U32" s="98"/>
      <c r="V32" s="98"/>
      <c r="W32" s="98"/>
      <c r="X32" s="99"/>
      <c r="Y32" s="472" t="s">
        <v>12</v>
      </c>
      <c r="Z32" s="532"/>
      <c r="AA32" s="533"/>
      <c r="AB32" s="871" t="s">
        <v>14</v>
      </c>
      <c r="AC32" s="871"/>
      <c r="AD32" s="871"/>
      <c r="AE32" s="208">
        <v>97</v>
      </c>
      <c r="AF32" s="209"/>
      <c r="AG32" s="209"/>
      <c r="AH32" s="209"/>
      <c r="AI32" s="208">
        <v>95</v>
      </c>
      <c r="AJ32" s="209"/>
      <c r="AK32" s="209"/>
      <c r="AL32" s="209"/>
      <c r="AM32" s="208">
        <v>96</v>
      </c>
      <c r="AN32" s="209"/>
      <c r="AO32" s="209"/>
      <c r="AP32" s="209"/>
      <c r="AQ32" s="330" t="s">
        <v>555</v>
      </c>
      <c r="AR32" s="200"/>
      <c r="AS32" s="200"/>
      <c r="AT32" s="331"/>
      <c r="AU32" s="209" t="s">
        <v>555</v>
      </c>
      <c r="AV32" s="209"/>
      <c r="AW32" s="209"/>
      <c r="AX32" s="211"/>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871" t="s">
        <v>14</v>
      </c>
      <c r="AC33" s="871"/>
      <c r="AD33" s="871"/>
      <c r="AE33" s="208">
        <v>95</v>
      </c>
      <c r="AF33" s="209"/>
      <c r="AG33" s="209"/>
      <c r="AH33" s="209"/>
      <c r="AI33" s="208">
        <v>95</v>
      </c>
      <c r="AJ33" s="209"/>
      <c r="AK33" s="209"/>
      <c r="AL33" s="209"/>
      <c r="AM33" s="208">
        <v>95</v>
      </c>
      <c r="AN33" s="209"/>
      <c r="AO33" s="209"/>
      <c r="AP33" s="209"/>
      <c r="AQ33" s="330" t="s">
        <v>555</v>
      </c>
      <c r="AR33" s="200"/>
      <c r="AS33" s="200"/>
      <c r="AT33" s="331"/>
      <c r="AU33" s="209">
        <v>95</v>
      </c>
      <c r="AV33" s="209"/>
      <c r="AW33" s="209"/>
      <c r="AX33" s="211"/>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08">
        <v>102</v>
      </c>
      <c r="AF34" s="209"/>
      <c r="AG34" s="209"/>
      <c r="AH34" s="209"/>
      <c r="AI34" s="208">
        <v>100</v>
      </c>
      <c r="AJ34" s="209"/>
      <c r="AK34" s="209"/>
      <c r="AL34" s="209"/>
      <c r="AM34" s="208">
        <v>101</v>
      </c>
      <c r="AN34" s="209"/>
      <c r="AO34" s="209"/>
      <c r="AP34" s="209"/>
      <c r="AQ34" s="330" t="s">
        <v>555</v>
      </c>
      <c r="AR34" s="200"/>
      <c r="AS34" s="200"/>
      <c r="AT34" s="331"/>
      <c r="AU34" s="209" t="s">
        <v>555</v>
      </c>
      <c r="AV34" s="209"/>
      <c r="AW34" s="209"/>
      <c r="AX34" s="211"/>
    </row>
    <row r="35" spans="1:50" ht="23.25" customHeight="1" x14ac:dyDescent="0.15">
      <c r="A35" s="216" t="s">
        <v>522</v>
      </c>
      <c r="B35" s="217"/>
      <c r="C35" s="217"/>
      <c r="D35" s="217"/>
      <c r="E35" s="217"/>
      <c r="F35" s="218"/>
      <c r="G35" s="222" t="s">
        <v>700</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thickBot="1" x14ac:dyDescent="0.2">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780" t="s">
        <v>486</v>
      </c>
      <c r="B37" s="781"/>
      <c r="C37" s="781"/>
      <c r="D37" s="781"/>
      <c r="E37" s="781"/>
      <c r="F37" s="78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4" t="s">
        <v>11</v>
      </c>
      <c r="AC37" s="235"/>
      <c r="AD37" s="236"/>
      <c r="AE37" s="234" t="s">
        <v>357</v>
      </c>
      <c r="AF37" s="235"/>
      <c r="AG37" s="235"/>
      <c r="AH37" s="236"/>
      <c r="AI37" s="234" t="s">
        <v>363</v>
      </c>
      <c r="AJ37" s="235"/>
      <c r="AK37" s="235"/>
      <c r="AL37" s="236"/>
      <c r="AM37" s="240" t="s">
        <v>467</v>
      </c>
      <c r="AN37" s="240"/>
      <c r="AO37" s="240"/>
      <c r="AP37" s="234"/>
      <c r="AQ37" s="144" t="s">
        <v>355</v>
      </c>
      <c r="AR37" s="145"/>
      <c r="AS37" s="145"/>
      <c r="AT37" s="146"/>
      <c r="AU37" s="412" t="s">
        <v>253</v>
      </c>
      <c r="AV37" s="412"/>
      <c r="AW37" s="412"/>
      <c r="AX37" s="920"/>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37"/>
      <c r="AC38" s="238"/>
      <c r="AD38" s="239"/>
      <c r="AE38" s="237"/>
      <c r="AF38" s="238"/>
      <c r="AG38" s="238"/>
      <c r="AH38" s="239"/>
      <c r="AI38" s="237"/>
      <c r="AJ38" s="238"/>
      <c r="AK38" s="238"/>
      <c r="AL38" s="239"/>
      <c r="AM38" s="241"/>
      <c r="AN38" s="241"/>
      <c r="AO38" s="241"/>
      <c r="AP38" s="237"/>
      <c r="AQ38" s="595"/>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08"/>
      <c r="AF39" s="209"/>
      <c r="AG39" s="209"/>
      <c r="AH39" s="209"/>
      <c r="AI39" s="208"/>
      <c r="AJ39" s="209"/>
      <c r="AK39" s="209"/>
      <c r="AL39" s="209"/>
      <c r="AM39" s="208"/>
      <c r="AN39" s="209"/>
      <c r="AO39" s="209"/>
      <c r="AP39" s="209"/>
      <c r="AQ39" s="330"/>
      <c r="AR39" s="200"/>
      <c r="AS39" s="200"/>
      <c r="AT39" s="331"/>
      <c r="AU39" s="209"/>
      <c r="AV39" s="209"/>
      <c r="AW39" s="209"/>
      <c r="AX39" s="211"/>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08"/>
      <c r="AF40" s="209"/>
      <c r="AG40" s="209"/>
      <c r="AH40" s="209"/>
      <c r="AI40" s="208"/>
      <c r="AJ40" s="209"/>
      <c r="AK40" s="209"/>
      <c r="AL40" s="209"/>
      <c r="AM40" s="208"/>
      <c r="AN40" s="209"/>
      <c r="AO40" s="209"/>
      <c r="AP40" s="209"/>
      <c r="AQ40" s="330"/>
      <c r="AR40" s="200"/>
      <c r="AS40" s="200"/>
      <c r="AT40" s="331"/>
      <c r="AU40" s="209"/>
      <c r="AV40" s="209"/>
      <c r="AW40" s="209"/>
      <c r="AX40" s="211"/>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08"/>
      <c r="AF41" s="209"/>
      <c r="AG41" s="209"/>
      <c r="AH41" s="209"/>
      <c r="AI41" s="208"/>
      <c r="AJ41" s="209"/>
      <c r="AK41" s="209"/>
      <c r="AL41" s="209"/>
      <c r="AM41" s="208"/>
      <c r="AN41" s="209"/>
      <c r="AO41" s="209"/>
      <c r="AP41" s="209"/>
      <c r="AQ41" s="330"/>
      <c r="AR41" s="200"/>
      <c r="AS41" s="200"/>
      <c r="AT41" s="331"/>
      <c r="AU41" s="209"/>
      <c r="AV41" s="209"/>
      <c r="AW41" s="209"/>
      <c r="AX41" s="211"/>
    </row>
    <row r="42" spans="1:50" ht="23.25" hidden="1" customHeight="1" x14ac:dyDescent="0.15">
      <c r="A42" s="216" t="s">
        <v>522</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780" t="s">
        <v>486</v>
      </c>
      <c r="B44" s="781"/>
      <c r="C44" s="781"/>
      <c r="D44" s="781"/>
      <c r="E44" s="781"/>
      <c r="F44" s="78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4" t="s">
        <v>11</v>
      </c>
      <c r="AC44" s="235"/>
      <c r="AD44" s="236"/>
      <c r="AE44" s="234" t="s">
        <v>357</v>
      </c>
      <c r="AF44" s="235"/>
      <c r="AG44" s="235"/>
      <c r="AH44" s="236"/>
      <c r="AI44" s="234" t="s">
        <v>363</v>
      </c>
      <c r="AJ44" s="235"/>
      <c r="AK44" s="235"/>
      <c r="AL44" s="236"/>
      <c r="AM44" s="240" t="s">
        <v>467</v>
      </c>
      <c r="AN44" s="240"/>
      <c r="AO44" s="240"/>
      <c r="AP44" s="234"/>
      <c r="AQ44" s="144" t="s">
        <v>355</v>
      </c>
      <c r="AR44" s="145"/>
      <c r="AS44" s="145"/>
      <c r="AT44" s="146"/>
      <c r="AU44" s="412" t="s">
        <v>253</v>
      </c>
      <c r="AV44" s="412"/>
      <c r="AW44" s="412"/>
      <c r="AX44" s="92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37"/>
      <c r="AC45" s="238"/>
      <c r="AD45" s="239"/>
      <c r="AE45" s="237"/>
      <c r="AF45" s="238"/>
      <c r="AG45" s="238"/>
      <c r="AH45" s="239"/>
      <c r="AI45" s="237"/>
      <c r="AJ45" s="238"/>
      <c r="AK45" s="238"/>
      <c r="AL45" s="239"/>
      <c r="AM45" s="241"/>
      <c r="AN45" s="241"/>
      <c r="AO45" s="241"/>
      <c r="AP45" s="237"/>
      <c r="AQ45" s="595"/>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08"/>
      <c r="AF46" s="209"/>
      <c r="AG46" s="209"/>
      <c r="AH46" s="209"/>
      <c r="AI46" s="208"/>
      <c r="AJ46" s="209"/>
      <c r="AK46" s="209"/>
      <c r="AL46" s="209"/>
      <c r="AM46" s="208"/>
      <c r="AN46" s="209"/>
      <c r="AO46" s="209"/>
      <c r="AP46" s="209"/>
      <c r="AQ46" s="330"/>
      <c r="AR46" s="200"/>
      <c r="AS46" s="200"/>
      <c r="AT46" s="331"/>
      <c r="AU46" s="209"/>
      <c r="AV46" s="209"/>
      <c r="AW46" s="209"/>
      <c r="AX46" s="211"/>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08"/>
      <c r="AF47" s="209"/>
      <c r="AG47" s="209"/>
      <c r="AH47" s="209"/>
      <c r="AI47" s="208"/>
      <c r="AJ47" s="209"/>
      <c r="AK47" s="209"/>
      <c r="AL47" s="209"/>
      <c r="AM47" s="208"/>
      <c r="AN47" s="209"/>
      <c r="AO47" s="209"/>
      <c r="AP47" s="209"/>
      <c r="AQ47" s="330"/>
      <c r="AR47" s="200"/>
      <c r="AS47" s="200"/>
      <c r="AT47" s="331"/>
      <c r="AU47" s="209"/>
      <c r="AV47" s="209"/>
      <c r="AW47" s="209"/>
      <c r="AX47" s="211"/>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08"/>
      <c r="AF48" s="209"/>
      <c r="AG48" s="209"/>
      <c r="AH48" s="209"/>
      <c r="AI48" s="208"/>
      <c r="AJ48" s="209"/>
      <c r="AK48" s="209"/>
      <c r="AL48" s="209"/>
      <c r="AM48" s="208"/>
      <c r="AN48" s="209"/>
      <c r="AO48" s="209"/>
      <c r="AP48" s="209"/>
      <c r="AQ48" s="330"/>
      <c r="AR48" s="200"/>
      <c r="AS48" s="200"/>
      <c r="AT48" s="331"/>
      <c r="AU48" s="209"/>
      <c r="AV48" s="209"/>
      <c r="AW48" s="209"/>
      <c r="AX48" s="211"/>
    </row>
    <row r="49" spans="1:50" ht="23.25" hidden="1" customHeight="1" x14ac:dyDescent="0.15">
      <c r="A49" s="216" t="s">
        <v>522</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01" t="s">
        <v>486</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4" t="s">
        <v>11</v>
      </c>
      <c r="AC51" s="235"/>
      <c r="AD51" s="236"/>
      <c r="AE51" s="234" t="s">
        <v>357</v>
      </c>
      <c r="AF51" s="235"/>
      <c r="AG51" s="235"/>
      <c r="AH51" s="236"/>
      <c r="AI51" s="234" t="s">
        <v>363</v>
      </c>
      <c r="AJ51" s="235"/>
      <c r="AK51" s="235"/>
      <c r="AL51" s="236"/>
      <c r="AM51" s="240" t="s">
        <v>467</v>
      </c>
      <c r="AN51" s="240"/>
      <c r="AO51" s="240"/>
      <c r="AP51" s="234"/>
      <c r="AQ51" s="144" t="s">
        <v>355</v>
      </c>
      <c r="AR51" s="145"/>
      <c r="AS51" s="145"/>
      <c r="AT51" s="146"/>
      <c r="AU51" s="934" t="s">
        <v>253</v>
      </c>
      <c r="AV51" s="934"/>
      <c r="AW51" s="934"/>
      <c r="AX51" s="93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37"/>
      <c r="AC52" s="238"/>
      <c r="AD52" s="239"/>
      <c r="AE52" s="237"/>
      <c r="AF52" s="238"/>
      <c r="AG52" s="238"/>
      <c r="AH52" s="239"/>
      <c r="AI52" s="237"/>
      <c r="AJ52" s="238"/>
      <c r="AK52" s="238"/>
      <c r="AL52" s="239"/>
      <c r="AM52" s="241"/>
      <c r="AN52" s="241"/>
      <c r="AO52" s="241"/>
      <c r="AP52" s="237"/>
      <c r="AQ52" s="595"/>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08"/>
      <c r="AF53" s="209"/>
      <c r="AG53" s="209"/>
      <c r="AH53" s="209"/>
      <c r="AI53" s="208"/>
      <c r="AJ53" s="209"/>
      <c r="AK53" s="209"/>
      <c r="AL53" s="209"/>
      <c r="AM53" s="208"/>
      <c r="AN53" s="209"/>
      <c r="AO53" s="209"/>
      <c r="AP53" s="209"/>
      <c r="AQ53" s="330"/>
      <c r="AR53" s="200"/>
      <c r="AS53" s="200"/>
      <c r="AT53" s="331"/>
      <c r="AU53" s="209"/>
      <c r="AV53" s="209"/>
      <c r="AW53" s="209"/>
      <c r="AX53" s="211"/>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08"/>
      <c r="AF54" s="209"/>
      <c r="AG54" s="209"/>
      <c r="AH54" s="209"/>
      <c r="AI54" s="208"/>
      <c r="AJ54" s="209"/>
      <c r="AK54" s="209"/>
      <c r="AL54" s="209"/>
      <c r="AM54" s="208"/>
      <c r="AN54" s="209"/>
      <c r="AO54" s="209"/>
      <c r="AP54" s="209"/>
      <c r="AQ54" s="330"/>
      <c r="AR54" s="200"/>
      <c r="AS54" s="200"/>
      <c r="AT54" s="331"/>
      <c r="AU54" s="209"/>
      <c r="AV54" s="209"/>
      <c r="AW54" s="209"/>
      <c r="AX54" s="211"/>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9" t="s">
        <v>14</v>
      </c>
      <c r="AC55" s="599"/>
      <c r="AD55" s="599"/>
      <c r="AE55" s="208"/>
      <c r="AF55" s="209"/>
      <c r="AG55" s="209"/>
      <c r="AH55" s="209"/>
      <c r="AI55" s="208"/>
      <c r="AJ55" s="209"/>
      <c r="AK55" s="209"/>
      <c r="AL55" s="209"/>
      <c r="AM55" s="208"/>
      <c r="AN55" s="209"/>
      <c r="AO55" s="209"/>
      <c r="AP55" s="209"/>
      <c r="AQ55" s="330"/>
      <c r="AR55" s="200"/>
      <c r="AS55" s="200"/>
      <c r="AT55" s="331"/>
      <c r="AU55" s="209"/>
      <c r="AV55" s="209"/>
      <c r="AW55" s="209"/>
      <c r="AX55" s="211"/>
    </row>
    <row r="56" spans="1:50" ht="23.25" hidden="1" customHeight="1" x14ac:dyDescent="0.15">
      <c r="A56" s="216" t="s">
        <v>522</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01" t="s">
        <v>486</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4" t="s">
        <v>11</v>
      </c>
      <c r="AC58" s="235"/>
      <c r="AD58" s="236"/>
      <c r="AE58" s="234" t="s">
        <v>357</v>
      </c>
      <c r="AF58" s="235"/>
      <c r="AG58" s="235"/>
      <c r="AH58" s="236"/>
      <c r="AI58" s="234" t="s">
        <v>363</v>
      </c>
      <c r="AJ58" s="235"/>
      <c r="AK58" s="235"/>
      <c r="AL58" s="236"/>
      <c r="AM58" s="240" t="s">
        <v>467</v>
      </c>
      <c r="AN58" s="240"/>
      <c r="AO58" s="240"/>
      <c r="AP58" s="234"/>
      <c r="AQ58" s="144" t="s">
        <v>355</v>
      </c>
      <c r="AR58" s="145"/>
      <c r="AS58" s="145"/>
      <c r="AT58" s="146"/>
      <c r="AU58" s="934" t="s">
        <v>253</v>
      </c>
      <c r="AV58" s="934"/>
      <c r="AW58" s="934"/>
      <c r="AX58" s="93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37"/>
      <c r="AC59" s="238"/>
      <c r="AD59" s="239"/>
      <c r="AE59" s="237"/>
      <c r="AF59" s="238"/>
      <c r="AG59" s="238"/>
      <c r="AH59" s="239"/>
      <c r="AI59" s="237"/>
      <c r="AJ59" s="238"/>
      <c r="AK59" s="238"/>
      <c r="AL59" s="239"/>
      <c r="AM59" s="241"/>
      <c r="AN59" s="241"/>
      <c r="AO59" s="241"/>
      <c r="AP59" s="237"/>
      <c r="AQ59" s="595"/>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08"/>
      <c r="AF60" s="209"/>
      <c r="AG60" s="209"/>
      <c r="AH60" s="209"/>
      <c r="AI60" s="208"/>
      <c r="AJ60" s="209"/>
      <c r="AK60" s="209"/>
      <c r="AL60" s="209"/>
      <c r="AM60" s="208"/>
      <c r="AN60" s="209"/>
      <c r="AO60" s="209"/>
      <c r="AP60" s="209"/>
      <c r="AQ60" s="330"/>
      <c r="AR60" s="200"/>
      <c r="AS60" s="200"/>
      <c r="AT60" s="331"/>
      <c r="AU60" s="209"/>
      <c r="AV60" s="209"/>
      <c r="AW60" s="209"/>
      <c r="AX60" s="211"/>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08"/>
      <c r="AF61" s="209"/>
      <c r="AG61" s="209"/>
      <c r="AH61" s="209"/>
      <c r="AI61" s="208"/>
      <c r="AJ61" s="209"/>
      <c r="AK61" s="209"/>
      <c r="AL61" s="209"/>
      <c r="AM61" s="208"/>
      <c r="AN61" s="209"/>
      <c r="AO61" s="209"/>
      <c r="AP61" s="209"/>
      <c r="AQ61" s="330"/>
      <c r="AR61" s="200"/>
      <c r="AS61" s="200"/>
      <c r="AT61" s="331"/>
      <c r="AU61" s="209"/>
      <c r="AV61" s="209"/>
      <c r="AW61" s="209"/>
      <c r="AX61" s="211"/>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08"/>
      <c r="AF62" s="209"/>
      <c r="AG62" s="209"/>
      <c r="AH62" s="209"/>
      <c r="AI62" s="208"/>
      <c r="AJ62" s="209"/>
      <c r="AK62" s="209"/>
      <c r="AL62" s="209"/>
      <c r="AM62" s="208"/>
      <c r="AN62" s="209"/>
      <c r="AO62" s="209"/>
      <c r="AP62" s="209"/>
      <c r="AQ62" s="330"/>
      <c r="AR62" s="200"/>
      <c r="AS62" s="200"/>
      <c r="AT62" s="331"/>
      <c r="AU62" s="209"/>
      <c r="AV62" s="209"/>
      <c r="AW62" s="209"/>
      <c r="AX62" s="211"/>
    </row>
    <row r="63" spans="1:50" ht="23.25" hidden="1" customHeight="1" x14ac:dyDescent="0.15">
      <c r="A63" s="216" t="s">
        <v>522</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x14ac:dyDescent="0.15">
      <c r="A65" s="483" t="s">
        <v>487</v>
      </c>
      <c r="B65" s="484"/>
      <c r="C65" s="484"/>
      <c r="D65" s="484"/>
      <c r="E65" s="484"/>
      <c r="F65" s="485"/>
      <c r="G65" s="486"/>
      <c r="H65" s="229" t="s">
        <v>265</v>
      </c>
      <c r="I65" s="229"/>
      <c r="J65" s="229"/>
      <c r="K65" s="229"/>
      <c r="L65" s="229"/>
      <c r="M65" s="229"/>
      <c r="N65" s="229"/>
      <c r="O65" s="230"/>
      <c r="P65" s="228" t="s">
        <v>59</v>
      </c>
      <c r="Q65" s="229"/>
      <c r="R65" s="229"/>
      <c r="S65" s="229"/>
      <c r="T65" s="229"/>
      <c r="U65" s="229"/>
      <c r="V65" s="230"/>
      <c r="W65" s="488" t="s">
        <v>482</v>
      </c>
      <c r="X65" s="489"/>
      <c r="Y65" s="492"/>
      <c r="Z65" s="492"/>
      <c r="AA65" s="493"/>
      <c r="AB65" s="228" t="s">
        <v>11</v>
      </c>
      <c r="AC65" s="229"/>
      <c r="AD65" s="230"/>
      <c r="AE65" s="234" t="s">
        <v>357</v>
      </c>
      <c r="AF65" s="235"/>
      <c r="AG65" s="235"/>
      <c r="AH65" s="236"/>
      <c r="AI65" s="234" t="s">
        <v>363</v>
      </c>
      <c r="AJ65" s="235"/>
      <c r="AK65" s="235"/>
      <c r="AL65" s="236"/>
      <c r="AM65" s="240" t="s">
        <v>467</v>
      </c>
      <c r="AN65" s="240"/>
      <c r="AO65" s="240"/>
      <c r="AP65" s="234"/>
      <c r="AQ65" s="228" t="s">
        <v>355</v>
      </c>
      <c r="AR65" s="229"/>
      <c r="AS65" s="229"/>
      <c r="AT65" s="230"/>
      <c r="AU65" s="242" t="s">
        <v>253</v>
      </c>
      <c r="AV65" s="242"/>
      <c r="AW65" s="242"/>
      <c r="AX65" s="243"/>
    </row>
    <row r="66" spans="1:50" ht="18.75" hidden="1" customHeight="1" x14ac:dyDescent="0.15">
      <c r="A66" s="476"/>
      <c r="B66" s="477"/>
      <c r="C66" s="477"/>
      <c r="D66" s="477"/>
      <c r="E66" s="477"/>
      <c r="F66" s="478"/>
      <c r="G66" s="487"/>
      <c r="H66" s="232"/>
      <c r="I66" s="232"/>
      <c r="J66" s="232"/>
      <c r="K66" s="232"/>
      <c r="L66" s="232"/>
      <c r="M66" s="232"/>
      <c r="N66" s="232"/>
      <c r="O66" s="233"/>
      <c r="P66" s="231"/>
      <c r="Q66" s="232"/>
      <c r="R66" s="232"/>
      <c r="S66" s="232"/>
      <c r="T66" s="232"/>
      <c r="U66" s="232"/>
      <c r="V66" s="233"/>
      <c r="W66" s="490"/>
      <c r="X66" s="491"/>
      <c r="Y66" s="494"/>
      <c r="Z66" s="494"/>
      <c r="AA66" s="495"/>
      <c r="AB66" s="231"/>
      <c r="AC66" s="232"/>
      <c r="AD66" s="233"/>
      <c r="AE66" s="237"/>
      <c r="AF66" s="238"/>
      <c r="AG66" s="238"/>
      <c r="AH66" s="239"/>
      <c r="AI66" s="237"/>
      <c r="AJ66" s="238"/>
      <c r="AK66" s="238"/>
      <c r="AL66" s="239"/>
      <c r="AM66" s="241"/>
      <c r="AN66" s="241"/>
      <c r="AO66" s="241"/>
      <c r="AP66" s="237"/>
      <c r="AQ66" s="191"/>
      <c r="AR66" s="192"/>
      <c r="AS66" s="232" t="s">
        <v>356</v>
      </c>
      <c r="AT66" s="233"/>
      <c r="AU66" s="192"/>
      <c r="AV66" s="192"/>
      <c r="AW66" s="232" t="s">
        <v>485</v>
      </c>
      <c r="AX66" s="244"/>
    </row>
    <row r="67" spans="1:50" ht="23.25" hidden="1" customHeight="1" x14ac:dyDescent="0.15">
      <c r="A67" s="476"/>
      <c r="B67" s="477"/>
      <c r="C67" s="477"/>
      <c r="D67" s="477"/>
      <c r="E67" s="477"/>
      <c r="F67" s="478"/>
      <c r="G67" s="245" t="s">
        <v>364</v>
      </c>
      <c r="H67" s="248"/>
      <c r="I67" s="249"/>
      <c r="J67" s="249"/>
      <c r="K67" s="249"/>
      <c r="L67" s="249"/>
      <c r="M67" s="249"/>
      <c r="N67" s="249"/>
      <c r="O67" s="250"/>
      <c r="P67" s="248"/>
      <c r="Q67" s="249"/>
      <c r="R67" s="249"/>
      <c r="S67" s="249"/>
      <c r="T67" s="249"/>
      <c r="U67" s="249"/>
      <c r="V67" s="250"/>
      <c r="W67" s="254"/>
      <c r="X67" s="255"/>
      <c r="Y67" s="260" t="s">
        <v>12</v>
      </c>
      <c r="Z67" s="260"/>
      <c r="AA67" s="261"/>
      <c r="AB67" s="262" t="s">
        <v>512</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23.25" hidden="1" customHeight="1" x14ac:dyDescent="0.15">
      <c r="A68" s="476"/>
      <c r="B68" s="477"/>
      <c r="C68" s="477"/>
      <c r="D68" s="477"/>
      <c r="E68" s="477"/>
      <c r="F68" s="478"/>
      <c r="G68" s="246"/>
      <c r="H68" s="251"/>
      <c r="I68" s="252"/>
      <c r="J68" s="252"/>
      <c r="K68" s="252"/>
      <c r="L68" s="252"/>
      <c r="M68" s="252"/>
      <c r="N68" s="252"/>
      <c r="O68" s="253"/>
      <c r="P68" s="251"/>
      <c r="Q68" s="252"/>
      <c r="R68" s="252"/>
      <c r="S68" s="252"/>
      <c r="T68" s="252"/>
      <c r="U68" s="252"/>
      <c r="V68" s="253"/>
      <c r="W68" s="256"/>
      <c r="X68" s="257"/>
      <c r="Y68" s="212" t="s">
        <v>54</v>
      </c>
      <c r="Z68" s="212"/>
      <c r="AA68" s="213"/>
      <c r="AB68" s="214" t="s">
        <v>512</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23.25" hidden="1" customHeight="1" x14ac:dyDescent="0.15">
      <c r="A69" s="476"/>
      <c r="B69" s="477"/>
      <c r="C69" s="477"/>
      <c r="D69" s="477"/>
      <c r="E69" s="477"/>
      <c r="F69" s="478"/>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513</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23.25" hidden="1" customHeight="1" x14ac:dyDescent="0.15">
      <c r="A70" s="476" t="s">
        <v>493</v>
      </c>
      <c r="B70" s="477"/>
      <c r="C70" s="477"/>
      <c r="D70" s="477"/>
      <c r="E70" s="477"/>
      <c r="F70" s="478"/>
      <c r="G70" s="246" t="s">
        <v>365</v>
      </c>
      <c r="H70" s="297"/>
      <c r="I70" s="297"/>
      <c r="J70" s="297"/>
      <c r="K70" s="297"/>
      <c r="L70" s="297"/>
      <c r="M70" s="297"/>
      <c r="N70" s="297"/>
      <c r="O70" s="297"/>
      <c r="P70" s="297"/>
      <c r="Q70" s="297"/>
      <c r="R70" s="297"/>
      <c r="S70" s="297"/>
      <c r="T70" s="297"/>
      <c r="U70" s="297"/>
      <c r="V70" s="297"/>
      <c r="W70" s="300" t="s">
        <v>511</v>
      </c>
      <c r="X70" s="301"/>
      <c r="Y70" s="260" t="s">
        <v>12</v>
      </c>
      <c r="Z70" s="260"/>
      <c r="AA70" s="261"/>
      <c r="AB70" s="262" t="s">
        <v>512</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23.25" hidden="1" customHeight="1" x14ac:dyDescent="0.15">
      <c r="A71" s="476"/>
      <c r="B71" s="477"/>
      <c r="C71" s="477"/>
      <c r="D71" s="477"/>
      <c r="E71" s="477"/>
      <c r="F71" s="478"/>
      <c r="G71" s="246"/>
      <c r="H71" s="298"/>
      <c r="I71" s="298"/>
      <c r="J71" s="298"/>
      <c r="K71" s="298"/>
      <c r="L71" s="298"/>
      <c r="M71" s="298"/>
      <c r="N71" s="298"/>
      <c r="O71" s="298"/>
      <c r="P71" s="298"/>
      <c r="Q71" s="298"/>
      <c r="R71" s="298"/>
      <c r="S71" s="298"/>
      <c r="T71" s="298"/>
      <c r="U71" s="298"/>
      <c r="V71" s="298"/>
      <c r="W71" s="302"/>
      <c r="X71" s="303"/>
      <c r="Y71" s="212" t="s">
        <v>54</v>
      </c>
      <c r="Z71" s="212"/>
      <c r="AA71" s="213"/>
      <c r="AB71" s="214" t="s">
        <v>512</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23.25" hidden="1" customHeight="1" x14ac:dyDescent="0.15">
      <c r="A72" s="479"/>
      <c r="B72" s="480"/>
      <c r="C72" s="480"/>
      <c r="D72" s="480"/>
      <c r="E72" s="480"/>
      <c r="F72" s="481"/>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513</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18.75" hidden="1" customHeight="1" x14ac:dyDescent="0.15">
      <c r="A73" s="507" t="s">
        <v>487</v>
      </c>
      <c r="B73" s="508"/>
      <c r="C73" s="508"/>
      <c r="D73" s="508"/>
      <c r="E73" s="508"/>
      <c r="F73" s="509"/>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4" t="s">
        <v>357</v>
      </c>
      <c r="AF73" s="235"/>
      <c r="AG73" s="235"/>
      <c r="AH73" s="236"/>
      <c r="AI73" s="234" t="s">
        <v>363</v>
      </c>
      <c r="AJ73" s="235"/>
      <c r="AK73" s="235"/>
      <c r="AL73" s="236"/>
      <c r="AM73" s="240" t="s">
        <v>467</v>
      </c>
      <c r="AN73" s="240"/>
      <c r="AO73" s="240"/>
      <c r="AP73" s="234"/>
      <c r="AQ73" s="152" t="s">
        <v>355</v>
      </c>
      <c r="AR73" s="123"/>
      <c r="AS73" s="123"/>
      <c r="AT73" s="124"/>
      <c r="AU73" s="128" t="s">
        <v>253</v>
      </c>
      <c r="AV73" s="129"/>
      <c r="AW73" s="129"/>
      <c r="AX73" s="130"/>
    </row>
    <row r="74" spans="1:50" ht="18.75" hidden="1" customHeight="1" x14ac:dyDescent="0.15">
      <c r="A74" s="510"/>
      <c r="B74" s="511"/>
      <c r="C74" s="511"/>
      <c r="D74" s="511"/>
      <c r="E74" s="511"/>
      <c r="F74" s="512"/>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7"/>
      <c r="AF74" s="238"/>
      <c r="AG74" s="238"/>
      <c r="AH74" s="239"/>
      <c r="AI74" s="237"/>
      <c r="AJ74" s="238"/>
      <c r="AK74" s="238"/>
      <c r="AL74" s="239"/>
      <c r="AM74" s="241"/>
      <c r="AN74" s="241"/>
      <c r="AO74" s="241"/>
      <c r="AP74" s="237"/>
      <c r="AQ74" s="595"/>
      <c r="AR74" s="193"/>
      <c r="AS74" s="126" t="s">
        <v>356</v>
      </c>
      <c r="AT74" s="127"/>
      <c r="AU74" s="595"/>
      <c r="AV74" s="193"/>
      <c r="AW74" s="126" t="s">
        <v>300</v>
      </c>
      <c r="AX74" s="188"/>
    </row>
    <row r="75" spans="1:50" ht="23.25" hidden="1" customHeight="1" x14ac:dyDescent="0.15">
      <c r="A75" s="510"/>
      <c r="B75" s="511"/>
      <c r="C75" s="511"/>
      <c r="D75" s="511"/>
      <c r="E75" s="511"/>
      <c r="F75" s="512"/>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0"/>
      <c r="AF75" s="200"/>
      <c r="AG75" s="200"/>
      <c r="AH75" s="200"/>
      <c r="AI75" s="330"/>
      <c r="AJ75" s="200"/>
      <c r="AK75" s="200"/>
      <c r="AL75" s="200"/>
      <c r="AM75" s="330"/>
      <c r="AN75" s="200"/>
      <c r="AO75" s="200"/>
      <c r="AP75" s="200"/>
      <c r="AQ75" s="330"/>
      <c r="AR75" s="200"/>
      <c r="AS75" s="200"/>
      <c r="AT75" s="331"/>
      <c r="AU75" s="209"/>
      <c r="AV75" s="209"/>
      <c r="AW75" s="209"/>
      <c r="AX75" s="211"/>
    </row>
    <row r="76" spans="1:50" ht="23.25" hidden="1" customHeight="1" x14ac:dyDescent="0.15">
      <c r="A76" s="510"/>
      <c r="B76" s="511"/>
      <c r="C76" s="511"/>
      <c r="D76" s="511"/>
      <c r="E76" s="511"/>
      <c r="F76" s="512"/>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0"/>
      <c r="AF76" s="200"/>
      <c r="AG76" s="200"/>
      <c r="AH76" s="200"/>
      <c r="AI76" s="330"/>
      <c r="AJ76" s="200"/>
      <c r="AK76" s="200"/>
      <c r="AL76" s="200"/>
      <c r="AM76" s="330"/>
      <c r="AN76" s="200"/>
      <c r="AO76" s="200"/>
      <c r="AP76" s="200"/>
      <c r="AQ76" s="330"/>
      <c r="AR76" s="200"/>
      <c r="AS76" s="200"/>
      <c r="AT76" s="331"/>
      <c r="AU76" s="209"/>
      <c r="AV76" s="209"/>
      <c r="AW76" s="209"/>
      <c r="AX76" s="211"/>
    </row>
    <row r="77" spans="1:50" ht="23.25" hidden="1" customHeight="1" x14ac:dyDescent="0.15">
      <c r="A77" s="510"/>
      <c r="B77" s="511"/>
      <c r="C77" s="511"/>
      <c r="D77" s="511"/>
      <c r="E77" s="511"/>
      <c r="F77" s="512"/>
      <c r="G77" s="616"/>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1"/>
      <c r="AF77" s="902"/>
      <c r="AG77" s="902"/>
      <c r="AH77" s="902"/>
      <c r="AI77" s="901"/>
      <c r="AJ77" s="902"/>
      <c r="AK77" s="902"/>
      <c r="AL77" s="902"/>
      <c r="AM77" s="901"/>
      <c r="AN77" s="902"/>
      <c r="AO77" s="902"/>
      <c r="AP77" s="902"/>
      <c r="AQ77" s="330"/>
      <c r="AR77" s="200"/>
      <c r="AS77" s="200"/>
      <c r="AT77" s="331"/>
      <c r="AU77" s="209"/>
      <c r="AV77" s="209"/>
      <c r="AW77" s="209"/>
      <c r="AX77" s="211"/>
    </row>
    <row r="78" spans="1:50" ht="69.75" hidden="1" customHeight="1" x14ac:dyDescent="0.15">
      <c r="A78" s="325" t="s">
        <v>525</v>
      </c>
      <c r="B78" s="326"/>
      <c r="C78" s="326"/>
      <c r="D78" s="326"/>
      <c r="E78" s="323" t="s">
        <v>460</v>
      </c>
      <c r="F78" s="324"/>
      <c r="G78" s="57" t="s">
        <v>365</v>
      </c>
      <c r="H78" s="592"/>
      <c r="I78" s="593"/>
      <c r="J78" s="593"/>
      <c r="K78" s="593"/>
      <c r="L78" s="593"/>
      <c r="M78" s="593"/>
      <c r="N78" s="593"/>
      <c r="O78" s="594"/>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8" t="s">
        <v>481</v>
      </c>
      <c r="AP79" s="269"/>
      <c r="AQ79" s="269"/>
      <c r="AR79" s="81" t="s">
        <v>479</v>
      </c>
      <c r="AS79" s="268"/>
      <c r="AT79" s="269"/>
      <c r="AU79" s="269"/>
      <c r="AV79" s="269"/>
      <c r="AW79" s="269"/>
      <c r="AX79" s="959"/>
    </row>
    <row r="80" spans="1:50" ht="18.75" hidden="1" customHeight="1" x14ac:dyDescent="0.15">
      <c r="A80" s="875" t="s">
        <v>266</v>
      </c>
      <c r="B80" s="525" t="s">
        <v>478</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6"/>
      <c r="B82" s="528"/>
      <c r="C82" s="429"/>
      <c r="D82" s="429"/>
      <c r="E82" s="429"/>
      <c r="F82" s="430"/>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8"/>
      <c r="C83" s="429"/>
      <c r="D83" s="429"/>
      <c r="E83" s="429"/>
      <c r="F83" s="43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9"/>
      <c r="C84" s="530"/>
      <c r="D84" s="530"/>
      <c r="E84" s="530"/>
      <c r="F84" s="531"/>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4" t="s">
        <v>357</v>
      </c>
      <c r="AF85" s="235"/>
      <c r="AG85" s="235"/>
      <c r="AH85" s="236"/>
      <c r="AI85" s="234" t="s">
        <v>363</v>
      </c>
      <c r="AJ85" s="235"/>
      <c r="AK85" s="235"/>
      <c r="AL85" s="236"/>
      <c r="AM85" s="240" t="s">
        <v>467</v>
      </c>
      <c r="AN85" s="240"/>
      <c r="AO85" s="240"/>
      <c r="AP85" s="234"/>
      <c r="AQ85" s="152" t="s">
        <v>355</v>
      </c>
      <c r="AR85" s="123"/>
      <c r="AS85" s="123"/>
      <c r="AT85" s="124"/>
      <c r="AU85" s="535" t="s">
        <v>253</v>
      </c>
      <c r="AV85" s="535"/>
      <c r="AW85" s="535"/>
      <c r="AX85" s="536"/>
      <c r="AY85" s="10"/>
      <c r="AZ85" s="10"/>
      <c r="BA85" s="10"/>
      <c r="BB85" s="10"/>
      <c r="BC85" s="10"/>
    </row>
    <row r="86" spans="1:60" ht="18.75" hidden="1" customHeight="1" x14ac:dyDescent="0.15">
      <c r="A86" s="87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37"/>
      <c r="AC86" s="238"/>
      <c r="AD86" s="239"/>
      <c r="AE86" s="237"/>
      <c r="AF86" s="238"/>
      <c r="AG86" s="238"/>
      <c r="AH86" s="239"/>
      <c r="AI86" s="237"/>
      <c r="AJ86" s="238"/>
      <c r="AK86" s="238"/>
      <c r="AL86" s="239"/>
      <c r="AM86" s="241"/>
      <c r="AN86" s="241"/>
      <c r="AO86" s="241"/>
      <c r="AP86" s="237"/>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6"/>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08"/>
      <c r="AF87" s="209"/>
      <c r="AG87" s="209"/>
      <c r="AH87" s="209"/>
      <c r="AI87" s="208"/>
      <c r="AJ87" s="209"/>
      <c r="AK87" s="209"/>
      <c r="AL87" s="209"/>
      <c r="AM87" s="208"/>
      <c r="AN87" s="209"/>
      <c r="AO87" s="209"/>
      <c r="AP87" s="209"/>
      <c r="AQ87" s="330"/>
      <c r="AR87" s="200"/>
      <c r="AS87" s="200"/>
      <c r="AT87" s="331"/>
      <c r="AU87" s="209"/>
      <c r="AV87" s="209"/>
      <c r="AW87" s="209"/>
      <c r="AX87" s="211"/>
    </row>
    <row r="88" spans="1:60" ht="23.25" hidden="1" customHeight="1" x14ac:dyDescent="0.15">
      <c r="A88" s="876"/>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08"/>
      <c r="AF88" s="209"/>
      <c r="AG88" s="209"/>
      <c r="AH88" s="209"/>
      <c r="AI88" s="208"/>
      <c r="AJ88" s="209"/>
      <c r="AK88" s="209"/>
      <c r="AL88" s="209"/>
      <c r="AM88" s="208"/>
      <c r="AN88" s="209"/>
      <c r="AO88" s="209"/>
      <c r="AP88" s="209"/>
      <c r="AQ88" s="330"/>
      <c r="AR88" s="200"/>
      <c r="AS88" s="200"/>
      <c r="AT88" s="331"/>
      <c r="AU88" s="209"/>
      <c r="AV88" s="209"/>
      <c r="AW88" s="209"/>
      <c r="AX88" s="211"/>
      <c r="AY88" s="10"/>
      <c r="AZ88" s="10"/>
      <c r="BA88" s="10"/>
      <c r="BB88" s="10"/>
      <c r="BC88" s="10"/>
    </row>
    <row r="89" spans="1:60" ht="23.25" hidden="1" customHeight="1" x14ac:dyDescent="0.15">
      <c r="A89" s="876"/>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9" t="s">
        <v>14</v>
      </c>
      <c r="AC89" s="599"/>
      <c r="AD89" s="599"/>
      <c r="AE89" s="208"/>
      <c r="AF89" s="209"/>
      <c r="AG89" s="209"/>
      <c r="AH89" s="209"/>
      <c r="AI89" s="208"/>
      <c r="AJ89" s="209"/>
      <c r="AK89" s="209"/>
      <c r="AL89" s="209"/>
      <c r="AM89" s="208"/>
      <c r="AN89" s="209"/>
      <c r="AO89" s="209"/>
      <c r="AP89" s="209"/>
      <c r="AQ89" s="330"/>
      <c r="AR89" s="200"/>
      <c r="AS89" s="200"/>
      <c r="AT89" s="331"/>
      <c r="AU89" s="209"/>
      <c r="AV89" s="209"/>
      <c r="AW89" s="209"/>
      <c r="AX89" s="211"/>
      <c r="AY89" s="10"/>
      <c r="AZ89" s="10"/>
      <c r="BA89" s="10"/>
      <c r="BB89" s="10"/>
      <c r="BC89" s="10"/>
      <c r="BD89" s="10"/>
      <c r="BE89" s="10"/>
      <c r="BF89" s="10"/>
      <c r="BG89" s="10"/>
      <c r="BH89" s="10"/>
    </row>
    <row r="90" spans="1:60" ht="18.75" hidden="1" customHeight="1" x14ac:dyDescent="0.15">
      <c r="A90" s="87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4" t="s">
        <v>357</v>
      </c>
      <c r="AF90" s="235"/>
      <c r="AG90" s="235"/>
      <c r="AH90" s="236"/>
      <c r="AI90" s="234" t="s">
        <v>363</v>
      </c>
      <c r="AJ90" s="235"/>
      <c r="AK90" s="235"/>
      <c r="AL90" s="236"/>
      <c r="AM90" s="240" t="s">
        <v>467</v>
      </c>
      <c r="AN90" s="240"/>
      <c r="AO90" s="240"/>
      <c r="AP90" s="234"/>
      <c r="AQ90" s="152" t="s">
        <v>355</v>
      </c>
      <c r="AR90" s="123"/>
      <c r="AS90" s="123"/>
      <c r="AT90" s="124"/>
      <c r="AU90" s="535" t="s">
        <v>253</v>
      </c>
      <c r="AV90" s="535"/>
      <c r="AW90" s="535"/>
      <c r="AX90" s="536"/>
    </row>
    <row r="91" spans="1:60" ht="18.75" hidden="1" customHeight="1" x14ac:dyDescent="0.15">
      <c r="A91" s="87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37"/>
      <c r="AC91" s="238"/>
      <c r="AD91" s="239"/>
      <c r="AE91" s="237"/>
      <c r="AF91" s="238"/>
      <c r="AG91" s="238"/>
      <c r="AH91" s="239"/>
      <c r="AI91" s="237"/>
      <c r="AJ91" s="238"/>
      <c r="AK91" s="238"/>
      <c r="AL91" s="239"/>
      <c r="AM91" s="241"/>
      <c r="AN91" s="241"/>
      <c r="AO91" s="241"/>
      <c r="AP91" s="237"/>
      <c r="AQ91" s="191"/>
      <c r="AR91" s="192"/>
      <c r="AS91" s="126" t="s">
        <v>356</v>
      </c>
      <c r="AT91" s="127"/>
      <c r="AU91" s="192"/>
      <c r="AV91" s="192"/>
      <c r="AW91" s="399" t="s">
        <v>300</v>
      </c>
      <c r="AX91" s="400"/>
      <c r="AY91" s="10"/>
      <c r="AZ91" s="10"/>
      <c r="BA91" s="10"/>
      <c r="BB91" s="10"/>
      <c r="BC91" s="10"/>
    </row>
    <row r="92" spans="1:60" ht="23.25" hidden="1" customHeight="1" x14ac:dyDescent="0.15">
      <c r="A92" s="876"/>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08"/>
      <c r="AF92" s="209"/>
      <c r="AG92" s="209"/>
      <c r="AH92" s="209"/>
      <c r="AI92" s="208"/>
      <c r="AJ92" s="209"/>
      <c r="AK92" s="209"/>
      <c r="AL92" s="209"/>
      <c r="AM92" s="208"/>
      <c r="AN92" s="209"/>
      <c r="AO92" s="209"/>
      <c r="AP92" s="209"/>
      <c r="AQ92" s="330"/>
      <c r="AR92" s="200"/>
      <c r="AS92" s="200"/>
      <c r="AT92" s="331"/>
      <c r="AU92" s="209"/>
      <c r="AV92" s="209"/>
      <c r="AW92" s="209"/>
      <c r="AX92" s="211"/>
      <c r="AY92" s="10"/>
      <c r="AZ92" s="10"/>
      <c r="BA92" s="10"/>
      <c r="BB92" s="10"/>
      <c r="BC92" s="10"/>
      <c r="BD92" s="10"/>
      <c r="BE92" s="10"/>
      <c r="BF92" s="10"/>
      <c r="BG92" s="10"/>
      <c r="BH92" s="10"/>
    </row>
    <row r="93" spans="1:60" ht="23.25" hidden="1" customHeight="1" x14ac:dyDescent="0.15">
      <c r="A93" s="876"/>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08"/>
      <c r="AF93" s="209"/>
      <c r="AG93" s="209"/>
      <c r="AH93" s="209"/>
      <c r="AI93" s="208"/>
      <c r="AJ93" s="209"/>
      <c r="AK93" s="209"/>
      <c r="AL93" s="209"/>
      <c r="AM93" s="208"/>
      <c r="AN93" s="209"/>
      <c r="AO93" s="209"/>
      <c r="AP93" s="209"/>
      <c r="AQ93" s="330"/>
      <c r="AR93" s="200"/>
      <c r="AS93" s="200"/>
      <c r="AT93" s="331"/>
      <c r="AU93" s="209"/>
      <c r="AV93" s="209"/>
      <c r="AW93" s="209"/>
      <c r="AX93" s="211"/>
    </row>
    <row r="94" spans="1:60" ht="23.25" hidden="1" customHeight="1" x14ac:dyDescent="0.15">
      <c r="A94" s="876"/>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9" t="s">
        <v>14</v>
      </c>
      <c r="AC94" s="599"/>
      <c r="AD94" s="599"/>
      <c r="AE94" s="208"/>
      <c r="AF94" s="209"/>
      <c r="AG94" s="209"/>
      <c r="AH94" s="209"/>
      <c r="AI94" s="208"/>
      <c r="AJ94" s="209"/>
      <c r="AK94" s="209"/>
      <c r="AL94" s="209"/>
      <c r="AM94" s="208"/>
      <c r="AN94" s="209"/>
      <c r="AO94" s="209"/>
      <c r="AP94" s="209"/>
      <c r="AQ94" s="330"/>
      <c r="AR94" s="200"/>
      <c r="AS94" s="200"/>
      <c r="AT94" s="331"/>
      <c r="AU94" s="209"/>
      <c r="AV94" s="209"/>
      <c r="AW94" s="209"/>
      <c r="AX94" s="211"/>
      <c r="AY94" s="10"/>
      <c r="AZ94" s="10"/>
      <c r="BA94" s="10"/>
      <c r="BB94" s="10"/>
      <c r="BC94" s="10"/>
    </row>
    <row r="95" spans="1:60" ht="18.75" hidden="1" customHeight="1" x14ac:dyDescent="0.15">
      <c r="A95" s="87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4" t="s">
        <v>357</v>
      </c>
      <c r="AF95" s="235"/>
      <c r="AG95" s="235"/>
      <c r="AH95" s="236"/>
      <c r="AI95" s="234" t="s">
        <v>363</v>
      </c>
      <c r="AJ95" s="235"/>
      <c r="AK95" s="235"/>
      <c r="AL95" s="236"/>
      <c r="AM95" s="240" t="s">
        <v>467</v>
      </c>
      <c r="AN95" s="240"/>
      <c r="AO95" s="240"/>
      <c r="AP95" s="234"/>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37"/>
      <c r="AC96" s="238"/>
      <c r="AD96" s="239"/>
      <c r="AE96" s="237"/>
      <c r="AF96" s="238"/>
      <c r="AG96" s="238"/>
      <c r="AH96" s="239"/>
      <c r="AI96" s="237"/>
      <c r="AJ96" s="238"/>
      <c r="AK96" s="238"/>
      <c r="AL96" s="239"/>
      <c r="AM96" s="241"/>
      <c r="AN96" s="241"/>
      <c r="AO96" s="241"/>
      <c r="AP96" s="237"/>
      <c r="AQ96" s="191"/>
      <c r="AR96" s="192"/>
      <c r="AS96" s="126" t="s">
        <v>356</v>
      </c>
      <c r="AT96" s="127"/>
      <c r="AU96" s="192"/>
      <c r="AV96" s="192"/>
      <c r="AW96" s="399" t="s">
        <v>300</v>
      </c>
      <c r="AX96" s="400"/>
    </row>
    <row r="97" spans="1:60" ht="23.25" hidden="1" customHeight="1" x14ac:dyDescent="0.15">
      <c r="A97" s="876"/>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08"/>
      <c r="AF97" s="209"/>
      <c r="AG97" s="209"/>
      <c r="AH97" s="210"/>
      <c r="AI97" s="208"/>
      <c r="AJ97" s="209"/>
      <c r="AK97" s="209"/>
      <c r="AL97" s="210"/>
      <c r="AM97" s="208"/>
      <c r="AN97" s="209"/>
      <c r="AO97" s="209"/>
      <c r="AP97" s="209"/>
      <c r="AQ97" s="330"/>
      <c r="AR97" s="200"/>
      <c r="AS97" s="200"/>
      <c r="AT97" s="331"/>
      <c r="AU97" s="209"/>
      <c r="AV97" s="209"/>
      <c r="AW97" s="209"/>
      <c r="AX97" s="211"/>
      <c r="AY97" s="10"/>
      <c r="AZ97" s="10"/>
      <c r="BA97" s="10"/>
      <c r="BB97" s="10"/>
      <c r="BC97" s="10"/>
    </row>
    <row r="98" spans="1:60" ht="23.25" hidden="1" customHeight="1" x14ac:dyDescent="0.15">
      <c r="A98" s="876"/>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08"/>
      <c r="AF98" s="209"/>
      <c r="AG98" s="209"/>
      <c r="AH98" s="210"/>
      <c r="AI98" s="208"/>
      <c r="AJ98" s="209"/>
      <c r="AK98" s="209"/>
      <c r="AL98" s="210"/>
      <c r="AM98" s="208"/>
      <c r="AN98" s="209"/>
      <c r="AO98" s="209"/>
      <c r="AP98" s="209"/>
      <c r="AQ98" s="330"/>
      <c r="AR98" s="200"/>
      <c r="AS98" s="200"/>
      <c r="AT98" s="331"/>
      <c r="AU98" s="209"/>
      <c r="AV98" s="209"/>
      <c r="AW98" s="209"/>
      <c r="AX98" s="211"/>
      <c r="AY98" s="10"/>
      <c r="AZ98" s="10"/>
      <c r="BA98" s="10"/>
      <c r="BB98" s="10"/>
      <c r="BC98" s="10"/>
      <c r="BD98" s="10"/>
      <c r="BE98" s="10"/>
      <c r="BF98" s="10"/>
      <c r="BG98" s="10"/>
      <c r="BH98" s="10"/>
    </row>
    <row r="99" spans="1:60" ht="23.25" hidden="1" customHeight="1" thickBot="1" x14ac:dyDescent="0.2">
      <c r="A99" s="877"/>
      <c r="B99" s="431"/>
      <c r="C99" s="431"/>
      <c r="D99" s="431"/>
      <c r="E99" s="431"/>
      <c r="F99" s="432"/>
      <c r="G99" s="584"/>
      <c r="H99" s="585"/>
      <c r="I99" s="585"/>
      <c r="J99" s="585"/>
      <c r="K99" s="585"/>
      <c r="L99" s="585"/>
      <c r="M99" s="585"/>
      <c r="N99" s="585"/>
      <c r="O99" s="586"/>
      <c r="P99" s="519"/>
      <c r="Q99" s="519"/>
      <c r="R99" s="519"/>
      <c r="S99" s="519"/>
      <c r="T99" s="519"/>
      <c r="U99" s="519"/>
      <c r="V99" s="519"/>
      <c r="W99" s="519"/>
      <c r="X99" s="520"/>
      <c r="Y99" s="906" t="s">
        <v>13</v>
      </c>
      <c r="Z99" s="907"/>
      <c r="AA99" s="908"/>
      <c r="AB99" s="903" t="s">
        <v>14</v>
      </c>
      <c r="AC99" s="904"/>
      <c r="AD99" s="905"/>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x14ac:dyDescent="0.15">
      <c r="A100" s="502" t="s">
        <v>488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4"/>
      <c r="Z100" s="865"/>
      <c r="AA100" s="866"/>
      <c r="AB100" s="482" t="s">
        <v>11</v>
      </c>
      <c r="AC100" s="482"/>
      <c r="AD100" s="482"/>
      <c r="AE100" s="541" t="s">
        <v>357</v>
      </c>
      <c r="AF100" s="542"/>
      <c r="AG100" s="542"/>
      <c r="AH100" s="543"/>
      <c r="AI100" s="541" t="s">
        <v>363</v>
      </c>
      <c r="AJ100" s="542"/>
      <c r="AK100" s="542"/>
      <c r="AL100" s="543"/>
      <c r="AM100" s="541" t="s">
        <v>467</v>
      </c>
      <c r="AN100" s="542"/>
      <c r="AO100" s="542"/>
      <c r="AP100" s="543"/>
      <c r="AQ100" s="310" t="s">
        <v>489</v>
      </c>
      <c r="AR100" s="311"/>
      <c r="AS100" s="311"/>
      <c r="AT100" s="312"/>
      <c r="AU100" s="310" t="s">
        <v>535</v>
      </c>
      <c r="AV100" s="311"/>
      <c r="AW100" s="311"/>
      <c r="AX100" s="313"/>
    </row>
    <row r="101" spans="1:60" ht="23.25" customHeight="1" x14ac:dyDescent="0.15">
      <c r="A101" s="423"/>
      <c r="B101" s="424"/>
      <c r="C101" s="424"/>
      <c r="D101" s="424"/>
      <c r="E101" s="424"/>
      <c r="F101" s="425"/>
      <c r="G101" s="98" t="s">
        <v>557</v>
      </c>
      <c r="H101" s="98"/>
      <c r="I101" s="98"/>
      <c r="J101" s="98"/>
      <c r="K101" s="98"/>
      <c r="L101" s="98"/>
      <c r="M101" s="98"/>
      <c r="N101" s="98"/>
      <c r="O101" s="98"/>
      <c r="P101" s="98"/>
      <c r="Q101" s="98"/>
      <c r="R101" s="98"/>
      <c r="S101" s="98"/>
      <c r="T101" s="98"/>
      <c r="U101" s="98"/>
      <c r="V101" s="98"/>
      <c r="W101" s="98"/>
      <c r="X101" s="99"/>
      <c r="Y101" s="544" t="s">
        <v>55</v>
      </c>
      <c r="Z101" s="545"/>
      <c r="AA101" s="546"/>
      <c r="AB101" s="462" t="s">
        <v>558</v>
      </c>
      <c r="AC101" s="462"/>
      <c r="AD101" s="462"/>
      <c r="AE101" s="208">
        <v>14.3</v>
      </c>
      <c r="AF101" s="209"/>
      <c r="AG101" s="209"/>
      <c r="AH101" s="210"/>
      <c r="AI101" s="208">
        <v>15.6</v>
      </c>
      <c r="AJ101" s="209"/>
      <c r="AK101" s="209"/>
      <c r="AL101" s="210"/>
      <c r="AM101" s="208">
        <v>15.8</v>
      </c>
      <c r="AN101" s="209"/>
      <c r="AO101" s="209"/>
      <c r="AP101" s="210"/>
      <c r="AQ101" s="208"/>
      <c r="AR101" s="209"/>
      <c r="AS101" s="209"/>
      <c r="AT101" s="210"/>
      <c r="AU101" s="208"/>
      <c r="AV101" s="209"/>
      <c r="AW101" s="209"/>
      <c r="AX101" s="210"/>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558</v>
      </c>
      <c r="AC102" s="462"/>
      <c r="AD102" s="462"/>
      <c r="AE102" s="419">
        <v>13.1</v>
      </c>
      <c r="AF102" s="419"/>
      <c r="AG102" s="419"/>
      <c r="AH102" s="419"/>
      <c r="AI102" s="419">
        <v>13.3</v>
      </c>
      <c r="AJ102" s="419"/>
      <c r="AK102" s="419"/>
      <c r="AL102" s="419"/>
      <c r="AM102" s="419">
        <v>15.9</v>
      </c>
      <c r="AN102" s="419"/>
      <c r="AO102" s="419"/>
      <c r="AP102" s="419"/>
      <c r="AQ102" s="263">
        <v>16.5</v>
      </c>
      <c r="AR102" s="264"/>
      <c r="AS102" s="264"/>
      <c r="AT102" s="309"/>
      <c r="AU102" s="263"/>
      <c r="AV102" s="264"/>
      <c r="AW102" s="264"/>
      <c r="AX102" s="309"/>
    </row>
    <row r="103" spans="1:60" ht="31.5" hidden="1" customHeight="1" x14ac:dyDescent="0.15">
      <c r="A103" s="420" t="s">
        <v>488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467</v>
      </c>
      <c r="AN103" s="417"/>
      <c r="AO103" s="417"/>
      <c r="AP103" s="418"/>
      <c r="AQ103" s="274" t="s">
        <v>489</v>
      </c>
      <c r="AR103" s="275"/>
      <c r="AS103" s="275"/>
      <c r="AT103" s="314"/>
      <c r="AU103" s="274" t="s">
        <v>535</v>
      </c>
      <c r="AV103" s="275"/>
      <c r="AW103" s="275"/>
      <c r="AX103" s="276"/>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473"/>
      <c r="AC104" s="474"/>
      <c r="AD104" s="475"/>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7"/>
      <c r="AA105" s="548"/>
      <c r="AB105" s="473"/>
      <c r="AC105" s="474"/>
      <c r="AD105" s="475"/>
      <c r="AE105" s="534"/>
      <c r="AF105" s="534"/>
      <c r="AG105" s="534"/>
      <c r="AH105" s="534"/>
      <c r="AI105" s="534"/>
      <c r="AJ105" s="534"/>
      <c r="AK105" s="534"/>
      <c r="AL105" s="534"/>
      <c r="AM105" s="534"/>
      <c r="AN105" s="534"/>
      <c r="AO105" s="534"/>
      <c r="AP105" s="534"/>
      <c r="AQ105" s="208"/>
      <c r="AR105" s="209"/>
      <c r="AS105" s="209"/>
      <c r="AT105" s="210"/>
      <c r="AU105" s="263"/>
      <c r="AV105" s="264"/>
      <c r="AW105" s="264"/>
      <c r="AX105" s="309"/>
    </row>
    <row r="106" spans="1:60" ht="31.5" hidden="1" customHeight="1" x14ac:dyDescent="0.15">
      <c r="A106" s="420" t="s">
        <v>488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467</v>
      </c>
      <c r="AN106" s="417"/>
      <c r="AO106" s="417"/>
      <c r="AP106" s="418"/>
      <c r="AQ106" s="274" t="s">
        <v>489</v>
      </c>
      <c r="AR106" s="275"/>
      <c r="AS106" s="275"/>
      <c r="AT106" s="314"/>
      <c r="AU106" s="274" t="s">
        <v>535</v>
      </c>
      <c r="AV106" s="275"/>
      <c r="AW106" s="275"/>
      <c r="AX106" s="276"/>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473"/>
      <c r="AC107" s="474"/>
      <c r="AD107" s="475"/>
      <c r="AE107" s="419"/>
      <c r="AF107" s="419"/>
      <c r="AG107" s="419"/>
      <c r="AH107" s="419"/>
      <c r="AI107" s="419"/>
      <c r="AJ107" s="419"/>
      <c r="AK107" s="419"/>
      <c r="AL107" s="419"/>
      <c r="AM107" s="419"/>
      <c r="AN107" s="419"/>
      <c r="AO107" s="419"/>
      <c r="AP107" s="419"/>
      <c r="AQ107" s="208"/>
      <c r="AR107" s="209"/>
      <c r="AS107" s="209"/>
      <c r="AT107" s="210"/>
      <c r="AU107" s="208"/>
      <c r="AV107" s="209"/>
      <c r="AW107" s="209"/>
      <c r="AX107" s="210"/>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7"/>
      <c r="AA108" s="548"/>
      <c r="AB108" s="469"/>
      <c r="AC108" s="470"/>
      <c r="AD108" s="471"/>
      <c r="AE108" s="419"/>
      <c r="AF108" s="419"/>
      <c r="AG108" s="419"/>
      <c r="AH108" s="419"/>
      <c r="AI108" s="419"/>
      <c r="AJ108" s="419"/>
      <c r="AK108" s="419"/>
      <c r="AL108" s="419"/>
      <c r="AM108" s="419"/>
      <c r="AN108" s="419"/>
      <c r="AO108" s="419"/>
      <c r="AP108" s="419"/>
      <c r="AQ108" s="208"/>
      <c r="AR108" s="209"/>
      <c r="AS108" s="209"/>
      <c r="AT108" s="210"/>
      <c r="AU108" s="263"/>
      <c r="AV108" s="264"/>
      <c r="AW108" s="264"/>
      <c r="AX108" s="309"/>
    </row>
    <row r="109" spans="1:60" ht="31.5" hidden="1" customHeight="1" x14ac:dyDescent="0.15">
      <c r="A109" s="420" t="s">
        <v>488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467</v>
      </c>
      <c r="AN109" s="417"/>
      <c r="AO109" s="417"/>
      <c r="AP109" s="418"/>
      <c r="AQ109" s="274" t="s">
        <v>489</v>
      </c>
      <c r="AR109" s="275"/>
      <c r="AS109" s="275"/>
      <c r="AT109" s="314"/>
      <c r="AU109" s="274" t="s">
        <v>535</v>
      </c>
      <c r="AV109" s="275"/>
      <c r="AW109" s="275"/>
      <c r="AX109" s="276"/>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473"/>
      <c r="AC110" s="474"/>
      <c r="AD110" s="475"/>
      <c r="AE110" s="419"/>
      <c r="AF110" s="419"/>
      <c r="AG110" s="419"/>
      <c r="AH110" s="419"/>
      <c r="AI110" s="419"/>
      <c r="AJ110" s="419"/>
      <c r="AK110" s="419"/>
      <c r="AL110" s="419"/>
      <c r="AM110" s="419"/>
      <c r="AN110" s="419"/>
      <c r="AO110" s="419"/>
      <c r="AP110" s="419"/>
      <c r="AQ110" s="208"/>
      <c r="AR110" s="209"/>
      <c r="AS110" s="209"/>
      <c r="AT110" s="210"/>
      <c r="AU110" s="208"/>
      <c r="AV110" s="209"/>
      <c r="AW110" s="209"/>
      <c r="AX110" s="210"/>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7"/>
      <c r="AA111" s="548"/>
      <c r="AB111" s="469"/>
      <c r="AC111" s="470"/>
      <c r="AD111" s="471"/>
      <c r="AE111" s="419"/>
      <c r="AF111" s="419"/>
      <c r="AG111" s="419"/>
      <c r="AH111" s="419"/>
      <c r="AI111" s="419"/>
      <c r="AJ111" s="419"/>
      <c r="AK111" s="419"/>
      <c r="AL111" s="419"/>
      <c r="AM111" s="419"/>
      <c r="AN111" s="419"/>
      <c r="AO111" s="419"/>
      <c r="AP111" s="419"/>
      <c r="AQ111" s="208"/>
      <c r="AR111" s="209"/>
      <c r="AS111" s="209"/>
      <c r="AT111" s="210"/>
      <c r="AU111" s="263"/>
      <c r="AV111" s="264"/>
      <c r="AW111" s="264"/>
      <c r="AX111" s="309"/>
    </row>
    <row r="112" spans="1:60" ht="31.5" hidden="1" customHeight="1" x14ac:dyDescent="0.15">
      <c r="A112" s="420" t="s">
        <v>488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467</v>
      </c>
      <c r="AN112" s="417"/>
      <c r="AO112" s="417"/>
      <c r="AP112" s="418"/>
      <c r="AQ112" s="274" t="s">
        <v>489</v>
      </c>
      <c r="AR112" s="275"/>
      <c r="AS112" s="275"/>
      <c r="AT112" s="314"/>
      <c r="AU112" s="274" t="s">
        <v>535</v>
      </c>
      <c r="AV112" s="275"/>
      <c r="AW112" s="275"/>
      <c r="AX112" s="276"/>
    </row>
    <row r="113" spans="1:50" ht="30.75" customHeight="1" x14ac:dyDescent="0.15">
      <c r="A113" s="423"/>
      <c r="B113" s="424"/>
      <c r="C113" s="424"/>
      <c r="D113" s="424"/>
      <c r="E113" s="424"/>
      <c r="F113" s="425"/>
      <c r="G113" s="98" t="s">
        <v>704</v>
      </c>
      <c r="H113" s="98"/>
      <c r="I113" s="98"/>
      <c r="J113" s="98"/>
      <c r="K113" s="98"/>
      <c r="L113" s="98"/>
      <c r="M113" s="98"/>
      <c r="N113" s="98"/>
      <c r="O113" s="98"/>
      <c r="P113" s="98"/>
      <c r="Q113" s="98"/>
      <c r="R113" s="98"/>
      <c r="S113" s="98"/>
      <c r="T113" s="98"/>
      <c r="U113" s="98"/>
      <c r="V113" s="98"/>
      <c r="W113" s="98"/>
      <c r="X113" s="99"/>
      <c r="Y113" s="466" t="s">
        <v>55</v>
      </c>
      <c r="Z113" s="467"/>
      <c r="AA113" s="468"/>
      <c r="AB113" s="473" t="s">
        <v>703</v>
      </c>
      <c r="AC113" s="474"/>
      <c r="AD113" s="475"/>
      <c r="AE113" s="419">
        <v>452</v>
      </c>
      <c r="AF113" s="419"/>
      <c r="AG113" s="419"/>
      <c r="AH113" s="419"/>
      <c r="AI113" s="419">
        <v>455</v>
      </c>
      <c r="AJ113" s="419"/>
      <c r="AK113" s="419"/>
      <c r="AL113" s="419"/>
      <c r="AM113" s="419">
        <v>457</v>
      </c>
      <c r="AN113" s="419"/>
      <c r="AO113" s="419"/>
      <c r="AP113" s="419"/>
      <c r="AQ113" s="208"/>
      <c r="AR113" s="209"/>
      <c r="AS113" s="209"/>
      <c r="AT113" s="210"/>
      <c r="AU113" s="208"/>
      <c r="AV113" s="209"/>
      <c r="AW113" s="209"/>
      <c r="AX113" s="210"/>
    </row>
    <row r="114" spans="1:50" ht="30.75"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7"/>
      <c r="AA114" s="548"/>
      <c r="AB114" s="469" t="s">
        <v>703</v>
      </c>
      <c r="AC114" s="470"/>
      <c r="AD114" s="471"/>
      <c r="AE114" s="419">
        <v>452</v>
      </c>
      <c r="AF114" s="419"/>
      <c r="AG114" s="419"/>
      <c r="AH114" s="419"/>
      <c r="AI114" s="419">
        <v>455</v>
      </c>
      <c r="AJ114" s="419"/>
      <c r="AK114" s="419"/>
      <c r="AL114" s="419"/>
      <c r="AM114" s="419">
        <v>457</v>
      </c>
      <c r="AN114" s="419"/>
      <c r="AO114" s="419"/>
      <c r="AP114" s="419"/>
      <c r="AQ114" s="208"/>
      <c r="AR114" s="209"/>
      <c r="AS114" s="209"/>
      <c r="AT114" s="210"/>
      <c r="AU114" s="208"/>
      <c r="AV114" s="209"/>
      <c r="AW114" s="209"/>
      <c r="AX114" s="21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467</v>
      </c>
      <c r="AN115" s="417"/>
      <c r="AO115" s="417"/>
      <c r="AP115" s="418"/>
      <c r="AQ115" s="596" t="s">
        <v>536</v>
      </c>
      <c r="AR115" s="597"/>
      <c r="AS115" s="597"/>
      <c r="AT115" s="597"/>
      <c r="AU115" s="597"/>
      <c r="AV115" s="597"/>
      <c r="AW115" s="597"/>
      <c r="AX115" s="598"/>
    </row>
    <row r="116" spans="1:50" ht="23.25" customHeight="1" x14ac:dyDescent="0.15">
      <c r="A116" s="440"/>
      <c r="B116" s="441"/>
      <c r="C116" s="441"/>
      <c r="D116" s="441"/>
      <c r="E116" s="441"/>
      <c r="F116" s="442"/>
      <c r="G116" s="98" t="s">
        <v>559</v>
      </c>
      <c r="H116" s="98"/>
      <c r="I116" s="98"/>
      <c r="J116" s="98"/>
      <c r="K116" s="98"/>
      <c r="L116" s="98"/>
      <c r="M116" s="98"/>
      <c r="N116" s="98"/>
      <c r="O116" s="98"/>
      <c r="P116" s="98"/>
      <c r="Q116" s="98"/>
      <c r="R116" s="98"/>
      <c r="S116" s="98"/>
      <c r="T116" s="98"/>
      <c r="U116" s="98"/>
      <c r="V116" s="98"/>
      <c r="W116" s="98"/>
      <c r="X116" s="99"/>
      <c r="Y116" s="456" t="s">
        <v>15</v>
      </c>
      <c r="Z116" s="457"/>
      <c r="AA116" s="458"/>
      <c r="AB116" s="473" t="s">
        <v>560</v>
      </c>
      <c r="AC116" s="474"/>
      <c r="AD116" s="475"/>
      <c r="AE116" s="208">
        <v>67</v>
      </c>
      <c r="AF116" s="209"/>
      <c r="AG116" s="209"/>
      <c r="AH116" s="210"/>
      <c r="AI116" s="208">
        <v>52</v>
      </c>
      <c r="AJ116" s="209"/>
      <c r="AK116" s="209"/>
      <c r="AL116" s="210"/>
      <c r="AM116" s="208">
        <v>57</v>
      </c>
      <c r="AN116" s="209"/>
      <c r="AO116" s="209"/>
      <c r="AP116" s="210"/>
      <c r="AQ116" s="208"/>
      <c r="AR116" s="209"/>
      <c r="AS116" s="209"/>
      <c r="AT116" s="209"/>
      <c r="AU116" s="209"/>
      <c r="AV116" s="209"/>
      <c r="AW116" s="209"/>
      <c r="AX116" s="211"/>
    </row>
    <row r="117" spans="1:50" ht="46.5" customHeight="1" thickBot="1" x14ac:dyDescent="0.2">
      <c r="A117" s="443"/>
      <c r="B117" s="444"/>
      <c r="C117" s="444"/>
      <c r="D117" s="444"/>
      <c r="E117" s="444"/>
      <c r="F117" s="445"/>
      <c r="G117" s="104"/>
      <c r="H117" s="104"/>
      <c r="I117" s="104"/>
      <c r="J117" s="104"/>
      <c r="K117" s="104"/>
      <c r="L117" s="104"/>
      <c r="M117" s="104"/>
      <c r="N117" s="104"/>
      <c r="O117" s="104"/>
      <c r="P117" s="104"/>
      <c r="Q117" s="104"/>
      <c r="R117" s="104"/>
      <c r="S117" s="104"/>
      <c r="T117" s="104"/>
      <c r="U117" s="104"/>
      <c r="V117" s="104"/>
      <c r="W117" s="104"/>
      <c r="X117" s="105"/>
      <c r="Y117" s="472" t="s">
        <v>49</v>
      </c>
      <c r="Z117" s="447"/>
      <c r="AA117" s="448"/>
      <c r="AB117" s="473" t="s">
        <v>560</v>
      </c>
      <c r="AC117" s="474"/>
      <c r="AD117" s="475"/>
      <c r="AE117" s="534" t="s">
        <v>561</v>
      </c>
      <c r="AF117" s="534"/>
      <c r="AG117" s="534"/>
      <c r="AH117" s="534"/>
      <c r="AI117" s="534" t="s">
        <v>562</v>
      </c>
      <c r="AJ117" s="534"/>
      <c r="AK117" s="534"/>
      <c r="AL117" s="534"/>
      <c r="AM117" s="534" t="s">
        <v>706</v>
      </c>
      <c r="AN117" s="534"/>
      <c r="AO117" s="534"/>
      <c r="AP117" s="534"/>
      <c r="AQ117" s="534"/>
      <c r="AR117" s="534"/>
      <c r="AS117" s="534"/>
      <c r="AT117" s="534"/>
      <c r="AU117" s="534"/>
      <c r="AV117" s="534"/>
      <c r="AW117" s="534"/>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467</v>
      </c>
      <c r="AN118" s="417"/>
      <c r="AO118" s="417"/>
      <c r="AP118" s="418"/>
      <c r="AQ118" s="596" t="s">
        <v>536</v>
      </c>
      <c r="AR118" s="597"/>
      <c r="AS118" s="597"/>
      <c r="AT118" s="597"/>
      <c r="AU118" s="597"/>
      <c r="AV118" s="597"/>
      <c r="AW118" s="597"/>
      <c r="AX118" s="598"/>
    </row>
    <row r="119" spans="1:50" ht="23.25" hidden="1" customHeight="1" x14ac:dyDescent="0.15">
      <c r="A119" s="440"/>
      <c r="B119" s="441"/>
      <c r="C119" s="441"/>
      <c r="D119" s="441"/>
      <c r="E119" s="441"/>
      <c r="F119" s="442"/>
      <c r="G119" s="394" t="s">
        <v>498</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9"/>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550" t="s">
        <v>497</v>
      </c>
      <c r="AC120" s="551"/>
      <c r="AD120" s="552"/>
      <c r="AE120" s="534"/>
      <c r="AF120" s="534"/>
      <c r="AG120" s="534"/>
      <c r="AH120" s="534"/>
      <c r="AI120" s="534"/>
      <c r="AJ120" s="534"/>
      <c r="AK120" s="534"/>
      <c r="AL120" s="534"/>
      <c r="AM120" s="534"/>
      <c r="AN120" s="534"/>
      <c r="AO120" s="534"/>
      <c r="AP120" s="534"/>
      <c r="AQ120" s="534"/>
      <c r="AR120" s="534"/>
      <c r="AS120" s="534"/>
      <c r="AT120" s="534"/>
      <c r="AU120" s="534"/>
      <c r="AV120" s="534"/>
      <c r="AW120" s="534"/>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467</v>
      </c>
      <c r="AN121" s="417"/>
      <c r="AO121" s="417"/>
      <c r="AP121" s="418"/>
      <c r="AQ121" s="596" t="s">
        <v>536</v>
      </c>
      <c r="AR121" s="597"/>
      <c r="AS121" s="597"/>
      <c r="AT121" s="597"/>
      <c r="AU121" s="597"/>
      <c r="AV121" s="597"/>
      <c r="AW121" s="597"/>
      <c r="AX121" s="598"/>
    </row>
    <row r="122" spans="1:50" ht="23.25" hidden="1" customHeight="1" x14ac:dyDescent="0.15">
      <c r="A122" s="440"/>
      <c r="B122" s="441"/>
      <c r="C122" s="441"/>
      <c r="D122" s="441"/>
      <c r="E122" s="441"/>
      <c r="F122" s="442"/>
      <c r="G122" s="394" t="s">
        <v>499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9"/>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550" t="s">
        <v>500</v>
      </c>
      <c r="AC123" s="551"/>
      <c r="AD123" s="552"/>
      <c r="AE123" s="534"/>
      <c r="AF123" s="534"/>
      <c r="AG123" s="534"/>
      <c r="AH123" s="534"/>
      <c r="AI123" s="534"/>
      <c r="AJ123" s="534"/>
      <c r="AK123" s="534"/>
      <c r="AL123" s="534"/>
      <c r="AM123" s="534"/>
      <c r="AN123" s="534"/>
      <c r="AO123" s="534"/>
      <c r="AP123" s="534"/>
      <c r="AQ123" s="534"/>
      <c r="AR123" s="534"/>
      <c r="AS123" s="534"/>
      <c r="AT123" s="534"/>
      <c r="AU123" s="534"/>
      <c r="AV123" s="534"/>
      <c r="AW123" s="534"/>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467</v>
      </c>
      <c r="AN124" s="417"/>
      <c r="AO124" s="417"/>
      <c r="AP124" s="418"/>
      <c r="AQ124" s="596" t="s">
        <v>536</v>
      </c>
      <c r="AR124" s="597"/>
      <c r="AS124" s="597"/>
      <c r="AT124" s="597"/>
      <c r="AU124" s="597"/>
      <c r="AV124" s="597"/>
      <c r="AW124" s="597"/>
      <c r="AX124" s="598"/>
    </row>
    <row r="125" spans="1:50" ht="23.25" hidden="1" customHeight="1" x14ac:dyDescent="0.15">
      <c r="A125" s="440"/>
      <c r="B125" s="441"/>
      <c r="C125" s="441"/>
      <c r="D125" s="441"/>
      <c r="E125" s="441"/>
      <c r="F125" s="442"/>
      <c r="G125" s="394" t="s">
        <v>499</v>
      </c>
      <c r="H125" s="394"/>
      <c r="I125" s="394"/>
      <c r="J125" s="394"/>
      <c r="K125" s="394"/>
      <c r="L125" s="394"/>
      <c r="M125" s="394"/>
      <c r="N125" s="394"/>
      <c r="O125" s="394"/>
      <c r="P125" s="394"/>
      <c r="Q125" s="394"/>
      <c r="R125" s="394"/>
      <c r="S125" s="394"/>
      <c r="T125" s="394"/>
      <c r="U125" s="394"/>
      <c r="V125" s="394"/>
      <c r="W125" s="394"/>
      <c r="X125" s="93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9"/>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0"/>
      <c r="Y126" s="472" t="s">
        <v>49</v>
      </c>
      <c r="Z126" s="447"/>
      <c r="AA126" s="448"/>
      <c r="AB126" s="550" t="s">
        <v>497</v>
      </c>
      <c r="AC126" s="551"/>
      <c r="AD126" s="552"/>
      <c r="AE126" s="534"/>
      <c r="AF126" s="534"/>
      <c r="AG126" s="534"/>
      <c r="AH126" s="534"/>
      <c r="AI126" s="534"/>
      <c r="AJ126" s="534"/>
      <c r="AK126" s="534"/>
      <c r="AL126" s="534"/>
      <c r="AM126" s="534"/>
      <c r="AN126" s="534"/>
      <c r="AO126" s="534"/>
      <c r="AP126" s="534"/>
      <c r="AQ126" s="534"/>
      <c r="AR126" s="534"/>
      <c r="AS126" s="534"/>
      <c r="AT126" s="534"/>
      <c r="AU126" s="534"/>
      <c r="AV126" s="534"/>
      <c r="AW126" s="534"/>
      <c r="AX126" s="553"/>
    </row>
    <row r="127" spans="1:50" ht="23.25" hidden="1" customHeight="1" x14ac:dyDescent="0.15">
      <c r="A127" s="638" t="s">
        <v>15</v>
      </c>
      <c r="B127" s="441"/>
      <c r="C127" s="441"/>
      <c r="D127" s="441"/>
      <c r="E127" s="441"/>
      <c r="F127" s="442"/>
      <c r="G127" s="238" t="s">
        <v>16</v>
      </c>
      <c r="H127" s="238"/>
      <c r="I127" s="238"/>
      <c r="J127" s="238"/>
      <c r="K127" s="238"/>
      <c r="L127" s="238"/>
      <c r="M127" s="238"/>
      <c r="N127" s="238"/>
      <c r="O127" s="238"/>
      <c r="P127" s="238"/>
      <c r="Q127" s="238"/>
      <c r="R127" s="238"/>
      <c r="S127" s="238"/>
      <c r="T127" s="238"/>
      <c r="U127" s="238"/>
      <c r="V127" s="238"/>
      <c r="W127" s="238"/>
      <c r="X127" s="239"/>
      <c r="Y127" s="936"/>
      <c r="Z127" s="937"/>
      <c r="AA127" s="938"/>
      <c r="AB127" s="237" t="s">
        <v>11</v>
      </c>
      <c r="AC127" s="238"/>
      <c r="AD127" s="239"/>
      <c r="AE127" s="416" t="s">
        <v>357</v>
      </c>
      <c r="AF127" s="417"/>
      <c r="AG127" s="417"/>
      <c r="AH127" s="418"/>
      <c r="AI127" s="416" t="s">
        <v>363</v>
      </c>
      <c r="AJ127" s="417"/>
      <c r="AK127" s="417"/>
      <c r="AL127" s="418"/>
      <c r="AM127" s="416" t="s">
        <v>467</v>
      </c>
      <c r="AN127" s="417"/>
      <c r="AO127" s="417"/>
      <c r="AP127" s="418"/>
      <c r="AQ127" s="596" t="s">
        <v>536</v>
      </c>
      <c r="AR127" s="597"/>
      <c r="AS127" s="597"/>
      <c r="AT127" s="597"/>
      <c r="AU127" s="597"/>
      <c r="AV127" s="597"/>
      <c r="AW127" s="597"/>
      <c r="AX127" s="598"/>
    </row>
    <row r="128" spans="1:50" ht="23.25" hidden="1" customHeight="1" x14ac:dyDescent="0.15">
      <c r="A128" s="440"/>
      <c r="B128" s="441"/>
      <c r="C128" s="441"/>
      <c r="D128" s="441"/>
      <c r="E128" s="441"/>
      <c r="F128" s="442"/>
      <c r="G128" s="394" t="s">
        <v>499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9"/>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550" t="s">
        <v>497</v>
      </c>
      <c r="AC129" s="551"/>
      <c r="AD129" s="552"/>
      <c r="AE129" s="534"/>
      <c r="AF129" s="534"/>
      <c r="AG129" s="534"/>
      <c r="AH129" s="534"/>
      <c r="AI129" s="534"/>
      <c r="AJ129" s="534"/>
      <c r="AK129" s="534"/>
      <c r="AL129" s="534"/>
      <c r="AM129" s="534"/>
      <c r="AN129" s="534"/>
      <c r="AO129" s="534"/>
      <c r="AP129" s="534"/>
      <c r="AQ129" s="534"/>
      <c r="AR129" s="534"/>
      <c r="AS129" s="534"/>
      <c r="AT129" s="534"/>
      <c r="AU129" s="534"/>
      <c r="AV129" s="534"/>
      <c r="AW129" s="534"/>
      <c r="AX129" s="553"/>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3"/>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4"/>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4"/>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4"/>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5"/>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3"/>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4"/>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4"/>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4"/>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5"/>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3"/>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4"/>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4"/>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4"/>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5"/>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3"/>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4"/>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4"/>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4"/>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5"/>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3"/>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4"/>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4"/>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4"/>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5"/>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563</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564</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v>32</v>
      </c>
      <c r="AV193" s="193"/>
      <c r="AW193" s="126" t="s">
        <v>300</v>
      </c>
      <c r="AX193" s="188"/>
    </row>
    <row r="194" spans="1:50" ht="39.75" customHeight="1" x14ac:dyDescent="0.15">
      <c r="A194" s="182"/>
      <c r="B194" s="179"/>
      <c r="C194" s="173"/>
      <c r="D194" s="179"/>
      <c r="E194" s="173"/>
      <c r="F194" s="174"/>
      <c r="G194" s="97" t="s">
        <v>565</v>
      </c>
      <c r="H194" s="98"/>
      <c r="I194" s="98"/>
      <c r="J194" s="98"/>
      <c r="K194" s="98"/>
      <c r="L194" s="98"/>
      <c r="M194" s="98"/>
      <c r="N194" s="98"/>
      <c r="O194" s="98"/>
      <c r="P194" s="98"/>
      <c r="Q194" s="98"/>
      <c r="R194" s="98"/>
      <c r="S194" s="98"/>
      <c r="T194" s="98"/>
      <c r="U194" s="98"/>
      <c r="V194" s="98"/>
      <c r="W194" s="98"/>
      <c r="X194" s="99"/>
      <c r="Y194" s="194" t="s">
        <v>379</v>
      </c>
      <c r="Z194" s="195"/>
      <c r="AA194" s="196"/>
      <c r="AB194" s="197" t="s">
        <v>301</v>
      </c>
      <c r="AC194" s="198"/>
      <c r="AD194" s="198"/>
      <c r="AE194" s="199">
        <v>97</v>
      </c>
      <c r="AF194" s="200"/>
      <c r="AG194" s="200"/>
      <c r="AH194" s="200"/>
      <c r="AI194" s="199">
        <v>95</v>
      </c>
      <c r="AJ194" s="200"/>
      <c r="AK194" s="200"/>
      <c r="AL194" s="200"/>
      <c r="AM194" s="199">
        <v>96</v>
      </c>
      <c r="AN194" s="200"/>
      <c r="AO194" s="200"/>
      <c r="AP194" s="200"/>
      <c r="AQ194" s="199"/>
      <c r="AR194" s="200"/>
      <c r="AS194" s="200"/>
      <c r="AT194" s="200"/>
      <c r="AU194" s="199"/>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301</v>
      </c>
      <c r="AC195" s="206"/>
      <c r="AD195" s="206"/>
      <c r="AE195" s="199">
        <v>95</v>
      </c>
      <c r="AF195" s="200"/>
      <c r="AG195" s="200"/>
      <c r="AH195" s="200"/>
      <c r="AI195" s="199">
        <v>95</v>
      </c>
      <c r="AJ195" s="200"/>
      <c r="AK195" s="200"/>
      <c r="AL195" s="200"/>
      <c r="AM195" s="199">
        <v>95</v>
      </c>
      <c r="AN195" s="200"/>
      <c r="AO195" s="200"/>
      <c r="AP195" s="200"/>
      <c r="AQ195" s="199"/>
      <c r="AR195" s="200"/>
      <c r="AS195" s="200"/>
      <c r="AT195" s="200"/>
      <c r="AU195" s="199">
        <v>95</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566</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07" t="s">
        <v>357</v>
      </c>
      <c r="AF264" s="207"/>
      <c r="AG264" s="207"/>
      <c r="AH264" s="207"/>
      <c r="AI264" s="207" t="s">
        <v>363</v>
      </c>
      <c r="AJ264" s="207"/>
      <c r="AK264" s="207"/>
      <c r="AL264" s="207"/>
      <c r="AM264" s="207" t="s">
        <v>467</v>
      </c>
      <c r="AN264" s="207"/>
      <c r="AO264" s="207"/>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16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61"/>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3"/>
    </row>
    <row r="431" spans="1:50" ht="18.75" hidden="1" customHeight="1" x14ac:dyDescent="0.15">
      <c r="A431" s="182"/>
      <c r="B431" s="179"/>
      <c r="C431" s="173"/>
      <c r="D431" s="179"/>
      <c r="E431" s="332" t="s">
        <v>373</v>
      </c>
      <c r="F431" s="333"/>
      <c r="G431" s="334"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27" t="s">
        <v>372</v>
      </c>
      <c r="AF431" s="328"/>
      <c r="AG431" s="328"/>
      <c r="AH431" s="329"/>
      <c r="AI431" s="207" t="s">
        <v>467</v>
      </c>
      <c r="AJ431" s="207"/>
      <c r="AK431" s="207"/>
      <c r="AL431" s="152"/>
      <c r="AM431" s="207" t="s">
        <v>530</v>
      </c>
      <c r="AN431" s="207"/>
      <c r="AO431" s="207"/>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2"/>
      <c r="F432" s="333"/>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5"/>
      <c r="AR432" s="193"/>
      <c r="AS432" s="126" t="s">
        <v>356</v>
      </c>
      <c r="AT432" s="127"/>
      <c r="AU432" s="193"/>
      <c r="AV432" s="193"/>
      <c r="AW432" s="126" t="s">
        <v>300</v>
      </c>
      <c r="AX432" s="188"/>
    </row>
    <row r="433" spans="1:50" ht="23.25" hidden="1" customHeight="1" x14ac:dyDescent="0.15">
      <c r="A433" s="182"/>
      <c r="B433" s="179"/>
      <c r="C433" s="173"/>
      <c r="D433" s="179"/>
      <c r="E433" s="332"/>
      <c r="F433" s="333"/>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0"/>
      <c r="AF433" s="200"/>
      <c r="AG433" s="200"/>
      <c r="AH433" s="200"/>
      <c r="AI433" s="330"/>
      <c r="AJ433" s="200"/>
      <c r="AK433" s="200"/>
      <c r="AL433" s="200"/>
      <c r="AM433" s="330"/>
      <c r="AN433" s="200"/>
      <c r="AO433" s="200"/>
      <c r="AP433" s="331"/>
      <c r="AQ433" s="330"/>
      <c r="AR433" s="200"/>
      <c r="AS433" s="200"/>
      <c r="AT433" s="331"/>
      <c r="AU433" s="200"/>
      <c r="AV433" s="200"/>
      <c r="AW433" s="200"/>
      <c r="AX433" s="201"/>
    </row>
    <row r="434" spans="1:50" ht="23.25" hidden="1" customHeight="1" x14ac:dyDescent="0.15">
      <c r="A434" s="182"/>
      <c r="B434" s="179"/>
      <c r="C434" s="173"/>
      <c r="D434" s="179"/>
      <c r="E434" s="332"/>
      <c r="F434" s="333"/>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0"/>
      <c r="AF434" s="200"/>
      <c r="AG434" s="200"/>
      <c r="AH434" s="331"/>
      <c r="AI434" s="330"/>
      <c r="AJ434" s="200"/>
      <c r="AK434" s="200"/>
      <c r="AL434" s="200"/>
      <c r="AM434" s="330"/>
      <c r="AN434" s="200"/>
      <c r="AO434" s="200"/>
      <c r="AP434" s="331"/>
      <c r="AQ434" s="330"/>
      <c r="AR434" s="200"/>
      <c r="AS434" s="200"/>
      <c r="AT434" s="331"/>
      <c r="AU434" s="200"/>
      <c r="AV434" s="200"/>
      <c r="AW434" s="200"/>
      <c r="AX434" s="201"/>
    </row>
    <row r="435" spans="1:50" ht="23.25" hidden="1" customHeight="1" x14ac:dyDescent="0.15">
      <c r="A435" s="182"/>
      <c r="B435" s="179"/>
      <c r="C435" s="173"/>
      <c r="D435" s="179"/>
      <c r="E435" s="332"/>
      <c r="F435" s="333"/>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0"/>
      <c r="AF435" s="200"/>
      <c r="AG435" s="200"/>
      <c r="AH435" s="331"/>
      <c r="AI435" s="330"/>
      <c r="AJ435" s="200"/>
      <c r="AK435" s="200"/>
      <c r="AL435" s="200"/>
      <c r="AM435" s="330"/>
      <c r="AN435" s="200"/>
      <c r="AO435" s="200"/>
      <c r="AP435" s="331"/>
      <c r="AQ435" s="330"/>
      <c r="AR435" s="200"/>
      <c r="AS435" s="200"/>
      <c r="AT435" s="331"/>
      <c r="AU435" s="200"/>
      <c r="AV435" s="200"/>
      <c r="AW435" s="200"/>
      <c r="AX435" s="201"/>
    </row>
    <row r="436" spans="1:50" ht="18.75" hidden="1" customHeight="1" x14ac:dyDescent="0.15">
      <c r="A436" s="182"/>
      <c r="B436" s="179"/>
      <c r="C436" s="173"/>
      <c r="D436" s="179"/>
      <c r="E436" s="332" t="s">
        <v>373</v>
      </c>
      <c r="F436" s="333"/>
      <c r="G436" s="334"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27" t="s">
        <v>372</v>
      </c>
      <c r="AF436" s="328"/>
      <c r="AG436" s="328"/>
      <c r="AH436" s="329"/>
      <c r="AI436" s="207" t="s">
        <v>467</v>
      </c>
      <c r="AJ436" s="207"/>
      <c r="AK436" s="207"/>
      <c r="AL436" s="152"/>
      <c r="AM436" s="207" t="s">
        <v>530</v>
      </c>
      <c r="AN436" s="207"/>
      <c r="AO436" s="207"/>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2"/>
      <c r="F437" s="333"/>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2"/>
      <c r="F438" s="333"/>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0"/>
      <c r="AF438" s="200"/>
      <c r="AG438" s="200"/>
      <c r="AH438" s="200"/>
      <c r="AI438" s="330"/>
      <c r="AJ438" s="200"/>
      <c r="AK438" s="200"/>
      <c r="AL438" s="200"/>
      <c r="AM438" s="330"/>
      <c r="AN438" s="200"/>
      <c r="AO438" s="200"/>
      <c r="AP438" s="331"/>
      <c r="AQ438" s="330"/>
      <c r="AR438" s="200"/>
      <c r="AS438" s="200"/>
      <c r="AT438" s="331"/>
      <c r="AU438" s="200"/>
      <c r="AV438" s="200"/>
      <c r="AW438" s="200"/>
      <c r="AX438" s="201"/>
    </row>
    <row r="439" spans="1:50" ht="23.25" hidden="1" customHeight="1" x14ac:dyDescent="0.15">
      <c r="A439" s="182"/>
      <c r="B439" s="179"/>
      <c r="C439" s="173"/>
      <c r="D439" s="179"/>
      <c r="E439" s="332"/>
      <c r="F439" s="333"/>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0"/>
      <c r="AF439" s="200"/>
      <c r="AG439" s="200"/>
      <c r="AH439" s="331"/>
      <c r="AI439" s="330"/>
      <c r="AJ439" s="200"/>
      <c r="AK439" s="200"/>
      <c r="AL439" s="200"/>
      <c r="AM439" s="330"/>
      <c r="AN439" s="200"/>
      <c r="AO439" s="200"/>
      <c r="AP439" s="331"/>
      <c r="AQ439" s="330"/>
      <c r="AR439" s="200"/>
      <c r="AS439" s="200"/>
      <c r="AT439" s="331"/>
      <c r="AU439" s="200"/>
      <c r="AV439" s="200"/>
      <c r="AW439" s="200"/>
      <c r="AX439" s="201"/>
    </row>
    <row r="440" spans="1:50" ht="23.25" hidden="1" customHeight="1" x14ac:dyDescent="0.15">
      <c r="A440" s="182"/>
      <c r="B440" s="179"/>
      <c r="C440" s="173"/>
      <c r="D440" s="179"/>
      <c r="E440" s="332"/>
      <c r="F440" s="333"/>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0"/>
      <c r="AF440" s="200"/>
      <c r="AG440" s="200"/>
      <c r="AH440" s="331"/>
      <c r="AI440" s="330"/>
      <c r="AJ440" s="200"/>
      <c r="AK440" s="200"/>
      <c r="AL440" s="200"/>
      <c r="AM440" s="330"/>
      <c r="AN440" s="200"/>
      <c r="AO440" s="200"/>
      <c r="AP440" s="331"/>
      <c r="AQ440" s="330"/>
      <c r="AR440" s="200"/>
      <c r="AS440" s="200"/>
      <c r="AT440" s="331"/>
      <c r="AU440" s="200"/>
      <c r="AV440" s="200"/>
      <c r="AW440" s="200"/>
      <c r="AX440" s="201"/>
    </row>
    <row r="441" spans="1:50" ht="18.75" hidden="1" customHeight="1" x14ac:dyDescent="0.15">
      <c r="A441" s="182"/>
      <c r="B441" s="179"/>
      <c r="C441" s="173"/>
      <c r="D441" s="179"/>
      <c r="E441" s="332" t="s">
        <v>373</v>
      </c>
      <c r="F441" s="333"/>
      <c r="G441" s="334"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27" t="s">
        <v>372</v>
      </c>
      <c r="AF441" s="328"/>
      <c r="AG441" s="328"/>
      <c r="AH441" s="329"/>
      <c r="AI441" s="207" t="s">
        <v>467</v>
      </c>
      <c r="AJ441" s="207"/>
      <c r="AK441" s="207"/>
      <c r="AL441" s="152"/>
      <c r="AM441" s="207" t="s">
        <v>530</v>
      </c>
      <c r="AN441" s="207"/>
      <c r="AO441" s="207"/>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2"/>
      <c r="F442" s="333"/>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2"/>
      <c r="F443" s="333"/>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0"/>
      <c r="AF443" s="200"/>
      <c r="AG443" s="200"/>
      <c r="AH443" s="200"/>
      <c r="AI443" s="330"/>
      <c r="AJ443" s="200"/>
      <c r="AK443" s="200"/>
      <c r="AL443" s="200"/>
      <c r="AM443" s="330"/>
      <c r="AN443" s="200"/>
      <c r="AO443" s="200"/>
      <c r="AP443" s="331"/>
      <c r="AQ443" s="330"/>
      <c r="AR443" s="200"/>
      <c r="AS443" s="200"/>
      <c r="AT443" s="331"/>
      <c r="AU443" s="200"/>
      <c r="AV443" s="200"/>
      <c r="AW443" s="200"/>
      <c r="AX443" s="201"/>
    </row>
    <row r="444" spans="1:50" ht="23.25" hidden="1" customHeight="1" x14ac:dyDescent="0.15">
      <c r="A444" s="182"/>
      <c r="B444" s="179"/>
      <c r="C444" s="173"/>
      <c r="D444" s="179"/>
      <c r="E444" s="332"/>
      <c r="F444" s="333"/>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0"/>
      <c r="AF444" s="200"/>
      <c r="AG444" s="200"/>
      <c r="AH444" s="331"/>
      <c r="AI444" s="330"/>
      <c r="AJ444" s="200"/>
      <c r="AK444" s="200"/>
      <c r="AL444" s="200"/>
      <c r="AM444" s="330"/>
      <c r="AN444" s="200"/>
      <c r="AO444" s="200"/>
      <c r="AP444" s="331"/>
      <c r="AQ444" s="330"/>
      <c r="AR444" s="200"/>
      <c r="AS444" s="200"/>
      <c r="AT444" s="331"/>
      <c r="AU444" s="200"/>
      <c r="AV444" s="200"/>
      <c r="AW444" s="200"/>
      <c r="AX444" s="201"/>
    </row>
    <row r="445" spans="1:50" ht="23.25" hidden="1" customHeight="1" x14ac:dyDescent="0.15">
      <c r="A445" s="182"/>
      <c r="B445" s="179"/>
      <c r="C445" s="173"/>
      <c r="D445" s="179"/>
      <c r="E445" s="332"/>
      <c r="F445" s="333"/>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0"/>
      <c r="AF445" s="200"/>
      <c r="AG445" s="200"/>
      <c r="AH445" s="331"/>
      <c r="AI445" s="330"/>
      <c r="AJ445" s="200"/>
      <c r="AK445" s="200"/>
      <c r="AL445" s="200"/>
      <c r="AM445" s="330"/>
      <c r="AN445" s="200"/>
      <c r="AO445" s="200"/>
      <c r="AP445" s="331"/>
      <c r="AQ445" s="330"/>
      <c r="AR445" s="200"/>
      <c r="AS445" s="200"/>
      <c r="AT445" s="331"/>
      <c r="AU445" s="200"/>
      <c r="AV445" s="200"/>
      <c r="AW445" s="200"/>
      <c r="AX445" s="201"/>
    </row>
    <row r="446" spans="1:50" ht="18.75" hidden="1" customHeight="1" x14ac:dyDescent="0.15">
      <c r="A446" s="182"/>
      <c r="B446" s="179"/>
      <c r="C446" s="173"/>
      <c r="D446" s="179"/>
      <c r="E446" s="332" t="s">
        <v>373</v>
      </c>
      <c r="F446" s="333"/>
      <c r="G446" s="334"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27" t="s">
        <v>372</v>
      </c>
      <c r="AF446" s="328"/>
      <c r="AG446" s="328"/>
      <c r="AH446" s="329"/>
      <c r="AI446" s="207" t="s">
        <v>467</v>
      </c>
      <c r="AJ446" s="207"/>
      <c r="AK446" s="207"/>
      <c r="AL446" s="152"/>
      <c r="AM446" s="207" t="s">
        <v>530</v>
      </c>
      <c r="AN446" s="207"/>
      <c r="AO446" s="207"/>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2"/>
      <c r="F447" s="333"/>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2"/>
      <c r="F448" s="333"/>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0"/>
      <c r="AF448" s="200"/>
      <c r="AG448" s="200"/>
      <c r="AH448" s="200"/>
      <c r="AI448" s="330"/>
      <c r="AJ448" s="200"/>
      <c r="AK448" s="200"/>
      <c r="AL448" s="200"/>
      <c r="AM448" s="330"/>
      <c r="AN448" s="200"/>
      <c r="AO448" s="200"/>
      <c r="AP448" s="331"/>
      <c r="AQ448" s="330"/>
      <c r="AR448" s="200"/>
      <c r="AS448" s="200"/>
      <c r="AT448" s="331"/>
      <c r="AU448" s="200"/>
      <c r="AV448" s="200"/>
      <c r="AW448" s="200"/>
      <c r="AX448" s="201"/>
    </row>
    <row r="449" spans="1:50" ht="23.25" hidden="1" customHeight="1" x14ac:dyDescent="0.15">
      <c r="A449" s="182"/>
      <c r="B449" s="179"/>
      <c r="C449" s="173"/>
      <c r="D449" s="179"/>
      <c r="E449" s="332"/>
      <c r="F449" s="333"/>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0"/>
      <c r="AF449" s="200"/>
      <c r="AG449" s="200"/>
      <c r="AH449" s="331"/>
      <c r="AI449" s="330"/>
      <c r="AJ449" s="200"/>
      <c r="AK449" s="200"/>
      <c r="AL449" s="200"/>
      <c r="AM449" s="330"/>
      <c r="AN449" s="200"/>
      <c r="AO449" s="200"/>
      <c r="AP449" s="331"/>
      <c r="AQ449" s="330"/>
      <c r="AR449" s="200"/>
      <c r="AS449" s="200"/>
      <c r="AT449" s="331"/>
      <c r="AU449" s="200"/>
      <c r="AV449" s="200"/>
      <c r="AW449" s="200"/>
      <c r="AX449" s="201"/>
    </row>
    <row r="450" spans="1:50" ht="23.25" hidden="1" customHeight="1" x14ac:dyDescent="0.15">
      <c r="A450" s="182"/>
      <c r="B450" s="179"/>
      <c r="C450" s="173"/>
      <c r="D450" s="179"/>
      <c r="E450" s="332"/>
      <c r="F450" s="333"/>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0"/>
      <c r="AF450" s="200"/>
      <c r="AG450" s="200"/>
      <c r="AH450" s="331"/>
      <c r="AI450" s="330"/>
      <c r="AJ450" s="200"/>
      <c r="AK450" s="200"/>
      <c r="AL450" s="200"/>
      <c r="AM450" s="330"/>
      <c r="AN450" s="200"/>
      <c r="AO450" s="200"/>
      <c r="AP450" s="331"/>
      <c r="AQ450" s="330"/>
      <c r="AR450" s="200"/>
      <c r="AS450" s="200"/>
      <c r="AT450" s="331"/>
      <c r="AU450" s="200"/>
      <c r="AV450" s="200"/>
      <c r="AW450" s="200"/>
      <c r="AX450" s="201"/>
    </row>
    <row r="451" spans="1:50" ht="18.75" hidden="1" customHeight="1" x14ac:dyDescent="0.15">
      <c r="A451" s="182"/>
      <c r="B451" s="179"/>
      <c r="C451" s="173"/>
      <c r="D451" s="179"/>
      <c r="E451" s="332" t="s">
        <v>373</v>
      </c>
      <c r="F451" s="333"/>
      <c r="G451" s="334"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27" t="s">
        <v>372</v>
      </c>
      <c r="AF451" s="328"/>
      <c r="AG451" s="328"/>
      <c r="AH451" s="329"/>
      <c r="AI451" s="207" t="s">
        <v>467</v>
      </c>
      <c r="AJ451" s="207"/>
      <c r="AK451" s="207"/>
      <c r="AL451" s="152"/>
      <c r="AM451" s="207" t="s">
        <v>530</v>
      </c>
      <c r="AN451" s="207"/>
      <c r="AO451" s="207"/>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2"/>
      <c r="F452" s="333"/>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2"/>
      <c r="F453" s="333"/>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0"/>
      <c r="AF453" s="200"/>
      <c r="AG453" s="200"/>
      <c r="AH453" s="200"/>
      <c r="AI453" s="330"/>
      <c r="AJ453" s="200"/>
      <c r="AK453" s="200"/>
      <c r="AL453" s="200"/>
      <c r="AM453" s="330"/>
      <c r="AN453" s="200"/>
      <c r="AO453" s="200"/>
      <c r="AP453" s="331"/>
      <c r="AQ453" s="330"/>
      <c r="AR453" s="200"/>
      <c r="AS453" s="200"/>
      <c r="AT453" s="331"/>
      <c r="AU453" s="200"/>
      <c r="AV453" s="200"/>
      <c r="AW453" s="200"/>
      <c r="AX453" s="201"/>
    </row>
    <row r="454" spans="1:50" ht="23.25" hidden="1" customHeight="1" x14ac:dyDescent="0.15">
      <c r="A454" s="182"/>
      <c r="B454" s="179"/>
      <c r="C454" s="173"/>
      <c r="D454" s="179"/>
      <c r="E454" s="332"/>
      <c r="F454" s="333"/>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0"/>
      <c r="AF454" s="200"/>
      <c r="AG454" s="200"/>
      <c r="AH454" s="331"/>
      <c r="AI454" s="330"/>
      <c r="AJ454" s="200"/>
      <c r="AK454" s="200"/>
      <c r="AL454" s="200"/>
      <c r="AM454" s="330"/>
      <c r="AN454" s="200"/>
      <c r="AO454" s="200"/>
      <c r="AP454" s="331"/>
      <c r="AQ454" s="330"/>
      <c r="AR454" s="200"/>
      <c r="AS454" s="200"/>
      <c r="AT454" s="331"/>
      <c r="AU454" s="200"/>
      <c r="AV454" s="200"/>
      <c r="AW454" s="200"/>
      <c r="AX454" s="201"/>
    </row>
    <row r="455" spans="1:50" ht="23.25" hidden="1" customHeight="1" x14ac:dyDescent="0.15">
      <c r="A455" s="182"/>
      <c r="B455" s="179"/>
      <c r="C455" s="173"/>
      <c r="D455" s="179"/>
      <c r="E455" s="332"/>
      <c r="F455" s="333"/>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0"/>
      <c r="AF455" s="200"/>
      <c r="AG455" s="200"/>
      <c r="AH455" s="331"/>
      <c r="AI455" s="330"/>
      <c r="AJ455" s="200"/>
      <c r="AK455" s="200"/>
      <c r="AL455" s="200"/>
      <c r="AM455" s="330"/>
      <c r="AN455" s="200"/>
      <c r="AO455" s="200"/>
      <c r="AP455" s="331"/>
      <c r="AQ455" s="330"/>
      <c r="AR455" s="200"/>
      <c r="AS455" s="200"/>
      <c r="AT455" s="331"/>
      <c r="AU455" s="200"/>
      <c r="AV455" s="200"/>
      <c r="AW455" s="200"/>
      <c r="AX455" s="201"/>
    </row>
    <row r="456" spans="1:50" ht="18.75" hidden="1" customHeight="1" x14ac:dyDescent="0.15">
      <c r="A456" s="182"/>
      <c r="B456" s="179"/>
      <c r="C456" s="173"/>
      <c r="D456" s="179"/>
      <c r="E456" s="332" t="s">
        <v>374</v>
      </c>
      <c r="F456" s="333"/>
      <c r="G456" s="334"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27" t="s">
        <v>372</v>
      </c>
      <c r="AF456" s="328"/>
      <c r="AG456" s="328"/>
      <c r="AH456" s="329"/>
      <c r="AI456" s="207" t="s">
        <v>467</v>
      </c>
      <c r="AJ456" s="207"/>
      <c r="AK456" s="207"/>
      <c r="AL456" s="152"/>
      <c r="AM456" s="207" t="s">
        <v>530</v>
      </c>
      <c r="AN456" s="207"/>
      <c r="AO456" s="207"/>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2"/>
      <c r="F457" s="333"/>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c r="AR457" s="193"/>
      <c r="AS457" s="126" t="s">
        <v>356</v>
      </c>
      <c r="AT457" s="127"/>
      <c r="AU457" s="193"/>
      <c r="AV457" s="193"/>
      <c r="AW457" s="126" t="s">
        <v>300</v>
      </c>
      <c r="AX457" s="188"/>
    </row>
    <row r="458" spans="1:50" ht="23.25" hidden="1" customHeight="1" x14ac:dyDescent="0.15">
      <c r="A458" s="182"/>
      <c r="B458" s="179"/>
      <c r="C458" s="173"/>
      <c r="D458" s="179"/>
      <c r="E458" s="332"/>
      <c r="F458" s="333"/>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0"/>
      <c r="AF458" s="200"/>
      <c r="AG458" s="200"/>
      <c r="AH458" s="200"/>
      <c r="AI458" s="330"/>
      <c r="AJ458" s="200"/>
      <c r="AK458" s="200"/>
      <c r="AL458" s="200"/>
      <c r="AM458" s="330"/>
      <c r="AN458" s="200"/>
      <c r="AO458" s="200"/>
      <c r="AP458" s="331"/>
      <c r="AQ458" s="330"/>
      <c r="AR458" s="200"/>
      <c r="AS458" s="200"/>
      <c r="AT458" s="331"/>
      <c r="AU458" s="200"/>
      <c r="AV458" s="200"/>
      <c r="AW458" s="200"/>
      <c r="AX458" s="201"/>
    </row>
    <row r="459" spans="1:50" ht="23.25" hidden="1" customHeight="1" x14ac:dyDescent="0.15">
      <c r="A459" s="182"/>
      <c r="B459" s="179"/>
      <c r="C459" s="173"/>
      <c r="D459" s="179"/>
      <c r="E459" s="332"/>
      <c r="F459" s="333"/>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0"/>
      <c r="AF459" s="200"/>
      <c r="AG459" s="200"/>
      <c r="AH459" s="331"/>
      <c r="AI459" s="330"/>
      <c r="AJ459" s="200"/>
      <c r="AK459" s="200"/>
      <c r="AL459" s="200"/>
      <c r="AM459" s="330"/>
      <c r="AN459" s="200"/>
      <c r="AO459" s="200"/>
      <c r="AP459" s="331"/>
      <c r="AQ459" s="330"/>
      <c r="AR459" s="200"/>
      <c r="AS459" s="200"/>
      <c r="AT459" s="331"/>
      <c r="AU459" s="200"/>
      <c r="AV459" s="200"/>
      <c r="AW459" s="200"/>
      <c r="AX459" s="201"/>
    </row>
    <row r="460" spans="1:50" ht="23.25" hidden="1" customHeight="1" x14ac:dyDescent="0.15">
      <c r="A460" s="182"/>
      <c r="B460" s="179"/>
      <c r="C460" s="173"/>
      <c r="D460" s="179"/>
      <c r="E460" s="332"/>
      <c r="F460" s="333"/>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0"/>
      <c r="AF460" s="200"/>
      <c r="AG460" s="200"/>
      <c r="AH460" s="331"/>
      <c r="AI460" s="330"/>
      <c r="AJ460" s="200"/>
      <c r="AK460" s="200"/>
      <c r="AL460" s="200"/>
      <c r="AM460" s="330"/>
      <c r="AN460" s="200"/>
      <c r="AO460" s="200"/>
      <c r="AP460" s="331"/>
      <c r="AQ460" s="330"/>
      <c r="AR460" s="200"/>
      <c r="AS460" s="200"/>
      <c r="AT460" s="331"/>
      <c r="AU460" s="200"/>
      <c r="AV460" s="200"/>
      <c r="AW460" s="200"/>
      <c r="AX460" s="201"/>
    </row>
    <row r="461" spans="1:50" ht="18.75" hidden="1" customHeight="1" x14ac:dyDescent="0.15">
      <c r="A461" s="182"/>
      <c r="B461" s="179"/>
      <c r="C461" s="173"/>
      <c r="D461" s="179"/>
      <c r="E461" s="332" t="s">
        <v>374</v>
      </c>
      <c r="F461" s="333"/>
      <c r="G461" s="334"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27" t="s">
        <v>372</v>
      </c>
      <c r="AF461" s="328"/>
      <c r="AG461" s="328"/>
      <c r="AH461" s="329"/>
      <c r="AI461" s="207" t="s">
        <v>467</v>
      </c>
      <c r="AJ461" s="207"/>
      <c r="AK461" s="207"/>
      <c r="AL461" s="152"/>
      <c r="AM461" s="207" t="s">
        <v>530</v>
      </c>
      <c r="AN461" s="207"/>
      <c r="AO461" s="207"/>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2"/>
      <c r="F462" s="333"/>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2"/>
      <c r="F463" s="333"/>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0"/>
      <c r="AF463" s="200"/>
      <c r="AG463" s="200"/>
      <c r="AH463" s="200"/>
      <c r="AI463" s="330"/>
      <c r="AJ463" s="200"/>
      <c r="AK463" s="200"/>
      <c r="AL463" s="200"/>
      <c r="AM463" s="330"/>
      <c r="AN463" s="200"/>
      <c r="AO463" s="200"/>
      <c r="AP463" s="331"/>
      <c r="AQ463" s="330"/>
      <c r="AR463" s="200"/>
      <c r="AS463" s="200"/>
      <c r="AT463" s="331"/>
      <c r="AU463" s="200"/>
      <c r="AV463" s="200"/>
      <c r="AW463" s="200"/>
      <c r="AX463" s="201"/>
    </row>
    <row r="464" spans="1:50" ht="23.25" hidden="1" customHeight="1" x14ac:dyDescent="0.15">
      <c r="A464" s="182"/>
      <c r="B464" s="179"/>
      <c r="C464" s="173"/>
      <c r="D464" s="179"/>
      <c r="E464" s="332"/>
      <c r="F464" s="333"/>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0"/>
      <c r="AF464" s="200"/>
      <c r="AG464" s="200"/>
      <c r="AH464" s="331"/>
      <c r="AI464" s="330"/>
      <c r="AJ464" s="200"/>
      <c r="AK464" s="200"/>
      <c r="AL464" s="200"/>
      <c r="AM464" s="330"/>
      <c r="AN464" s="200"/>
      <c r="AO464" s="200"/>
      <c r="AP464" s="331"/>
      <c r="AQ464" s="330"/>
      <c r="AR464" s="200"/>
      <c r="AS464" s="200"/>
      <c r="AT464" s="331"/>
      <c r="AU464" s="200"/>
      <c r="AV464" s="200"/>
      <c r="AW464" s="200"/>
      <c r="AX464" s="201"/>
    </row>
    <row r="465" spans="1:50" ht="23.25" hidden="1" customHeight="1" x14ac:dyDescent="0.15">
      <c r="A465" s="182"/>
      <c r="B465" s="179"/>
      <c r="C465" s="173"/>
      <c r="D465" s="179"/>
      <c r="E465" s="332"/>
      <c r="F465" s="333"/>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0"/>
      <c r="AF465" s="200"/>
      <c r="AG465" s="200"/>
      <c r="AH465" s="331"/>
      <c r="AI465" s="330"/>
      <c r="AJ465" s="200"/>
      <c r="AK465" s="200"/>
      <c r="AL465" s="200"/>
      <c r="AM465" s="330"/>
      <c r="AN465" s="200"/>
      <c r="AO465" s="200"/>
      <c r="AP465" s="331"/>
      <c r="AQ465" s="330"/>
      <c r="AR465" s="200"/>
      <c r="AS465" s="200"/>
      <c r="AT465" s="331"/>
      <c r="AU465" s="200"/>
      <c r="AV465" s="200"/>
      <c r="AW465" s="200"/>
      <c r="AX465" s="201"/>
    </row>
    <row r="466" spans="1:50" ht="18.75" hidden="1" customHeight="1" x14ac:dyDescent="0.15">
      <c r="A466" s="182"/>
      <c r="B466" s="179"/>
      <c r="C466" s="173"/>
      <c r="D466" s="179"/>
      <c r="E466" s="332" t="s">
        <v>374</v>
      </c>
      <c r="F466" s="333"/>
      <c r="G466" s="334"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27" t="s">
        <v>372</v>
      </c>
      <c r="AF466" s="328"/>
      <c r="AG466" s="328"/>
      <c r="AH466" s="329"/>
      <c r="AI466" s="207" t="s">
        <v>467</v>
      </c>
      <c r="AJ466" s="207"/>
      <c r="AK466" s="207"/>
      <c r="AL466" s="152"/>
      <c r="AM466" s="207" t="s">
        <v>530</v>
      </c>
      <c r="AN466" s="207"/>
      <c r="AO466" s="207"/>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2"/>
      <c r="F467" s="333"/>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2"/>
      <c r="F468" s="333"/>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0"/>
      <c r="AF468" s="200"/>
      <c r="AG468" s="200"/>
      <c r="AH468" s="200"/>
      <c r="AI468" s="330"/>
      <c r="AJ468" s="200"/>
      <c r="AK468" s="200"/>
      <c r="AL468" s="200"/>
      <c r="AM468" s="330"/>
      <c r="AN468" s="200"/>
      <c r="AO468" s="200"/>
      <c r="AP468" s="331"/>
      <c r="AQ468" s="330"/>
      <c r="AR468" s="200"/>
      <c r="AS468" s="200"/>
      <c r="AT468" s="331"/>
      <c r="AU468" s="200"/>
      <c r="AV468" s="200"/>
      <c r="AW468" s="200"/>
      <c r="AX468" s="201"/>
    </row>
    <row r="469" spans="1:50" ht="23.25" hidden="1" customHeight="1" x14ac:dyDescent="0.15">
      <c r="A469" s="182"/>
      <c r="B469" s="179"/>
      <c r="C469" s="173"/>
      <c r="D469" s="179"/>
      <c r="E469" s="332"/>
      <c r="F469" s="333"/>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0"/>
      <c r="AF469" s="200"/>
      <c r="AG469" s="200"/>
      <c r="AH469" s="331"/>
      <c r="AI469" s="330"/>
      <c r="AJ469" s="200"/>
      <c r="AK469" s="200"/>
      <c r="AL469" s="200"/>
      <c r="AM469" s="330"/>
      <c r="AN469" s="200"/>
      <c r="AO469" s="200"/>
      <c r="AP469" s="331"/>
      <c r="AQ469" s="330"/>
      <c r="AR469" s="200"/>
      <c r="AS469" s="200"/>
      <c r="AT469" s="331"/>
      <c r="AU469" s="200"/>
      <c r="AV469" s="200"/>
      <c r="AW469" s="200"/>
      <c r="AX469" s="201"/>
    </row>
    <row r="470" spans="1:50" ht="23.25" hidden="1" customHeight="1" x14ac:dyDescent="0.15">
      <c r="A470" s="182"/>
      <c r="B470" s="179"/>
      <c r="C470" s="173"/>
      <c r="D470" s="179"/>
      <c r="E470" s="332"/>
      <c r="F470" s="333"/>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0"/>
      <c r="AF470" s="200"/>
      <c r="AG470" s="200"/>
      <c r="AH470" s="331"/>
      <c r="AI470" s="330"/>
      <c r="AJ470" s="200"/>
      <c r="AK470" s="200"/>
      <c r="AL470" s="200"/>
      <c r="AM470" s="330"/>
      <c r="AN470" s="200"/>
      <c r="AO470" s="200"/>
      <c r="AP470" s="331"/>
      <c r="AQ470" s="330"/>
      <c r="AR470" s="200"/>
      <c r="AS470" s="200"/>
      <c r="AT470" s="331"/>
      <c r="AU470" s="200"/>
      <c r="AV470" s="200"/>
      <c r="AW470" s="200"/>
      <c r="AX470" s="201"/>
    </row>
    <row r="471" spans="1:50" ht="18.75" hidden="1" customHeight="1" x14ac:dyDescent="0.15">
      <c r="A471" s="182"/>
      <c r="B471" s="179"/>
      <c r="C471" s="173"/>
      <c r="D471" s="179"/>
      <c r="E471" s="332" t="s">
        <v>374</v>
      </c>
      <c r="F471" s="333"/>
      <c r="G471" s="334"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27" t="s">
        <v>372</v>
      </c>
      <c r="AF471" s="328"/>
      <c r="AG471" s="328"/>
      <c r="AH471" s="329"/>
      <c r="AI471" s="207" t="s">
        <v>467</v>
      </c>
      <c r="AJ471" s="207"/>
      <c r="AK471" s="207"/>
      <c r="AL471" s="152"/>
      <c r="AM471" s="207" t="s">
        <v>530</v>
      </c>
      <c r="AN471" s="207"/>
      <c r="AO471" s="207"/>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2"/>
      <c r="F472" s="333"/>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2"/>
      <c r="F473" s="333"/>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0"/>
      <c r="AF473" s="200"/>
      <c r="AG473" s="200"/>
      <c r="AH473" s="200"/>
      <c r="AI473" s="330"/>
      <c r="AJ473" s="200"/>
      <c r="AK473" s="200"/>
      <c r="AL473" s="200"/>
      <c r="AM473" s="330"/>
      <c r="AN473" s="200"/>
      <c r="AO473" s="200"/>
      <c r="AP473" s="331"/>
      <c r="AQ473" s="330"/>
      <c r="AR473" s="200"/>
      <c r="AS473" s="200"/>
      <c r="AT473" s="331"/>
      <c r="AU473" s="200"/>
      <c r="AV473" s="200"/>
      <c r="AW473" s="200"/>
      <c r="AX473" s="201"/>
    </row>
    <row r="474" spans="1:50" ht="23.25" hidden="1" customHeight="1" x14ac:dyDescent="0.15">
      <c r="A474" s="182"/>
      <c r="B474" s="179"/>
      <c r="C474" s="173"/>
      <c r="D474" s="179"/>
      <c r="E474" s="332"/>
      <c r="F474" s="333"/>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0"/>
      <c r="AF474" s="200"/>
      <c r="AG474" s="200"/>
      <c r="AH474" s="331"/>
      <c r="AI474" s="330"/>
      <c r="AJ474" s="200"/>
      <c r="AK474" s="200"/>
      <c r="AL474" s="200"/>
      <c r="AM474" s="330"/>
      <c r="AN474" s="200"/>
      <c r="AO474" s="200"/>
      <c r="AP474" s="331"/>
      <c r="AQ474" s="330"/>
      <c r="AR474" s="200"/>
      <c r="AS474" s="200"/>
      <c r="AT474" s="331"/>
      <c r="AU474" s="200"/>
      <c r="AV474" s="200"/>
      <c r="AW474" s="200"/>
      <c r="AX474" s="201"/>
    </row>
    <row r="475" spans="1:50" ht="23.25" hidden="1" customHeight="1" x14ac:dyDescent="0.15">
      <c r="A475" s="182"/>
      <c r="B475" s="179"/>
      <c r="C475" s="173"/>
      <c r="D475" s="179"/>
      <c r="E475" s="332"/>
      <c r="F475" s="333"/>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0"/>
      <c r="AF475" s="200"/>
      <c r="AG475" s="200"/>
      <c r="AH475" s="331"/>
      <c r="AI475" s="330"/>
      <c r="AJ475" s="200"/>
      <c r="AK475" s="200"/>
      <c r="AL475" s="200"/>
      <c r="AM475" s="330"/>
      <c r="AN475" s="200"/>
      <c r="AO475" s="200"/>
      <c r="AP475" s="331"/>
      <c r="AQ475" s="330"/>
      <c r="AR475" s="200"/>
      <c r="AS475" s="200"/>
      <c r="AT475" s="331"/>
      <c r="AU475" s="200"/>
      <c r="AV475" s="200"/>
      <c r="AW475" s="200"/>
      <c r="AX475" s="201"/>
    </row>
    <row r="476" spans="1:50" ht="18.75" hidden="1" customHeight="1" x14ac:dyDescent="0.15">
      <c r="A476" s="182"/>
      <c r="B476" s="179"/>
      <c r="C476" s="173"/>
      <c r="D476" s="179"/>
      <c r="E476" s="332" t="s">
        <v>374</v>
      </c>
      <c r="F476" s="333"/>
      <c r="G476" s="334"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27" t="s">
        <v>372</v>
      </c>
      <c r="AF476" s="328"/>
      <c r="AG476" s="328"/>
      <c r="AH476" s="329"/>
      <c r="AI476" s="207" t="s">
        <v>467</v>
      </c>
      <c r="AJ476" s="207"/>
      <c r="AK476" s="207"/>
      <c r="AL476" s="152"/>
      <c r="AM476" s="207" t="s">
        <v>530</v>
      </c>
      <c r="AN476" s="207"/>
      <c r="AO476" s="207"/>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2"/>
      <c r="F477" s="333"/>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2"/>
      <c r="F478" s="333"/>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0"/>
      <c r="AF478" s="200"/>
      <c r="AG478" s="200"/>
      <c r="AH478" s="200"/>
      <c r="AI478" s="330"/>
      <c r="AJ478" s="200"/>
      <c r="AK478" s="200"/>
      <c r="AL478" s="200"/>
      <c r="AM478" s="330"/>
      <c r="AN478" s="200"/>
      <c r="AO478" s="200"/>
      <c r="AP478" s="331"/>
      <c r="AQ478" s="330"/>
      <c r="AR478" s="200"/>
      <c r="AS478" s="200"/>
      <c r="AT478" s="331"/>
      <c r="AU478" s="200"/>
      <c r="AV478" s="200"/>
      <c r="AW478" s="200"/>
      <c r="AX478" s="201"/>
    </row>
    <row r="479" spans="1:50" ht="23.25" hidden="1" customHeight="1" x14ac:dyDescent="0.15">
      <c r="A479" s="182"/>
      <c r="B479" s="179"/>
      <c r="C479" s="173"/>
      <c r="D479" s="179"/>
      <c r="E479" s="332"/>
      <c r="F479" s="333"/>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0"/>
      <c r="AF479" s="200"/>
      <c r="AG479" s="200"/>
      <c r="AH479" s="331"/>
      <c r="AI479" s="330"/>
      <c r="AJ479" s="200"/>
      <c r="AK479" s="200"/>
      <c r="AL479" s="200"/>
      <c r="AM479" s="330"/>
      <c r="AN479" s="200"/>
      <c r="AO479" s="200"/>
      <c r="AP479" s="331"/>
      <c r="AQ479" s="330"/>
      <c r="AR479" s="200"/>
      <c r="AS479" s="200"/>
      <c r="AT479" s="331"/>
      <c r="AU479" s="200"/>
      <c r="AV479" s="200"/>
      <c r="AW479" s="200"/>
      <c r="AX479" s="201"/>
    </row>
    <row r="480" spans="1:50" ht="23.25" hidden="1" customHeight="1" x14ac:dyDescent="0.15">
      <c r="A480" s="182"/>
      <c r="B480" s="179"/>
      <c r="C480" s="173"/>
      <c r="D480" s="179"/>
      <c r="E480" s="332"/>
      <c r="F480" s="333"/>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0"/>
      <c r="AF480" s="200"/>
      <c r="AG480" s="200"/>
      <c r="AH480" s="331"/>
      <c r="AI480" s="330"/>
      <c r="AJ480" s="200"/>
      <c r="AK480" s="200"/>
      <c r="AL480" s="200"/>
      <c r="AM480" s="330"/>
      <c r="AN480" s="200"/>
      <c r="AO480" s="200"/>
      <c r="AP480" s="331"/>
      <c r="AQ480" s="330"/>
      <c r="AR480" s="200"/>
      <c r="AS480" s="200"/>
      <c r="AT480" s="331"/>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3"/>
    </row>
    <row r="485" spans="1:50" ht="18.75" hidden="1" customHeight="1" x14ac:dyDescent="0.15">
      <c r="A485" s="182"/>
      <c r="B485" s="179"/>
      <c r="C485" s="173"/>
      <c r="D485" s="179"/>
      <c r="E485" s="332" t="s">
        <v>373</v>
      </c>
      <c r="F485" s="333"/>
      <c r="G485" s="334"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27" t="s">
        <v>372</v>
      </c>
      <c r="AF485" s="328"/>
      <c r="AG485" s="328"/>
      <c r="AH485" s="329"/>
      <c r="AI485" s="207" t="s">
        <v>467</v>
      </c>
      <c r="AJ485" s="207"/>
      <c r="AK485" s="207"/>
      <c r="AL485" s="152"/>
      <c r="AM485" s="207" t="s">
        <v>530</v>
      </c>
      <c r="AN485" s="207"/>
      <c r="AO485" s="207"/>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2"/>
      <c r="F486" s="333"/>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2"/>
      <c r="F487" s="333"/>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0"/>
      <c r="AF487" s="200"/>
      <c r="AG487" s="200"/>
      <c r="AH487" s="200"/>
      <c r="AI487" s="330"/>
      <c r="AJ487" s="200"/>
      <c r="AK487" s="200"/>
      <c r="AL487" s="200"/>
      <c r="AM487" s="330"/>
      <c r="AN487" s="200"/>
      <c r="AO487" s="200"/>
      <c r="AP487" s="331"/>
      <c r="AQ487" s="330"/>
      <c r="AR487" s="200"/>
      <c r="AS487" s="200"/>
      <c r="AT487" s="331"/>
      <c r="AU487" s="200"/>
      <c r="AV487" s="200"/>
      <c r="AW487" s="200"/>
      <c r="AX487" s="201"/>
    </row>
    <row r="488" spans="1:50" ht="23.25" hidden="1" customHeight="1" x14ac:dyDescent="0.15">
      <c r="A488" s="182"/>
      <c r="B488" s="179"/>
      <c r="C488" s="173"/>
      <c r="D488" s="179"/>
      <c r="E488" s="332"/>
      <c r="F488" s="333"/>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0"/>
      <c r="AF488" s="200"/>
      <c r="AG488" s="200"/>
      <c r="AH488" s="331"/>
      <c r="AI488" s="330"/>
      <c r="AJ488" s="200"/>
      <c r="AK488" s="200"/>
      <c r="AL488" s="200"/>
      <c r="AM488" s="330"/>
      <c r="AN488" s="200"/>
      <c r="AO488" s="200"/>
      <c r="AP488" s="331"/>
      <c r="AQ488" s="330"/>
      <c r="AR488" s="200"/>
      <c r="AS488" s="200"/>
      <c r="AT488" s="331"/>
      <c r="AU488" s="200"/>
      <c r="AV488" s="200"/>
      <c r="AW488" s="200"/>
      <c r="AX488" s="201"/>
    </row>
    <row r="489" spans="1:50" ht="23.25" hidden="1" customHeight="1" x14ac:dyDescent="0.15">
      <c r="A489" s="182"/>
      <c r="B489" s="179"/>
      <c r="C489" s="173"/>
      <c r="D489" s="179"/>
      <c r="E489" s="332"/>
      <c r="F489" s="333"/>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0"/>
      <c r="AF489" s="200"/>
      <c r="AG489" s="200"/>
      <c r="AH489" s="331"/>
      <c r="AI489" s="330"/>
      <c r="AJ489" s="200"/>
      <c r="AK489" s="200"/>
      <c r="AL489" s="200"/>
      <c r="AM489" s="330"/>
      <c r="AN489" s="200"/>
      <c r="AO489" s="200"/>
      <c r="AP489" s="331"/>
      <c r="AQ489" s="330"/>
      <c r="AR489" s="200"/>
      <c r="AS489" s="200"/>
      <c r="AT489" s="331"/>
      <c r="AU489" s="200"/>
      <c r="AV489" s="200"/>
      <c r="AW489" s="200"/>
      <c r="AX489" s="201"/>
    </row>
    <row r="490" spans="1:50" ht="18.75" hidden="1" customHeight="1" x14ac:dyDescent="0.15">
      <c r="A490" s="182"/>
      <c r="B490" s="179"/>
      <c r="C490" s="173"/>
      <c r="D490" s="179"/>
      <c r="E490" s="332" t="s">
        <v>373</v>
      </c>
      <c r="F490" s="333"/>
      <c r="G490" s="334"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27" t="s">
        <v>372</v>
      </c>
      <c r="AF490" s="328"/>
      <c r="AG490" s="328"/>
      <c r="AH490" s="329"/>
      <c r="AI490" s="207" t="s">
        <v>467</v>
      </c>
      <c r="AJ490" s="207"/>
      <c r="AK490" s="207"/>
      <c r="AL490" s="152"/>
      <c r="AM490" s="207" t="s">
        <v>530</v>
      </c>
      <c r="AN490" s="207"/>
      <c r="AO490" s="207"/>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2"/>
      <c r="F491" s="333"/>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2"/>
      <c r="F492" s="333"/>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0"/>
      <c r="AF492" s="200"/>
      <c r="AG492" s="200"/>
      <c r="AH492" s="200"/>
      <c r="AI492" s="330"/>
      <c r="AJ492" s="200"/>
      <c r="AK492" s="200"/>
      <c r="AL492" s="200"/>
      <c r="AM492" s="330"/>
      <c r="AN492" s="200"/>
      <c r="AO492" s="200"/>
      <c r="AP492" s="331"/>
      <c r="AQ492" s="330"/>
      <c r="AR492" s="200"/>
      <c r="AS492" s="200"/>
      <c r="AT492" s="331"/>
      <c r="AU492" s="200"/>
      <c r="AV492" s="200"/>
      <c r="AW492" s="200"/>
      <c r="AX492" s="201"/>
    </row>
    <row r="493" spans="1:50" ht="23.25" hidden="1" customHeight="1" x14ac:dyDescent="0.15">
      <c r="A493" s="182"/>
      <c r="B493" s="179"/>
      <c r="C493" s="173"/>
      <c r="D493" s="179"/>
      <c r="E493" s="332"/>
      <c r="F493" s="333"/>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0"/>
      <c r="AF493" s="200"/>
      <c r="AG493" s="200"/>
      <c r="AH493" s="331"/>
      <c r="AI493" s="330"/>
      <c r="AJ493" s="200"/>
      <c r="AK493" s="200"/>
      <c r="AL493" s="200"/>
      <c r="AM493" s="330"/>
      <c r="AN493" s="200"/>
      <c r="AO493" s="200"/>
      <c r="AP493" s="331"/>
      <c r="AQ493" s="330"/>
      <c r="AR493" s="200"/>
      <c r="AS493" s="200"/>
      <c r="AT493" s="331"/>
      <c r="AU493" s="200"/>
      <c r="AV493" s="200"/>
      <c r="AW493" s="200"/>
      <c r="AX493" s="201"/>
    </row>
    <row r="494" spans="1:50" ht="23.25" hidden="1" customHeight="1" x14ac:dyDescent="0.15">
      <c r="A494" s="182"/>
      <c r="B494" s="179"/>
      <c r="C494" s="173"/>
      <c r="D494" s="179"/>
      <c r="E494" s="332"/>
      <c r="F494" s="333"/>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0"/>
      <c r="AF494" s="200"/>
      <c r="AG494" s="200"/>
      <c r="AH494" s="331"/>
      <c r="AI494" s="330"/>
      <c r="AJ494" s="200"/>
      <c r="AK494" s="200"/>
      <c r="AL494" s="200"/>
      <c r="AM494" s="330"/>
      <c r="AN494" s="200"/>
      <c r="AO494" s="200"/>
      <c r="AP494" s="331"/>
      <c r="AQ494" s="330"/>
      <c r="AR494" s="200"/>
      <c r="AS494" s="200"/>
      <c r="AT494" s="331"/>
      <c r="AU494" s="200"/>
      <c r="AV494" s="200"/>
      <c r="AW494" s="200"/>
      <c r="AX494" s="201"/>
    </row>
    <row r="495" spans="1:50" ht="18.75" hidden="1" customHeight="1" x14ac:dyDescent="0.15">
      <c r="A495" s="182"/>
      <c r="B495" s="179"/>
      <c r="C495" s="173"/>
      <c r="D495" s="179"/>
      <c r="E495" s="332" t="s">
        <v>373</v>
      </c>
      <c r="F495" s="333"/>
      <c r="G495" s="334"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27" t="s">
        <v>372</v>
      </c>
      <c r="AF495" s="328"/>
      <c r="AG495" s="328"/>
      <c r="AH495" s="329"/>
      <c r="AI495" s="207" t="s">
        <v>467</v>
      </c>
      <c r="AJ495" s="207"/>
      <c r="AK495" s="207"/>
      <c r="AL495" s="152"/>
      <c r="AM495" s="207" t="s">
        <v>530</v>
      </c>
      <c r="AN495" s="207"/>
      <c r="AO495" s="207"/>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2"/>
      <c r="F496" s="333"/>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2"/>
      <c r="F497" s="333"/>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0"/>
      <c r="AF497" s="200"/>
      <c r="AG497" s="200"/>
      <c r="AH497" s="200"/>
      <c r="AI497" s="330"/>
      <c r="AJ497" s="200"/>
      <c r="AK497" s="200"/>
      <c r="AL497" s="200"/>
      <c r="AM497" s="330"/>
      <c r="AN497" s="200"/>
      <c r="AO497" s="200"/>
      <c r="AP497" s="331"/>
      <c r="AQ497" s="330"/>
      <c r="AR497" s="200"/>
      <c r="AS497" s="200"/>
      <c r="AT497" s="331"/>
      <c r="AU497" s="200"/>
      <c r="AV497" s="200"/>
      <c r="AW497" s="200"/>
      <c r="AX497" s="201"/>
    </row>
    <row r="498" spans="1:50" ht="23.25" hidden="1" customHeight="1" x14ac:dyDescent="0.15">
      <c r="A498" s="182"/>
      <c r="B498" s="179"/>
      <c r="C498" s="173"/>
      <c r="D498" s="179"/>
      <c r="E498" s="332"/>
      <c r="F498" s="333"/>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0"/>
      <c r="AF498" s="200"/>
      <c r="AG498" s="200"/>
      <c r="AH498" s="331"/>
      <c r="AI498" s="330"/>
      <c r="AJ498" s="200"/>
      <c r="AK498" s="200"/>
      <c r="AL498" s="200"/>
      <c r="AM498" s="330"/>
      <c r="AN498" s="200"/>
      <c r="AO498" s="200"/>
      <c r="AP498" s="331"/>
      <c r="AQ498" s="330"/>
      <c r="AR498" s="200"/>
      <c r="AS498" s="200"/>
      <c r="AT498" s="331"/>
      <c r="AU498" s="200"/>
      <c r="AV498" s="200"/>
      <c r="AW498" s="200"/>
      <c r="AX498" s="201"/>
    </row>
    <row r="499" spans="1:50" ht="23.25" hidden="1" customHeight="1" x14ac:dyDescent="0.15">
      <c r="A499" s="182"/>
      <c r="B499" s="179"/>
      <c r="C499" s="173"/>
      <c r="D499" s="179"/>
      <c r="E499" s="332"/>
      <c r="F499" s="333"/>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0"/>
      <c r="AF499" s="200"/>
      <c r="AG499" s="200"/>
      <c r="AH499" s="331"/>
      <c r="AI499" s="330"/>
      <c r="AJ499" s="200"/>
      <c r="AK499" s="200"/>
      <c r="AL499" s="200"/>
      <c r="AM499" s="330"/>
      <c r="AN499" s="200"/>
      <c r="AO499" s="200"/>
      <c r="AP499" s="331"/>
      <c r="AQ499" s="330"/>
      <c r="AR499" s="200"/>
      <c r="AS499" s="200"/>
      <c r="AT499" s="331"/>
      <c r="AU499" s="200"/>
      <c r="AV499" s="200"/>
      <c r="AW499" s="200"/>
      <c r="AX499" s="201"/>
    </row>
    <row r="500" spans="1:50" ht="18.75" hidden="1" customHeight="1" x14ac:dyDescent="0.15">
      <c r="A500" s="182"/>
      <c r="B500" s="179"/>
      <c r="C500" s="173"/>
      <c r="D500" s="179"/>
      <c r="E500" s="332" t="s">
        <v>373</v>
      </c>
      <c r="F500" s="333"/>
      <c r="G500" s="334"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27" t="s">
        <v>372</v>
      </c>
      <c r="AF500" s="328"/>
      <c r="AG500" s="328"/>
      <c r="AH500" s="329"/>
      <c r="AI500" s="207" t="s">
        <v>467</v>
      </c>
      <c r="AJ500" s="207"/>
      <c r="AK500" s="207"/>
      <c r="AL500" s="152"/>
      <c r="AM500" s="207" t="s">
        <v>530</v>
      </c>
      <c r="AN500" s="207"/>
      <c r="AO500" s="207"/>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2"/>
      <c r="F501" s="333"/>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2"/>
      <c r="F502" s="333"/>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0"/>
      <c r="AF502" s="200"/>
      <c r="AG502" s="200"/>
      <c r="AH502" s="200"/>
      <c r="AI502" s="330"/>
      <c r="AJ502" s="200"/>
      <c r="AK502" s="200"/>
      <c r="AL502" s="200"/>
      <c r="AM502" s="330"/>
      <c r="AN502" s="200"/>
      <c r="AO502" s="200"/>
      <c r="AP502" s="331"/>
      <c r="AQ502" s="330"/>
      <c r="AR502" s="200"/>
      <c r="AS502" s="200"/>
      <c r="AT502" s="331"/>
      <c r="AU502" s="200"/>
      <c r="AV502" s="200"/>
      <c r="AW502" s="200"/>
      <c r="AX502" s="201"/>
    </row>
    <row r="503" spans="1:50" ht="23.25" hidden="1" customHeight="1" x14ac:dyDescent="0.15">
      <c r="A503" s="182"/>
      <c r="B503" s="179"/>
      <c r="C503" s="173"/>
      <c r="D503" s="179"/>
      <c r="E503" s="332"/>
      <c r="F503" s="333"/>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0"/>
      <c r="AF503" s="200"/>
      <c r="AG503" s="200"/>
      <c r="AH503" s="331"/>
      <c r="AI503" s="330"/>
      <c r="AJ503" s="200"/>
      <c r="AK503" s="200"/>
      <c r="AL503" s="200"/>
      <c r="AM503" s="330"/>
      <c r="AN503" s="200"/>
      <c r="AO503" s="200"/>
      <c r="AP503" s="331"/>
      <c r="AQ503" s="330"/>
      <c r="AR503" s="200"/>
      <c r="AS503" s="200"/>
      <c r="AT503" s="331"/>
      <c r="AU503" s="200"/>
      <c r="AV503" s="200"/>
      <c r="AW503" s="200"/>
      <c r="AX503" s="201"/>
    </row>
    <row r="504" spans="1:50" ht="23.25" hidden="1" customHeight="1" x14ac:dyDescent="0.15">
      <c r="A504" s="182"/>
      <c r="B504" s="179"/>
      <c r="C504" s="173"/>
      <c r="D504" s="179"/>
      <c r="E504" s="332"/>
      <c r="F504" s="333"/>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0"/>
      <c r="AF504" s="200"/>
      <c r="AG504" s="200"/>
      <c r="AH504" s="331"/>
      <c r="AI504" s="330"/>
      <c r="AJ504" s="200"/>
      <c r="AK504" s="200"/>
      <c r="AL504" s="200"/>
      <c r="AM504" s="330"/>
      <c r="AN504" s="200"/>
      <c r="AO504" s="200"/>
      <c r="AP504" s="331"/>
      <c r="AQ504" s="330"/>
      <c r="AR504" s="200"/>
      <c r="AS504" s="200"/>
      <c r="AT504" s="331"/>
      <c r="AU504" s="200"/>
      <c r="AV504" s="200"/>
      <c r="AW504" s="200"/>
      <c r="AX504" s="201"/>
    </row>
    <row r="505" spans="1:50" ht="18.75" hidden="1" customHeight="1" x14ac:dyDescent="0.15">
      <c r="A505" s="182"/>
      <c r="B505" s="179"/>
      <c r="C505" s="173"/>
      <c r="D505" s="179"/>
      <c r="E505" s="332" t="s">
        <v>373</v>
      </c>
      <c r="F505" s="333"/>
      <c r="G505" s="334"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27" t="s">
        <v>372</v>
      </c>
      <c r="AF505" s="328"/>
      <c r="AG505" s="328"/>
      <c r="AH505" s="329"/>
      <c r="AI505" s="207" t="s">
        <v>467</v>
      </c>
      <c r="AJ505" s="207"/>
      <c r="AK505" s="207"/>
      <c r="AL505" s="152"/>
      <c r="AM505" s="207" t="s">
        <v>530</v>
      </c>
      <c r="AN505" s="207"/>
      <c r="AO505" s="207"/>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2"/>
      <c r="F506" s="333"/>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2"/>
      <c r="F507" s="333"/>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0"/>
      <c r="AF507" s="200"/>
      <c r="AG507" s="200"/>
      <c r="AH507" s="200"/>
      <c r="AI507" s="330"/>
      <c r="AJ507" s="200"/>
      <c r="AK507" s="200"/>
      <c r="AL507" s="200"/>
      <c r="AM507" s="330"/>
      <c r="AN507" s="200"/>
      <c r="AO507" s="200"/>
      <c r="AP507" s="331"/>
      <c r="AQ507" s="330"/>
      <c r="AR507" s="200"/>
      <c r="AS507" s="200"/>
      <c r="AT507" s="331"/>
      <c r="AU507" s="200"/>
      <c r="AV507" s="200"/>
      <c r="AW507" s="200"/>
      <c r="AX507" s="201"/>
    </row>
    <row r="508" spans="1:50" ht="23.25" hidden="1" customHeight="1" x14ac:dyDescent="0.15">
      <c r="A508" s="182"/>
      <c r="B508" s="179"/>
      <c r="C508" s="173"/>
      <c r="D508" s="179"/>
      <c r="E508" s="332"/>
      <c r="F508" s="333"/>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0"/>
      <c r="AF508" s="200"/>
      <c r="AG508" s="200"/>
      <c r="AH508" s="331"/>
      <c r="AI508" s="330"/>
      <c r="AJ508" s="200"/>
      <c r="AK508" s="200"/>
      <c r="AL508" s="200"/>
      <c r="AM508" s="330"/>
      <c r="AN508" s="200"/>
      <c r="AO508" s="200"/>
      <c r="AP508" s="331"/>
      <c r="AQ508" s="330"/>
      <c r="AR508" s="200"/>
      <c r="AS508" s="200"/>
      <c r="AT508" s="331"/>
      <c r="AU508" s="200"/>
      <c r="AV508" s="200"/>
      <c r="AW508" s="200"/>
      <c r="AX508" s="201"/>
    </row>
    <row r="509" spans="1:50" ht="23.25" hidden="1" customHeight="1" x14ac:dyDescent="0.15">
      <c r="A509" s="182"/>
      <c r="B509" s="179"/>
      <c r="C509" s="173"/>
      <c r="D509" s="179"/>
      <c r="E509" s="332"/>
      <c r="F509" s="333"/>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0"/>
      <c r="AF509" s="200"/>
      <c r="AG509" s="200"/>
      <c r="AH509" s="331"/>
      <c r="AI509" s="330"/>
      <c r="AJ509" s="200"/>
      <c r="AK509" s="200"/>
      <c r="AL509" s="200"/>
      <c r="AM509" s="330"/>
      <c r="AN509" s="200"/>
      <c r="AO509" s="200"/>
      <c r="AP509" s="331"/>
      <c r="AQ509" s="330"/>
      <c r="AR509" s="200"/>
      <c r="AS509" s="200"/>
      <c r="AT509" s="331"/>
      <c r="AU509" s="200"/>
      <c r="AV509" s="200"/>
      <c r="AW509" s="200"/>
      <c r="AX509" s="201"/>
    </row>
    <row r="510" spans="1:50" ht="18.75" hidden="1" customHeight="1" x14ac:dyDescent="0.15">
      <c r="A510" s="182"/>
      <c r="B510" s="179"/>
      <c r="C510" s="173"/>
      <c r="D510" s="179"/>
      <c r="E510" s="332" t="s">
        <v>374</v>
      </c>
      <c r="F510" s="333"/>
      <c r="G510" s="334"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27" t="s">
        <v>372</v>
      </c>
      <c r="AF510" s="328"/>
      <c r="AG510" s="328"/>
      <c r="AH510" s="329"/>
      <c r="AI510" s="207" t="s">
        <v>467</v>
      </c>
      <c r="AJ510" s="207"/>
      <c r="AK510" s="207"/>
      <c r="AL510" s="152"/>
      <c r="AM510" s="207" t="s">
        <v>530</v>
      </c>
      <c r="AN510" s="207"/>
      <c r="AO510" s="207"/>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2"/>
      <c r="F511" s="333"/>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2"/>
      <c r="F512" s="333"/>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0"/>
      <c r="AF512" s="200"/>
      <c r="AG512" s="200"/>
      <c r="AH512" s="200"/>
      <c r="AI512" s="330"/>
      <c r="AJ512" s="200"/>
      <c r="AK512" s="200"/>
      <c r="AL512" s="200"/>
      <c r="AM512" s="330"/>
      <c r="AN512" s="200"/>
      <c r="AO512" s="200"/>
      <c r="AP512" s="331"/>
      <c r="AQ512" s="330"/>
      <c r="AR512" s="200"/>
      <c r="AS512" s="200"/>
      <c r="AT512" s="331"/>
      <c r="AU512" s="200"/>
      <c r="AV512" s="200"/>
      <c r="AW512" s="200"/>
      <c r="AX512" s="201"/>
    </row>
    <row r="513" spans="1:50" ht="23.25" hidden="1" customHeight="1" x14ac:dyDescent="0.15">
      <c r="A513" s="182"/>
      <c r="B513" s="179"/>
      <c r="C513" s="173"/>
      <c r="D513" s="179"/>
      <c r="E513" s="332"/>
      <c r="F513" s="333"/>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0"/>
      <c r="AF513" s="200"/>
      <c r="AG513" s="200"/>
      <c r="AH513" s="331"/>
      <c r="AI513" s="330"/>
      <c r="AJ513" s="200"/>
      <c r="AK513" s="200"/>
      <c r="AL513" s="200"/>
      <c r="AM513" s="330"/>
      <c r="AN513" s="200"/>
      <c r="AO513" s="200"/>
      <c r="AP513" s="331"/>
      <c r="AQ513" s="330"/>
      <c r="AR513" s="200"/>
      <c r="AS513" s="200"/>
      <c r="AT513" s="331"/>
      <c r="AU513" s="200"/>
      <c r="AV513" s="200"/>
      <c r="AW513" s="200"/>
      <c r="AX513" s="201"/>
    </row>
    <row r="514" spans="1:50" ht="23.25" hidden="1" customHeight="1" x14ac:dyDescent="0.15">
      <c r="A514" s="182"/>
      <c r="B514" s="179"/>
      <c r="C514" s="173"/>
      <c r="D514" s="179"/>
      <c r="E514" s="332"/>
      <c r="F514" s="333"/>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0"/>
      <c r="AF514" s="200"/>
      <c r="AG514" s="200"/>
      <c r="AH514" s="331"/>
      <c r="AI514" s="330"/>
      <c r="AJ514" s="200"/>
      <c r="AK514" s="200"/>
      <c r="AL514" s="200"/>
      <c r="AM514" s="330"/>
      <c r="AN514" s="200"/>
      <c r="AO514" s="200"/>
      <c r="AP514" s="331"/>
      <c r="AQ514" s="330"/>
      <c r="AR514" s="200"/>
      <c r="AS514" s="200"/>
      <c r="AT514" s="331"/>
      <c r="AU514" s="200"/>
      <c r="AV514" s="200"/>
      <c r="AW514" s="200"/>
      <c r="AX514" s="201"/>
    </row>
    <row r="515" spans="1:50" ht="18.75" hidden="1" customHeight="1" x14ac:dyDescent="0.15">
      <c r="A515" s="182"/>
      <c r="B515" s="179"/>
      <c r="C515" s="173"/>
      <c r="D515" s="179"/>
      <c r="E515" s="332" t="s">
        <v>374</v>
      </c>
      <c r="F515" s="333"/>
      <c r="G515" s="334"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27" t="s">
        <v>372</v>
      </c>
      <c r="AF515" s="328"/>
      <c r="AG515" s="328"/>
      <c r="AH515" s="329"/>
      <c r="AI515" s="207" t="s">
        <v>467</v>
      </c>
      <c r="AJ515" s="207"/>
      <c r="AK515" s="207"/>
      <c r="AL515" s="152"/>
      <c r="AM515" s="207" t="s">
        <v>530</v>
      </c>
      <c r="AN515" s="207"/>
      <c r="AO515" s="207"/>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2"/>
      <c r="F516" s="333"/>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2"/>
      <c r="F517" s="333"/>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0"/>
      <c r="AF517" s="200"/>
      <c r="AG517" s="200"/>
      <c r="AH517" s="200"/>
      <c r="AI517" s="330"/>
      <c r="AJ517" s="200"/>
      <c r="AK517" s="200"/>
      <c r="AL517" s="200"/>
      <c r="AM517" s="330"/>
      <c r="AN517" s="200"/>
      <c r="AO517" s="200"/>
      <c r="AP517" s="331"/>
      <c r="AQ517" s="330"/>
      <c r="AR517" s="200"/>
      <c r="AS517" s="200"/>
      <c r="AT517" s="331"/>
      <c r="AU517" s="200"/>
      <c r="AV517" s="200"/>
      <c r="AW517" s="200"/>
      <c r="AX517" s="201"/>
    </row>
    <row r="518" spans="1:50" ht="23.25" hidden="1" customHeight="1" x14ac:dyDescent="0.15">
      <c r="A518" s="182"/>
      <c r="B518" s="179"/>
      <c r="C518" s="173"/>
      <c r="D518" s="179"/>
      <c r="E518" s="332"/>
      <c r="F518" s="333"/>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0"/>
      <c r="AF518" s="200"/>
      <c r="AG518" s="200"/>
      <c r="AH518" s="331"/>
      <c r="AI518" s="330"/>
      <c r="AJ518" s="200"/>
      <c r="AK518" s="200"/>
      <c r="AL518" s="200"/>
      <c r="AM518" s="330"/>
      <c r="AN518" s="200"/>
      <c r="AO518" s="200"/>
      <c r="AP518" s="331"/>
      <c r="AQ518" s="330"/>
      <c r="AR518" s="200"/>
      <c r="AS518" s="200"/>
      <c r="AT518" s="331"/>
      <c r="AU518" s="200"/>
      <c r="AV518" s="200"/>
      <c r="AW518" s="200"/>
      <c r="AX518" s="201"/>
    </row>
    <row r="519" spans="1:50" ht="23.25" hidden="1" customHeight="1" x14ac:dyDescent="0.15">
      <c r="A519" s="182"/>
      <c r="B519" s="179"/>
      <c r="C519" s="173"/>
      <c r="D519" s="179"/>
      <c r="E519" s="332"/>
      <c r="F519" s="333"/>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0"/>
      <c r="AF519" s="200"/>
      <c r="AG519" s="200"/>
      <c r="AH519" s="331"/>
      <c r="AI519" s="330"/>
      <c r="AJ519" s="200"/>
      <c r="AK519" s="200"/>
      <c r="AL519" s="200"/>
      <c r="AM519" s="330"/>
      <c r="AN519" s="200"/>
      <c r="AO519" s="200"/>
      <c r="AP519" s="331"/>
      <c r="AQ519" s="330"/>
      <c r="AR519" s="200"/>
      <c r="AS519" s="200"/>
      <c r="AT519" s="331"/>
      <c r="AU519" s="200"/>
      <c r="AV519" s="200"/>
      <c r="AW519" s="200"/>
      <c r="AX519" s="201"/>
    </row>
    <row r="520" spans="1:50" ht="18.75" hidden="1" customHeight="1" x14ac:dyDescent="0.15">
      <c r="A520" s="182"/>
      <c r="B520" s="179"/>
      <c r="C520" s="173"/>
      <c r="D520" s="179"/>
      <c r="E520" s="332" t="s">
        <v>374</v>
      </c>
      <c r="F520" s="333"/>
      <c r="G520" s="334"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27" t="s">
        <v>372</v>
      </c>
      <c r="AF520" s="328"/>
      <c r="AG520" s="328"/>
      <c r="AH520" s="329"/>
      <c r="AI520" s="207" t="s">
        <v>467</v>
      </c>
      <c r="AJ520" s="207"/>
      <c r="AK520" s="207"/>
      <c r="AL520" s="152"/>
      <c r="AM520" s="207" t="s">
        <v>530</v>
      </c>
      <c r="AN520" s="207"/>
      <c r="AO520" s="207"/>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2"/>
      <c r="F521" s="333"/>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2"/>
      <c r="F522" s="333"/>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0"/>
      <c r="AF522" s="200"/>
      <c r="AG522" s="200"/>
      <c r="AH522" s="200"/>
      <c r="AI522" s="330"/>
      <c r="AJ522" s="200"/>
      <c r="AK522" s="200"/>
      <c r="AL522" s="200"/>
      <c r="AM522" s="330"/>
      <c r="AN522" s="200"/>
      <c r="AO522" s="200"/>
      <c r="AP522" s="331"/>
      <c r="AQ522" s="330"/>
      <c r="AR522" s="200"/>
      <c r="AS522" s="200"/>
      <c r="AT522" s="331"/>
      <c r="AU522" s="200"/>
      <c r="AV522" s="200"/>
      <c r="AW522" s="200"/>
      <c r="AX522" s="201"/>
    </row>
    <row r="523" spans="1:50" ht="23.25" hidden="1" customHeight="1" x14ac:dyDescent="0.15">
      <c r="A523" s="182"/>
      <c r="B523" s="179"/>
      <c r="C523" s="173"/>
      <c r="D523" s="179"/>
      <c r="E523" s="332"/>
      <c r="F523" s="333"/>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0"/>
      <c r="AF523" s="200"/>
      <c r="AG523" s="200"/>
      <c r="AH523" s="331"/>
      <c r="AI523" s="330"/>
      <c r="AJ523" s="200"/>
      <c r="AK523" s="200"/>
      <c r="AL523" s="200"/>
      <c r="AM523" s="330"/>
      <c r="AN523" s="200"/>
      <c r="AO523" s="200"/>
      <c r="AP523" s="331"/>
      <c r="AQ523" s="330"/>
      <c r="AR523" s="200"/>
      <c r="AS523" s="200"/>
      <c r="AT523" s="331"/>
      <c r="AU523" s="200"/>
      <c r="AV523" s="200"/>
      <c r="AW523" s="200"/>
      <c r="AX523" s="201"/>
    </row>
    <row r="524" spans="1:50" ht="23.25" hidden="1" customHeight="1" x14ac:dyDescent="0.15">
      <c r="A524" s="182"/>
      <c r="B524" s="179"/>
      <c r="C524" s="173"/>
      <c r="D524" s="179"/>
      <c r="E524" s="332"/>
      <c r="F524" s="333"/>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0"/>
      <c r="AF524" s="200"/>
      <c r="AG524" s="200"/>
      <c r="AH524" s="331"/>
      <c r="AI524" s="330"/>
      <c r="AJ524" s="200"/>
      <c r="AK524" s="200"/>
      <c r="AL524" s="200"/>
      <c r="AM524" s="330"/>
      <c r="AN524" s="200"/>
      <c r="AO524" s="200"/>
      <c r="AP524" s="331"/>
      <c r="AQ524" s="330"/>
      <c r="AR524" s="200"/>
      <c r="AS524" s="200"/>
      <c r="AT524" s="331"/>
      <c r="AU524" s="200"/>
      <c r="AV524" s="200"/>
      <c r="AW524" s="200"/>
      <c r="AX524" s="201"/>
    </row>
    <row r="525" spans="1:50" ht="18.75" hidden="1" customHeight="1" x14ac:dyDescent="0.15">
      <c r="A525" s="182"/>
      <c r="B525" s="179"/>
      <c r="C525" s="173"/>
      <c r="D525" s="179"/>
      <c r="E525" s="332" t="s">
        <v>374</v>
      </c>
      <c r="F525" s="333"/>
      <c r="G525" s="334"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27" t="s">
        <v>372</v>
      </c>
      <c r="AF525" s="328"/>
      <c r="AG525" s="328"/>
      <c r="AH525" s="329"/>
      <c r="AI525" s="207" t="s">
        <v>467</v>
      </c>
      <c r="AJ525" s="207"/>
      <c r="AK525" s="207"/>
      <c r="AL525" s="152"/>
      <c r="AM525" s="207" t="s">
        <v>530</v>
      </c>
      <c r="AN525" s="207"/>
      <c r="AO525" s="207"/>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2"/>
      <c r="F526" s="333"/>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2"/>
      <c r="F527" s="333"/>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0"/>
      <c r="AF527" s="200"/>
      <c r="AG527" s="200"/>
      <c r="AH527" s="200"/>
      <c r="AI527" s="330"/>
      <c r="AJ527" s="200"/>
      <c r="AK527" s="200"/>
      <c r="AL527" s="200"/>
      <c r="AM527" s="330"/>
      <c r="AN527" s="200"/>
      <c r="AO527" s="200"/>
      <c r="AP527" s="331"/>
      <c r="AQ527" s="330"/>
      <c r="AR527" s="200"/>
      <c r="AS527" s="200"/>
      <c r="AT527" s="331"/>
      <c r="AU527" s="200"/>
      <c r="AV527" s="200"/>
      <c r="AW527" s="200"/>
      <c r="AX527" s="201"/>
    </row>
    <row r="528" spans="1:50" ht="23.25" hidden="1" customHeight="1" x14ac:dyDescent="0.15">
      <c r="A528" s="182"/>
      <c r="B528" s="179"/>
      <c r="C528" s="173"/>
      <c r="D528" s="179"/>
      <c r="E528" s="332"/>
      <c r="F528" s="333"/>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0"/>
      <c r="AF528" s="200"/>
      <c r="AG528" s="200"/>
      <c r="AH528" s="331"/>
      <c r="AI528" s="330"/>
      <c r="AJ528" s="200"/>
      <c r="AK528" s="200"/>
      <c r="AL528" s="200"/>
      <c r="AM528" s="330"/>
      <c r="AN528" s="200"/>
      <c r="AO528" s="200"/>
      <c r="AP528" s="331"/>
      <c r="AQ528" s="330"/>
      <c r="AR528" s="200"/>
      <c r="AS528" s="200"/>
      <c r="AT528" s="331"/>
      <c r="AU528" s="200"/>
      <c r="AV528" s="200"/>
      <c r="AW528" s="200"/>
      <c r="AX528" s="201"/>
    </row>
    <row r="529" spans="1:50" ht="23.25" hidden="1" customHeight="1" x14ac:dyDescent="0.15">
      <c r="A529" s="182"/>
      <c r="B529" s="179"/>
      <c r="C529" s="173"/>
      <c r="D529" s="179"/>
      <c r="E529" s="332"/>
      <c r="F529" s="333"/>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0"/>
      <c r="AF529" s="200"/>
      <c r="AG529" s="200"/>
      <c r="AH529" s="331"/>
      <c r="AI529" s="330"/>
      <c r="AJ529" s="200"/>
      <c r="AK529" s="200"/>
      <c r="AL529" s="200"/>
      <c r="AM529" s="330"/>
      <c r="AN529" s="200"/>
      <c r="AO529" s="200"/>
      <c r="AP529" s="331"/>
      <c r="AQ529" s="330"/>
      <c r="AR529" s="200"/>
      <c r="AS529" s="200"/>
      <c r="AT529" s="331"/>
      <c r="AU529" s="200"/>
      <c r="AV529" s="200"/>
      <c r="AW529" s="200"/>
      <c r="AX529" s="201"/>
    </row>
    <row r="530" spans="1:50" ht="18.75" hidden="1" customHeight="1" x14ac:dyDescent="0.15">
      <c r="A530" s="182"/>
      <c r="B530" s="179"/>
      <c r="C530" s="173"/>
      <c r="D530" s="179"/>
      <c r="E530" s="332" t="s">
        <v>374</v>
      </c>
      <c r="F530" s="333"/>
      <c r="G530" s="334"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27" t="s">
        <v>372</v>
      </c>
      <c r="AF530" s="328"/>
      <c r="AG530" s="328"/>
      <c r="AH530" s="329"/>
      <c r="AI530" s="207" t="s">
        <v>467</v>
      </c>
      <c r="AJ530" s="207"/>
      <c r="AK530" s="207"/>
      <c r="AL530" s="152"/>
      <c r="AM530" s="207" t="s">
        <v>530</v>
      </c>
      <c r="AN530" s="207"/>
      <c r="AO530" s="207"/>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2"/>
      <c r="F531" s="333"/>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2"/>
      <c r="F532" s="333"/>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0"/>
      <c r="AF532" s="200"/>
      <c r="AG532" s="200"/>
      <c r="AH532" s="200"/>
      <c r="AI532" s="330"/>
      <c r="AJ532" s="200"/>
      <c r="AK532" s="200"/>
      <c r="AL532" s="200"/>
      <c r="AM532" s="330"/>
      <c r="AN532" s="200"/>
      <c r="AO532" s="200"/>
      <c r="AP532" s="331"/>
      <c r="AQ532" s="330"/>
      <c r="AR532" s="200"/>
      <c r="AS532" s="200"/>
      <c r="AT532" s="331"/>
      <c r="AU532" s="200"/>
      <c r="AV532" s="200"/>
      <c r="AW532" s="200"/>
      <c r="AX532" s="201"/>
    </row>
    <row r="533" spans="1:50" ht="23.25" hidden="1" customHeight="1" x14ac:dyDescent="0.15">
      <c r="A533" s="182"/>
      <c r="B533" s="179"/>
      <c r="C533" s="173"/>
      <c r="D533" s="179"/>
      <c r="E533" s="332"/>
      <c r="F533" s="333"/>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0"/>
      <c r="AF533" s="200"/>
      <c r="AG533" s="200"/>
      <c r="AH533" s="331"/>
      <c r="AI533" s="330"/>
      <c r="AJ533" s="200"/>
      <c r="AK533" s="200"/>
      <c r="AL533" s="200"/>
      <c r="AM533" s="330"/>
      <c r="AN533" s="200"/>
      <c r="AO533" s="200"/>
      <c r="AP533" s="331"/>
      <c r="AQ533" s="330"/>
      <c r="AR533" s="200"/>
      <c r="AS533" s="200"/>
      <c r="AT533" s="331"/>
      <c r="AU533" s="200"/>
      <c r="AV533" s="200"/>
      <c r="AW533" s="200"/>
      <c r="AX533" s="201"/>
    </row>
    <row r="534" spans="1:50" ht="23.25" hidden="1" customHeight="1" x14ac:dyDescent="0.15">
      <c r="A534" s="182"/>
      <c r="B534" s="179"/>
      <c r="C534" s="173"/>
      <c r="D534" s="179"/>
      <c r="E534" s="332"/>
      <c r="F534" s="333"/>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0"/>
      <c r="AF534" s="200"/>
      <c r="AG534" s="200"/>
      <c r="AH534" s="331"/>
      <c r="AI534" s="330"/>
      <c r="AJ534" s="200"/>
      <c r="AK534" s="200"/>
      <c r="AL534" s="200"/>
      <c r="AM534" s="330"/>
      <c r="AN534" s="200"/>
      <c r="AO534" s="200"/>
      <c r="AP534" s="331"/>
      <c r="AQ534" s="330"/>
      <c r="AR534" s="200"/>
      <c r="AS534" s="200"/>
      <c r="AT534" s="331"/>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3"/>
    </row>
    <row r="539" spans="1:50" ht="18.75" hidden="1" customHeight="1" x14ac:dyDescent="0.15">
      <c r="A539" s="182"/>
      <c r="B539" s="179"/>
      <c r="C539" s="173"/>
      <c r="D539" s="179"/>
      <c r="E539" s="332" t="s">
        <v>373</v>
      </c>
      <c r="F539" s="333"/>
      <c r="G539" s="334"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27" t="s">
        <v>372</v>
      </c>
      <c r="AF539" s="328"/>
      <c r="AG539" s="328"/>
      <c r="AH539" s="329"/>
      <c r="AI539" s="207" t="s">
        <v>467</v>
      </c>
      <c r="AJ539" s="207"/>
      <c r="AK539" s="207"/>
      <c r="AL539" s="152"/>
      <c r="AM539" s="207" t="s">
        <v>530</v>
      </c>
      <c r="AN539" s="207"/>
      <c r="AO539" s="207"/>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2"/>
      <c r="F540" s="333"/>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2"/>
      <c r="F541" s="333"/>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0"/>
      <c r="AF541" s="200"/>
      <c r="AG541" s="200"/>
      <c r="AH541" s="200"/>
      <c r="AI541" s="330"/>
      <c r="AJ541" s="200"/>
      <c r="AK541" s="200"/>
      <c r="AL541" s="200"/>
      <c r="AM541" s="330"/>
      <c r="AN541" s="200"/>
      <c r="AO541" s="200"/>
      <c r="AP541" s="331"/>
      <c r="AQ541" s="330"/>
      <c r="AR541" s="200"/>
      <c r="AS541" s="200"/>
      <c r="AT541" s="331"/>
      <c r="AU541" s="200"/>
      <c r="AV541" s="200"/>
      <c r="AW541" s="200"/>
      <c r="AX541" s="201"/>
    </row>
    <row r="542" spans="1:50" ht="23.25" hidden="1" customHeight="1" x14ac:dyDescent="0.15">
      <c r="A542" s="182"/>
      <c r="B542" s="179"/>
      <c r="C542" s="173"/>
      <c r="D542" s="179"/>
      <c r="E542" s="332"/>
      <c r="F542" s="333"/>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0"/>
      <c r="AF542" s="200"/>
      <c r="AG542" s="200"/>
      <c r="AH542" s="331"/>
      <c r="AI542" s="330"/>
      <c r="AJ542" s="200"/>
      <c r="AK542" s="200"/>
      <c r="AL542" s="200"/>
      <c r="AM542" s="330"/>
      <c r="AN542" s="200"/>
      <c r="AO542" s="200"/>
      <c r="AP542" s="331"/>
      <c r="AQ542" s="330"/>
      <c r="AR542" s="200"/>
      <c r="AS542" s="200"/>
      <c r="AT542" s="331"/>
      <c r="AU542" s="200"/>
      <c r="AV542" s="200"/>
      <c r="AW542" s="200"/>
      <c r="AX542" s="201"/>
    </row>
    <row r="543" spans="1:50" ht="23.25" hidden="1" customHeight="1" x14ac:dyDescent="0.15">
      <c r="A543" s="182"/>
      <c r="B543" s="179"/>
      <c r="C543" s="173"/>
      <c r="D543" s="179"/>
      <c r="E543" s="332"/>
      <c r="F543" s="333"/>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0"/>
      <c r="AF543" s="200"/>
      <c r="AG543" s="200"/>
      <c r="AH543" s="331"/>
      <c r="AI543" s="330"/>
      <c r="AJ543" s="200"/>
      <c r="AK543" s="200"/>
      <c r="AL543" s="200"/>
      <c r="AM543" s="330"/>
      <c r="AN543" s="200"/>
      <c r="AO543" s="200"/>
      <c r="AP543" s="331"/>
      <c r="AQ543" s="330"/>
      <c r="AR543" s="200"/>
      <c r="AS543" s="200"/>
      <c r="AT543" s="331"/>
      <c r="AU543" s="200"/>
      <c r="AV543" s="200"/>
      <c r="AW543" s="200"/>
      <c r="AX543" s="201"/>
    </row>
    <row r="544" spans="1:50" ht="18.75" hidden="1" customHeight="1" x14ac:dyDescent="0.15">
      <c r="A544" s="182"/>
      <c r="B544" s="179"/>
      <c r="C544" s="173"/>
      <c r="D544" s="179"/>
      <c r="E544" s="332" t="s">
        <v>373</v>
      </c>
      <c r="F544" s="333"/>
      <c r="G544" s="334"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27" t="s">
        <v>372</v>
      </c>
      <c r="AF544" s="328"/>
      <c r="AG544" s="328"/>
      <c r="AH544" s="329"/>
      <c r="AI544" s="207" t="s">
        <v>467</v>
      </c>
      <c r="AJ544" s="207"/>
      <c r="AK544" s="207"/>
      <c r="AL544" s="152"/>
      <c r="AM544" s="207" t="s">
        <v>530</v>
      </c>
      <c r="AN544" s="207"/>
      <c r="AO544" s="207"/>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2"/>
      <c r="F545" s="333"/>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2"/>
      <c r="F546" s="333"/>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0"/>
      <c r="AF546" s="200"/>
      <c r="AG546" s="200"/>
      <c r="AH546" s="200"/>
      <c r="AI546" s="330"/>
      <c r="AJ546" s="200"/>
      <c r="AK546" s="200"/>
      <c r="AL546" s="200"/>
      <c r="AM546" s="330"/>
      <c r="AN546" s="200"/>
      <c r="AO546" s="200"/>
      <c r="AP546" s="331"/>
      <c r="AQ546" s="330"/>
      <c r="AR546" s="200"/>
      <c r="AS546" s="200"/>
      <c r="AT546" s="331"/>
      <c r="AU546" s="200"/>
      <c r="AV546" s="200"/>
      <c r="AW546" s="200"/>
      <c r="AX546" s="201"/>
    </row>
    <row r="547" spans="1:50" ht="23.25" hidden="1" customHeight="1" x14ac:dyDescent="0.15">
      <c r="A547" s="182"/>
      <c r="B547" s="179"/>
      <c r="C547" s="173"/>
      <c r="D547" s="179"/>
      <c r="E547" s="332"/>
      <c r="F547" s="333"/>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0"/>
      <c r="AF547" s="200"/>
      <c r="AG547" s="200"/>
      <c r="AH547" s="331"/>
      <c r="AI547" s="330"/>
      <c r="AJ547" s="200"/>
      <c r="AK547" s="200"/>
      <c r="AL547" s="200"/>
      <c r="AM547" s="330"/>
      <c r="AN547" s="200"/>
      <c r="AO547" s="200"/>
      <c r="AP547" s="331"/>
      <c r="AQ547" s="330"/>
      <c r="AR547" s="200"/>
      <c r="AS547" s="200"/>
      <c r="AT547" s="331"/>
      <c r="AU547" s="200"/>
      <c r="AV547" s="200"/>
      <c r="AW547" s="200"/>
      <c r="AX547" s="201"/>
    </row>
    <row r="548" spans="1:50" ht="23.25" hidden="1" customHeight="1" x14ac:dyDescent="0.15">
      <c r="A548" s="182"/>
      <c r="B548" s="179"/>
      <c r="C548" s="173"/>
      <c r="D548" s="179"/>
      <c r="E548" s="332"/>
      <c r="F548" s="333"/>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0"/>
      <c r="AF548" s="200"/>
      <c r="AG548" s="200"/>
      <c r="AH548" s="331"/>
      <c r="AI548" s="330"/>
      <c r="AJ548" s="200"/>
      <c r="AK548" s="200"/>
      <c r="AL548" s="200"/>
      <c r="AM548" s="330"/>
      <c r="AN548" s="200"/>
      <c r="AO548" s="200"/>
      <c r="AP548" s="331"/>
      <c r="AQ548" s="330"/>
      <c r="AR548" s="200"/>
      <c r="AS548" s="200"/>
      <c r="AT548" s="331"/>
      <c r="AU548" s="200"/>
      <c r="AV548" s="200"/>
      <c r="AW548" s="200"/>
      <c r="AX548" s="201"/>
    </row>
    <row r="549" spans="1:50" ht="18.75" hidden="1" customHeight="1" x14ac:dyDescent="0.15">
      <c r="A549" s="182"/>
      <c r="B549" s="179"/>
      <c r="C549" s="173"/>
      <c r="D549" s="179"/>
      <c r="E549" s="332" t="s">
        <v>373</v>
      </c>
      <c r="F549" s="333"/>
      <c r="G549" s="334"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27" t="s">
        <v>372</v>
      </c>
      <c r="AF549" s="328"/>
      <c r="AG549" s="328"/>
      <c r="AH549" s="329"/>
      <c r="AI549" s="207" t="s">
        <v>467</v>
      </c>
      <c r="AJ549" s="207"/>
      <c r="AK549" s="207"/>
      <c r="AL549" s="152"/>
      <c r="AM549" s="207" t="s">
        <v>530</v>
      </c>
      <c r="AN549" s="207"/>
      <c r="AO549" s="207"/>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2"/>
      <c r="F550" s="333"/>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2"/>
      <c r="F551" s="333"/>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0"/>
      <c r="AF551" s="200"/>
      <c r="AG551" s="200"/>
      <c r="AH551" s="200"/>
      <c r="AI551" s="330"/>
      <c r="AJ551" s="200"/>
      <c r="AK551" s="200"/>
      <c r="AL551" s="200"/>
      <c r="AM551" s="330"/>
      <c r="AN551" s="200"/>
      <c r="AO551" s="200"/>
      <c r="AP551" s="331"/>
      <c r="AQ551" s="330"/>
      <c r="AR551" s="200"/>
      <c r="AS551" s="200"/>
      <c r="AT551" s="331"/>
      <c r="AU551" s="200"/>
      <c r="AV551" s="200"/>
      <c r="AW551" s="200"/>
      <c r="AX551" s="201"/>
    </row>
    <row r="552" spans="1:50" ht="23.25" hidden="1" customHeight="1" x14ac:dyDescent="0.15">
      <c r="A552" s="182"/>
      <c r="B552" s="179"/>
      <c r="C552" s="173"/>
      <c r="D552" s="179"/>
      <c r="E552" s="332"/>
      <c r="F552" s="333"/>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0"/>
      <c r="AF552" s="200"/>
      <c r="AG552" s="200"/>
      <c r="AH552" s="331"/>
      <c r="AI552" s="330"/>
      <c r="AJ552" s="200"/>
      <c r="AK552" s="200"/>
      <c r="AL552" s="200"/>
      <c r="AM552" s="330"/>
      <c r="AN552" s="200"/>
      <c r="AO552" s="200"/>
      <c r="AP552" s="331"/>
      <c r="AQ552" s="330"/>
      <c r="AR552" s="200"/>
      <c r="AS552" s="200"/>
      <c r="AT552" s="331"/>
      <c r="AU552" s="200"/>
      <c r="AV552" s="200"/>
      <c r="AW552" s="200"/>
      <c r="AX552" s="201"/>
    </row>
    <row r="553" spans="1:50" ht="23.25" hidden="1" customHeight="1" x14ac:dyDescent="0.15">
      <c r="A553" s="182"/>
      <c r="B553" s="179"/>
      <c r="C553" s="173"/>
      <c r="D553" s="179"/>
      <c r="E553" s="332"/>
      <c r="F553" s="333"/>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0"/>
      <c r="AF553" s="200"/>
      <c r="AG553" s="200"/>
      <c r="AH553" s="331"/>
      <c r="AI553" s="330"/>
      <c r="AJ553" s="200"/>
      <c r="AK553" s="200"/>
      <c r="AL553" s="200"/>
      <c r="AM553" s="330"/>
      <c r="AN553" s="200"/>
      <c r="AO553" s="200"/>
      <c r="AP553" s="331"/>
      <c r="AQ553" s="330"/>
      <c r="AR553" s="200"/>
      <c r="AS553" s="200"/>
      <c r="AT553" s="331"/>
      <c r="AU553" s="200"/>
      <c r="AV553" s="200"/>
      <c r="AW553" s="200"/>
      <c r="AX553" s="201"/>
    </row>
    <row r="554" spans="1:50" ht="18.75" hidden="1" customHeight="1" x14ac:dyDescent="0.15">
      <c r="A554" s="182"/>
      <c r="B554" s="179"/>
      <c r="C554" s="173"/>
      <c r="D554" s="179"/>
      <c r="E554" s="332" t="s">
        <v>373</v>
      </c>
      <c r="F554" s="333"/>
      <c r="G554" s="334"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27" t="s">
        <v>372</v>
      </c>
      <c r="AF554" s="328"/>
      <c r="AG554" s="328"/>
      <c r="AH554" s="329"/>
      <c r="AI554" s="207" t="s">
        <v>467</v>
      </c>
      <c r="AJ554" s="207"/>
      <c r="AK554" s="207"/>
      <c r="AL554" s="152"/>
      <c r="AM554" s="207" t="s">
        <v>530</v>
      </c>
      <c r="AN554" s="207"/>
      <c r="AO554" s="207"/>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2"/>
      <c r="F555" s="333"/>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2"/>
      <c r="F556" s="333"/>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0"/>
      <c r="AF556" s="200"/>
      <c r="AG556" s="200"/>
      <c r="AH556" s="200"/>
      <c r="AI556" s="330"/>
      <c r="AJ556" s="200"/>
      <c r="AK556" s="200"/>
      <c r="AL556" s="200"/>
      <c r="AM556" s="330"/>
      <c r="AN556" s="200"/>
      <c r="AO556" s="200"/>
      <c r="AP556" s="331"/>
      <c r="AQ556" s="330"/>
      <c r="AR556" s="200"/>
      <c r="AS556" s="200"/>
      <c r="AT556" s="331"/>
      <c r="AU556" s="200"/>
      <c r="AV556" s="200"/>
      <c r="AW556" s="200"/>
      <c r="AX556" s="201"/>
    </row>
    <row r="557" spans="1:50" ht="23.25" hidden="1" customHeight="1" x14ac:dyDescent="0.15">
      <c r="A557" s="182"/>
      <c r="B557" s="179"/>
      <c r="C557" s="173"/>
      <c r="D557" s="179"/>
      <c r="E557" s="332"/>
      <c r="F557" s="333"/>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0"/>
      <c r="AF557" s="200"/>
      <c r="AG557" s="200"/>
      <c r="AH557" s="331"/>
      <c r="AI557" s="330"/>
      <c r="AJ557" s="200"/>
      <c r="AK557" s="200"/>
      <c r="AL557" s="200"/>
      <c r="AM557" s="330"/>
      <c r="AN557" s="200"/>
      <c r="AO557" s="200"/>
      <c r="AP557" s="331"/>
      <c r="AQ557" s="330"/>
      <c r="AR557" s="200"/>
      <c r="AS557" s="200"/>
      <c r="AT557" s="331"/>
      <c r="AU557" s="200"/>
      <c r="AV557" s="200"/>
      <c r="AW557" s="200"/>
      <c r="AX557" s="201"/>
    </row>
    <row r="558" spans="1:50" ht="23.25" hidden="1" customHeight="1" x14ac:dyDescent="0.15">
      <c r="A558" s="182"/>
      <c r="B558" s="179"/>
      <c r="C558" s="173"/>
      <c r="D558" s="179"/>
      <c r="E558" s="332"/>
      <c r="F558" s="333"/>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0"/>
      <c r="AF558" s="200"/>
      <c r="AG558" s="200"/>
      <c r="AH558" s="331"/>
      <c r="AI558" s="330"/>
      <c r="AJ558" s="200"/>
      <c r="AK558" s="200"/>
      <c r="AL558" s="200"/>
      <c r="AM558" s="330"/>
      <c r="AN558" s="200"/>
      <c r="AO558" s="200"/>
      <c r="AP558" s="331"/>
      <c r="AQ558" s="330"/>
      <c r="AR558" s="200"/>
      <c r="AS558" s="200"/>
      <c r="AT558" s="331"/>
      <c r="AU558" s="200"/>
      <c r="AV558" s="200"/>
      <c r="AW558" s="200"/>
      <c r="AX558" s="201"/>
    </row>
    <row r="559" spans="1:50" ht="18.75" hidden="1" customHeight="1" x14ac:dyDescent="0.15">
      <c r="A559" s="182"/>
      <c r="B559" s="179"/>
      <c r="C559" s="173"/>
      <c r="D559" s="179"/>
      <c r="E559" s="332" t="s">
        <v>373</v>
      </c>
      <c r="F559" s="333"/>
      <c r="G559" s="334"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27" t="s">
        <v>372</v>
      </c>
      <c r="AF559" s="328"/>
      <c r="AG559" s="328"/>
      <c r="AH559" s="329"/>
      <c r="AI559" s="207" t="s">
        <v>467</v>
      </c>
      <c r="AJ559" s="207"/>
      <c r="AK559" s="207"/>
      <c r="AL559" s="152"/>
      <c r="AM559" s="207" t="s">
        <v>530</v>
      </c>
      <c r="AN559" s="207"/>
      <c r="AO559" s="207"/>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2"/>
      <c r="F560" s="333"/>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2"/>
      <c r="F561" s="333"/>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0"/>
      <c r="AF561" s="200"/>
      <c r="AG561" s="200"/>
      <c r="AH561" s="200"/>
      <c r="AI561" s="330"/>
      <c r="AJ561" s="200"/>
      <c r="AK561" s="200"/>
      <c r="AL561" s="200"/>
      <c r="AM561" s="330"/>
      <c r="AN561" s="200"/>
      <c r="AO561" s="200"/>
      <c r="AP561" s="331"/>
      <c r="AQ561" s="330"/>
      <c r="AR561" s="200"/>
      <c r="AS561" s="200"/>
      <c r="AT561" s="331"/>
      <c r="AU561" s="200"/>
      <c r="AV561" s="200"/>
      <c r="AW561" s="200"/>
      <c r="AX561" s="201"/>
    </row>
    <row r="562" spans="1:50" ht="23.25" hidden="1" customHeight="1" x14ac:dyDescent="0.15">
      <c r="A562" s="182"/>
      <c r="B562" s="179"/>
      <c r="C562" s="173"/>
      <c r="D562" s="179"/>
      <c r="E562" s="332"/>
      <c r="F562" s="333"/>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0"/>
      <c r="AF562" s="200"/>
      <c r="AG562" s="200"/>
      <c r="AH562" s="331"/>
      <c r="AI562" s="330"/>
      <c r="AJ562" s="200"/>
      <c r="AK562" s="200"/>
      <c r="AL562" s="200"/>
      <c r="AM562" s="330"/>
      <c r="AN562" s="200"/>
      <c r="AO562" s="200"/>
      <c r="AP562" s="331"/>
      <c r="AQ562" s="330"/>
      <c r="AR562" s="200"/>
      <c r="AS562" s="200"/>
      <c r="AT562" s="331"/>
      <c r="AU562" s="200"/>
      <c r="AV562" s="200"/>
      <c r="AW562" s="200"/>
      <c r="AX562" s="201"/>
    </row>
    <row r="563" spans="1:50" ht="23.25" hidden="1" customHeight="1" x14ac:dyDescent="0.15">
      <c r="A563" s="182"/>
      <c r="B563" s="179"/>
      <c r="C563" s="173"/>
      <c r="D563" s="179"/>
      <c r="E563" s="332"/>
      <c r="F563" s="333"/>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0"/>
      <c r="AF563" s="200"/>
      <c r="AG563" s="200"/>
      <c r="AH563" s="331"/>
      <c r="AI563" s="330"/>
      <c r="AJ563" s="200"/>
      <c r="AK563" s="200"/>
      <c r="AL563" s="200"/>
      <c r="AM563" s="330"/>
      <c r="AN563" s="200"/>
      <c r="AO563" s="200"/>
      <c r="AP563" s="331"/>
      <c r="AQ563" s="330"/>
      <c r="AR563" s="200"/>
      <c r="AS563" s="200"/>
      <c r="AT563" s="331"/>
      <c r="AU563" s="200"/>
      <c r="AV563" s="200"/>
      <c r="AW563" s="200"/>
      <c r="AX563" s="201"/>
    </row>
    <row r="564" spans="1:50" ht="18.75" hidden="1" customHeight="1" x14ac:dyDescent="0.15">
      <c r="A564" s="182"/>
      <c r="B564" s="179"/>
      <c r="C564" s="173"/>
      <c r="D564" s="179"/>
      <c r="E564" s="332" t="s">
        <v>374</v>
      </c>
      <c r="F564" s="333"/>
      <c r="G564" s="334"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27" t="s">
        <v>372</v>
      </c>
      <c r="AF564" s="328"/>
      <c r="AG564" s="328"/>
      <c r="AH564" s="329"/>
      <c r="AI564" s="207" t="s">
        <v>467</v>
      </c>
      <c r="AJ564" s="207"/>
      <c r="AK564" s="207"/>
      <c r="AL564" s="152"/>
      <c r="AM564" s="207" t="s">
        <v>530</v>
      </c>
      <c r="AN564" s="207"/>
      <c r="AO564" s="207"/>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2"/>
      <c r="F565" s="333"/>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2"/>
      <c r="F566" s="333"/>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0"/>
      <c r="AF566" s="200"/>
      <c r="AG566" s="200"/>
      <c r="AH566" s="200"/>
      <c r="AI566" s="330"/>
      <c r="AJ566" s="200"/>
      <c r="AK566" s="200"/>
      <c r="AL566" s="200"/>
      <c r="AM566" s="330"/>
      <c r="AN566" s="200"/>
      <c r="AO566" s="200"/>
      <c r="AP566" s="331"/>
      <c r="AQ566" s="330"/>
      <c r="AR566" s="200"/>
      <c r="AS566" s="200"/>
      <c r="AT566" s="331"/>
      <c r="AU566" s="200"/>
      <c r="AV566" s="200"/>
      <c r="AW566" s="200"/>
      <c r="AX566" s="201"/>
    </row>
    <row r="567" spans="1:50" ht="23.25" hidden="1" customHeight="1" x14ac:dyDescent="0.15">
      <c r="A567" s="182"/>
      <c r="B567" s="179"/>
      <c r="C567" s="173"/>
      <c r="D567" s="179"/>
      <c r="E567" s="332"/>
      <c r="F567" s="333"/>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0"/>
      <c r="AF567" s="200"/>
      <c r="AG567" s="200"/>
      <c r="AH567" s="331"/>
      <c r="AI567" s="330"/>
      <c r="AJ567" s="200"/>
      <c r="AK567" s="200"/>
      <c r="AL567" s="200"/>
      <c r="AM567" s="330"/>
      <c r="AN567" s="200"/>
      <c r="AO567" s="200"/>
      <c r="AP567" s="331"/>
      <c r="AQ567" s="330"/>
      <c r="AR567" s="200"/>
      <c r="AS567" s="200"/>
      <c r="AT567" s="331"/>
      <c r="AU567" s="200"/>
      <c r="AV567" s="200"/>
      <c r="AW567" s="200"/>
      <c r="AX567" s="201"/>
    </row>
    <row r="568" spans="1:50" ht="23.25" hidden="1" customHeight="1" x14ac:dyDescent="0.15">
      <c r="A568" s="182"/>
      <c r="B568" s="179"/>
      <c r="C568" s="173"/>
      <c r="D568" s="179"/>
      <c r="E568" s="332"/>
      <c r="F568" s="333"/>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0"/>
      <c r="AF568" s="200"/>
      <c r="AG568" s="200"/>
      <c r="AH568" s="331"/>
      <c r="AI568" s="330"/>
      <c r="AJ568" s="200"/>
      <c r="AK568" s="200"/>
      <c r="AL568" s="200"/>
      <c r="AM568" s="330"/>
      <c r="AN568" s="200"/>
      <c r="AO568" s="200"/>
      <c r="AP568" s="331"/>
      <c r="AQ568" s="330"/>
      <c r="AR568" s="200"/>
      <c r="AS568" s="200"/>
      <c r="AT568" s="331"/>
      <c r="AU568" s="200"/>
      <c r="AV568" s="200"/>
      <c r="AW568" s="200"/>
      <c r="AX568" s="201"/>
    </row>
    <row r="569" spans="1:50" ht="18.75" hidden="1" customHeight="1" x14ac:dyDescent="0.15">
      <c r="A569" s="182"/>
      <c r="B569" s="179"/>
      <c r="C569" s="173"/>
      <c r="D569" s="179"/>
      <c r="E569" s="332" t="s">
        <v>374</v>
      </c>
      <c r="F569" s="333"/>
      <c r="G569" s="334"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27" t="s">
        <v>372</v>
      </c>
      <c r="AF569" s="328"/>
      <c r="AG569" s="328"/>
      <c r="AH569" s="329"/>
      <c r="AI569" s="207" t="s">
        <v>467</v>
      </c>
      <c r="AJ569" s="207"/>
      <c r="AK569" s="207"/>
      <c r="AL569" s="152"/>
      <c r="AM569" s="207" t="s">
        <v>530</v>
      </c>
      <c r="AN569" s="207"/>
      <c r="AO569" s="207"/>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2"/>
      <c r="F570" s="333"/>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2"/>
      <c r="F571" s="333"/>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0"/>
      <c r="AF571" s="200"/>
      <c r="AG571" s="200"/>
      <c r="AH571" s="200"/>
      <c r="AI571" s="330"/>
      <c r="AJ571" s="200"/>
      <c r="AK571" s="200"/>
      <c r="AL571" s="200"/>
      <c r="AM571" s="330"/>
      <c r="AN571" s="200"/>
      <c r="AO571" s="200"/>
      <c r="AP571" s="331"/>
      <c r="AQ571" s="330"/>
      <c r="AR571" s="200"/>
      <c r="AS571" s="200"/>
      <c r="AT571" s="331"/>
      <c r="AU571" s="200"/>
      <c r="AV571" s="200"/>
      <c r="AW571" s="200"/>
      <c r="AX571" s="201"/>
    </row>
    <row r="572" spans="1:50" ht="23.25" hidden="1" customHeight="1" x14ac:dyDescent="0.15">
      <c r="A572" s="182"/>
      <c r="B572" s="179"/>
      <c r="C572" s="173"/>
      <c r="D572" s="179"/>
      <c r="E572" s="332"/>
      <c r="F572" s="333"/>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0"/>
      <c r="AF572" s="200"/>
      <c r="AG572" s="200"/>
      <c r="AH572" s="331"/>
      <c r="AI572" s="330"/>
      <c r="AJ572" s="200"/>
      <c r="AK572" s="200"/>
      <c r="AL572" s="200"/>
      <c r="AM572" s="330"/>
      <c r="AN572" s="200"/>
      <c r="AO572" s="200"/>
      <c r="AP572" s="331"/>
      <c r="AQ572" s="330"/>
      <c r="AR572" s="200"/>
      <c r="AS572" s="200"/>
      <c r="AT572" s="331"/>
      <c r="AU572" s="200"/>
      <c r="AV572" s="200"/>
      <c r="AW572" s="200"/>
      <c r="AX572" s="201"/>
    </row>
    <row r="573" spans="1:50" ht="23.25" hidden="1" customHeight="1" x14ac:dyDescent="0.15">
      <c r="A573" s="182"/>
      <c r="B573" s="179"/>
      <c r="C573" s="173"/>
      <c r="D573" s="179"/>
      <c r="E573" s="332"/>
      <c r="F573" s="333"/>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0"/>
      <c r="AF573" s="200"/>
      <c r="AG573" s="200"/>
      <c r="AH573" s="331"/>
      <c r="AI573" s="330"/>
      <c r="AJ573" s="200"/>
      <c r="AK573" s="200"/>
      <c r="AL573" s="200"/>
      <c r="AM573" s="330"/>
      <c r="AN573" s="200"/>
      <c r="AO573" s="200"/>
      <c r="AP573" s="331"/>
      <c r="AQ573" s="330"/>
      <c r="AR573" s="200"/>
      <c r="AS573" s="200"/>
      <c r="AT573" s="331"/>
      <c r="AU573" s="200"/>
      <c r="AV573" s="200"/>
      <c r="AW573" s="200"/>
      <c r="AX573" s="201"/>
    </row>
    <row r="574" spans="1:50" ht="18.75" hidden="1" customHeight="1" x14ac:dyDescent="0.15">
      <c r="A574" s="182"/>
      <c r="B574" s="179"/>
      <c r="C574" s="173"/>
      <c r="D574" s="179"/>
      <c r="E574" s="332" t="s">
        <v>374</v>
      </c>
      <c r="F574" s="333"/>
      <c r="G574" s="334"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27" t="s">
        <v>372</v>
      </c>
      <c r="AF574" s="328"/>
      <c r="AG574" s="328"/>
      <c r="AH574" s="329"/>
      <c r="AI574" s="207" t="s">
        <v>467</v>
      </c>
      <c r="AJ574" s="207"/>
      <c r="AK574" s="207"/>
      <c r="AL574" s="152"/>
      <c r="AM574" s="207" t="s">
        <v>530</v>
      </c>
      <c r="AN574" s="207"/>
      <c r="AO574" s="207"/>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2"/>
      <c r="F575" s="333"/>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2"/>
      <c r="F576" s="333"/>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0"/>
      <c r="AF576" s="200"/>
      <c r="AG576" s="200"/>
      <c r="AH576" s="200"/>
      <c r="AI576" s="330"/>
      <c r="AJ576" s="200"/>
      <c r="AK576" s="200"/>
      <c r="AL576" s="200"/>
      <c r="AM576" s="330"/>
      <c r="AN576" s="200"/>
      <c r="AO576" s="200"/>
      <c r="AP576" s="331"/>
      <c r="AQ576" s="330"/>
      <c r="AR576" s="200"/>
      <c r="AS576" s="200"/>
      <c r="AT576" s="331"/>
      <c r="AU576" s="200"/>
      <c r="AV576" s="200"/>
      <c r="AW576" s="200"/>
      <c r="AX576" s="201"/>
    </row>
    <row r="577" spans="1:50" ht="23.25" hidden="1" customHeight="1" x14ac:dyDescent="0.15">
      <c r="A577" s="182"/>
      <c r="B577" s="179"/>
      <c r="C577" s="173"/>
      <c r="D577" s="179"/>
      <c r="E577" s="332"/>
      <c r="F577" s="333"/>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0"/>
      <c r="AF577" s="200"/>
      <c r="AG577" s="200"/>
      <c r="AH577" s="331"/>
      <c r="AI577" s="330"/>
      <c r="AJ577" s="200"/>
      <c r="AK577" s="200"/>
      <c r="AL577" s="200"/>
      <c r="AM577" s="330"/>
      <c r="AN577" s="200"/>
      <c r="AO577" s="200"/>
      <c r="AP577" s="331"/>
      <c r="AQ577" s="330"/>
      <c r="AR577" s="200"/>
      <c r="AS577" s="200"/>
      <c r="AT577" s="331"/>
      <c r="AU577" s="200"/>
      <c r="AV577" s="200"/>
      <c r="AW577" s="200"/>
      <c r="AX577" s="201"/>
    </row>
    <row r="578" spans="1:50" ht="23.25" hidden="1" customHeight="1" x14ac:dyDescent="0.15">
      <c r="A578" s="182"/>
      <c r="B578" s="179"/>
      <c r="C578" s="173"/>
      <c r="D578" s="179"/>
      <c r="E578" s="332"/>
      <c r="F578" s="333"/>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0"/>
      <c r="AF578" s="200"/>
      <c r="AG578" s="200"/>
      <c r="AH578" s="331"/>
      <c r="AI578" s="330"/>
      <c r="AJ578" s="200"/>
      <c r="AK578" s="200"/>
      <c r="AL578" s="200"/>
      <c r="AM578" s="330"/>
      <c r="AN578" s="200"/>
      <c r="AO578" s="200"/>
      <c r="AP578" s="331"/>
      <c r="AQ578" s="330"/>
      <c r="AR578" s="200"/>
      <c r="AS578" s="200"/>
      <c r="AT578" s="331"/>
      <c r="AU578" s="200"/>
      <c r="AV578" s="200"/>
      <c r="AW578" s="200"/>
      <c r="AX578" s="201"/>
    </row>
    <row r="579" spans="1:50" ht="18.75" hidden="1" customHeight="1" x14ac:dyDescent="0.15">
      <c r="A579" s="182"/>
      <c r="B579" s="179"/>
      <c r="C579" s="173"/>
      <c r="D579" s="179"/>
      <c r="E579" s="332" t="s">
        <v>374</v>
      </c>
      <c r="F579" s="333"/>
      <c r="G579" s="334"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27" t="s">
        <v>372</v>
      </c>
      <c r="AF579" s="328"/>
      <c r="AG579" s="328"/>
      <c r="AH579" s="329"/>
      <c r="AI579" s="207" t="s">
        <v>467</v>
      </c>
      <c r="AJ579" s="207"/>
      <c r="AK579" s="207"/>
      <c r="AL579" s="152"/>
      <c r="AM579" s="207" t="s">
        <v>530</v>
      </c>
      <c r="AN579" s="207"/>
      <c r="AO579" s="207"/>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2"/>
      <c r="F580" s="333"/>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2"/>
      <c r="F581" s="333"/>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0"/>
      <c r="AF581" s="200"/>
      <c r="AG581" s="200"/>
      <c r="AH581" s="200"/>
      <c r="AI581" s="330"/>
      <c r="AJ581" s="200"/>
      <c r="AK581" s="200"/>
      <c r="AL581" s="200"/>
      <c r="AM581" s="330"/>
      <c r="AN581" s="200"/>
      <c r="AO581" s="200"/>
      <c r="AP581" s="331"/>
      <c r="AQ581" s="330"/>
      <c r="AR581" s="200"/>
      <c r="AS581" s="200"/>
      <c r="AT581" s="331"/>
      <c r="AU581" s="200"/>
      <c r="AV581" s="200"/>
      <c r="AW581" s="200"/>
      <c r="AX581" s="201"/>
    </row>
    <row r="582" spans="1:50" ht="23.25" hidden="1" customHeight="1" x14ac:dyDescent="0.15">
      <c r="A582" s="182"/>
      <c r="B582" s="179"/>
      <c r="C582" s="173"/>
      <c r="D582" s="179"/>
      <c r="E582" s="332"/>
      <c r="F582" s="333"/>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0"/>
      <c r="AF582" s="200"/>
      <c r="AG582" s="200"/>
      <c r="AH582" s="331"/>
      <c r="AI582" s="330"/>
      <c r="AJ582" s="200"/>
      <c r="AK582" s="200"/>
      <c r="AL582" s="200"/>
      <c r="AM582" s="330"/>
      <c r="AN582" s="200"/>
      <c r="AO582" s="200"/>
      <c r="AP582" s="331"/>
      <c r="AQ582" s="330"/>
      <c r="AR582" s="200"/>
      <c r="AS582" s="200"/>
      <c r="AT582" s="331"/>
      <c r="AU582" s="200"/>
      <c r="AV582" s="200"/>
      <c r="AW582" s="200"/>
      <c r="AX582" s="201"/>
    </row>
    <row r="583" spans="1:50" ht="23.25" hidden="1" customHeight="1" x14ac:dyDescent="0.15">
      <c r="A583" s="182"/>
      <c r="B583" s="179"/>
      <c r="C583" s="173"/>
      <c r="D583" s="179"/>
      <c r="E583" s="332"/>
      <c r="F583" s="333"/>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0"/>
      <c r="AF583" s="200"/>
      <c r="AG583" s="200"/>
      <c r="AH583" s="331"/>
      <c r="AI583" s="330"/>
      <c r="AJ583" s="200"/>
      <c r="AK583" s="200"/>
      <c r="AL583" s="200"/>
      <c r="AM583" s="330"/>
      <c r="AN583" s="200"/>
      <c r="AO583" s="200"/>
      <c r="AP583" s="331"/>
      <c r="AQ583" s="330"/>
      <c r="AR583" s="200"/>
      <c r="AS583" s="200"/>
      <c r="AT583" s="331"/>
      <c r="AU583" s="200"/>
      <c r="AV583" s="200"/>
      <c r="AW583" s="200"/>
      <c r="AX583" s="201"/>
    </row>
    <row r="584" spans="1:50" ht="18.75" hidden="1" customHeight="1" x14ac:dyDescent="0.15">
      <c r="A584" s="182"/>
      <c r="B584" s="179"/>
      <c r="C584" s="173"/>
      <c r="D584" s="179"/>
      <c r="E584" s="332" t="s">
        <v>374</v>
      </c>
      <c r="F584" s="333"/>
      <c r="G584" s="334"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27" t="s">
        <v>372</v>
      </c>
      <c r="AF584" s="328"/>
      <c r="AG584" s="328"/>
      <c r="AH584" s="329"/>
      <c r="AI584" s="207" t="s">
        <v>467</v>
      </c>
      <c r="AJ584" s="207"/>
      <c r="AK584" s="207"/>
      <c r="AL584" s="152"/>
      <c r="AM584" s="207" t="s">
        <v>530</v>
      </c>
      <c r="AN584" s="207"/>
      <c r="AO584" s="207"/>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2"/>
      <c r="F585" s="333"/>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2"/>
      <c r="F586" s="333"/>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0"/>
      <c r="AF586" s="200"/>
      <c r="AG586" s="200"/>
      <c r="AH586" s="200"/>
      <c r="AI586" s="330"/>
      <c r="AJ586" s="200"/>
      <c r="AK586" s="200"/>
      <c r="AL586" s="200"/>
      <c r="AM586" s="330"/>
      <c r="AN586" s="200"/>
      <c r="AO586" s="200"/>
      <c r="AP586" s="331"/>
      <c r="AQ586" s="330"/>
      <c r="AR586" s="200"/>
      <c r="AS586" s="200"/>
      <c r="AT586" s="331"/>
      <c r="AU586" s="200"/>
      <c r="AV586" s="200"/>
      <c r="AW586" s="200"/>
      <c r="AX586" s="201"/>
    </row>
    <row r="587" spans="1:50" ht="23.25" hidden="1" customHeight="1" x14ac:dyDescent="0.15">
      <c r="A587" s="182"/>
      <c r="B587" s="179"/>
      <c r="C587" s="173"/>
      <c r="D587" s="179"/>
      <c r="E587" s="332"/>
      <c r="F587" s="333"/>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0"/>
      <c r="AF587" s="200"/>
      <c r="AG587" s="200"/>
      <c r="AH587" s="331"/>
      <c r="AI587" s="330"/>
      <c r="AJ587" s="200"/>
      <c r="AK587" s="200"/>
      <c r="AL587" s="200"/>
      <c r="AM587" s="330"/>
      <c r="AN587" s="200"/>
      <c r="AO587" s="200"/>
      <c r="AP587" s="331"/>
      <c r="AQ587" s="330"/>
      <c r="AR587" s="200"/>
      <c r="AS587" s="200"/>
      <c r="AT587" s="331"/>
      <c r="AU587" s="200"/>
      <c r="AV587" s="200"/>
      <c r="AW587" s="200"/>
      <c r="AX587" s="201"/>
    </row>
    <row r="588" spans="1:50" ht="23.25" hidden="1" customHeight="1" x14ac:dyDescent="0.15">
      <c r="A588" s="182"/>
      <c r="B588" s="179"/>
      <c r="C588" s="173"/>
      <c r="D588" s="179"/>
      <c r="E588" s="332"/>
      <c r="F588" s="333"/>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0"/>
      <c r="AF588" s="200"/>
      <c r="AG588" s="200"/>
      <c r="AH588" s="331"/>
      <c r="AI588" s="330"/>
      <c r="AJ588" s="200"/>
      <c r="AK588" s="200"/>
      <c r="AL588" s="200"/>
      <c r="AM588" s="330"/>
      <c r="AN588" s="200"/>
      <c r="AO588" s="200"/>
      <c r="AP588" s="331"/>
      <c r="AQ588" s="330"/>
      <c r="AR588" s="200"/>
      <c r="AS588" s="200"/>
      <c r="AT588" s="331"/>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3"/>
    </row>
    <row r="593" spans="1:50" ht="18.75" hidden="1" customHeight="1" x14ac:dyDescent="0.15">
      <c r="A593" s="182"/>
      <c r="B593" s="179"/>
      <c r="C593" s="173"/>
      <c r="D593" s="179"/>
      <c r="E593" s="332" t="s">
        <v>373</v>
      </c>
      <c r="F593" s="333"/>
      <c r="G593" s="334"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27" t="s">
        <v>372</v>
      </c>
      <c r="AF593" s="328"/>
      <c r="AG593" s="328"/>
      <c r="AH593" s="329"/>
      <c r="AI593" s="207" t="s">
        <v>467</v>
      </c>
      <c r="AJ593" s="207"/>
      <c r="AK593" s="207"/>
      <c r="AL593" s="152"/>
      <c r="AM593" s="207" t="s">
        <v>530</v>
      </c>
      <c r="AN593" s="207"/>
      <c r="AO593" s="207"/>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2"/>
      <c r="F594" s="333"/>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2"/>
      <c r="F595" s="333"/>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0"/>
      <c r="AF595" s="200"/>
      <c r="AG595" s="200"/>
      <c r="AH595" s="200"/>
      <c r="AI595" s="330"/>
      <c r="AJ595" s="200"/>
      <c r="AK595" s="200"/>
      <c r="AL595" s="200"/>
      <c r="AM595" s="330"/>
      <c r="AN595" s="200"/>
      <c r="AO595" s="200"/>
      <c r="AP595" s="331"/>
      <c r="AQ595" s="330"/>
      <c r="AR595" s="200"/>
      <c r="AS595" s="200"/>
      <c r="AT595" s="331"/>
      <c r="AU595" s="200"/>
      <c r="AV595" s="200"/>
      <c r="AW595" s="200"/>
      <c r="AX595" s="201"/>
    </row>
    <row r="596" spans="1:50" ht="23.25" hidden="1" customHeight="1" x14ac:dyDescent="0.15">
      <c r="A596" s="182"/>
      <c r="B596" s="179"/>
      <c r="C596" s="173"/>
      <c r="D596" s="179"/>
      <c r="E596" s="332"/>
      <c r="F596" s="333"/>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0"/>
      <c r="AF596" s="200"/>
      <c r="AG596" s="200"/>
      <c r="AH596" s="331"/>
      <c r="AI596" s="330"/>
      <c r="AJ596" s="200"/>
      <c r="AK596" s="200"/>
      <c r="AL596" s="200"/>
      <c r="AM596" s="330"/>
      <c r="AN596" s="200"/>
      <c r="AO596" s="200"/>
      <c r="AP596" s="331"/>
      <c r="AQ596" s="330"/>
      <c r="AR596" s="200"/>
      <c r="AS596" s="200"/>
      <c r="AT596" s="331"/>
      <c r="AU596" s="200"/>
      <c r="AV596" s="200"/>
      <c r="AW596" s="200"/>
      <c r="AX596" s="201"/>
    </row>
    <row r="597" spans="1:50" ht="23.25" hidden="1" customHeight="1" x14ac:dyDescent="0.15">
      <c r="A597" s="182"/>
      <c r="B597" s="179"/>
      <c r="C597" s="173"/>
      <c r="D597" s="179"/>
      <c r="E597" s="332"/>
      <c r="F597" s="333"/>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0"/>
      <c r="AF597" s="200"/>
      <c r="AG597" s="200"/>
      <c r="AH597" s="331"/>
      <c r="AI597" s="330"/>
      <c r="AJ597" s="200"/>
      <c r="AK597" s="200"/>
      <c r="AL597" s="200"/>
      <c r="AM597" s="330"/>
      <c r="AN597" s="200"/>
      <c r="AO597" s="200"/>
      <c r="AP597" s="331"/>
      <c r="AQ597" s="330"/>
      <c r="AR597" s="200"/>
      <c r="AS597" s="200"/>
      <c r="AT597" s="331"/>
      <c r="AU597" s="200"/>
      <c r="AV597" s="200"/>
      <c r="AW597" s="200"/>
      <c r="AX597" s="201"/>
    </row>
    <row r="598" spans="1:50" ht="18.75" hidden="1" customHeight="1" x14ac:dyDescent="0.15">
      <c r="A598" s="182"/>
      <c r="B598" s="179"/>
      <c r="C598" s="173"/>
      <c r="D598" s="179"/>
      <c r="E598" s="332" t="s">
        <v>373</v>
      </c>
      <c r="F598" s="333"/>
      <c r="G598" s="334"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27" t="s">
        <v>372</v>
      </c>
      <c r="AF598" s="328"/>
      <c r="AG598" s="328"/>
      <c r="AH598" s="329"/>
      <c r="AI598" s="207" t="s">
        <v>467</v>
      </c>
      <c r="AJ598" s="207"/>
      <c r="AK598" s="207"/>
      <c r="AL598" s="152"/>
      <c r="AM598" s="207" t="s">
        <v>530</v>
      </c>
      <c r="AN598" s="207"/>
      <c r="AO598" s="207"/>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2"/>
      <c r="F599" s="333"/>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2"/>
      <c r="F600" s="333"/>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0"/>
      <c r="AF600" s="200"/>
      <c r="AG600" s="200"/>
      <c r="AH600" s="200"/>
      <c r="AI600" s="330"/>
      <c r="AJ600" s="200"/>
      <c r="AK600" s="200"/>
      <c r="AL600" s="200"/>
      <c r="AM600" s="330"/>
      <c r="AN600" s="200"/>
      <c r="AO600" s="200"/>
      <c r="AP600" s="331"/>
      <c r="AQ600" s="330"/>
      <c r="AR600" s="200"/>
      <c r="AS600" s="200"/>
      <c r="AT600" s="331"/>
      <c r="AU600" s="200"/>
      <c r="AV600" s="200"/>
      <c r="AW600" s="200"/>
      <c r="AX600" s="201"/>
    </row>
    <row r="601" spans="1:50" ht="23.25" hidden="1" customHeight="1" x14ac:dyDescent="0.15">
      <c r="A601" s="182"/>
      <c r="B601" s="179"/>
      <c r="C601" s="173"/>
      <c r="D601" s="179"/>
      <c r="E601" s="332"/>
      <c r="F601" s="333"/>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0"/>
      <c r="AF601" s="200"/>
      <c r="AG601" s="200"/>
      <c r="AH601" s="331"/>
      <c r="AI601" s="330"/>
      <c r="AJ601" s="200"/>
      <c r="AK601" s="200"/>
      <c r="AL601" s="200"/>
      <c r="AM601" s="330"/>
      <c r="AN601" s="200"/>
      <c r="AO601" s="200"/>
      <c r="AP601" s="331"/>
      <c r="AQ601" s="330"/>
      <c r="AR601" s="200"/>
      <c r="AS601" s="200"/>
      <c r="AT601" s="331"/>
      <c r="AU601" s="200"/>
      <c r="AV601" s="200"/>
      <c r="AW601" s="200"/>
      <c r="AX601" s="201"/>
    </row>
    <row r="602" spans="1:50" ht="23.25" hidden="1" customHeight="1" x14ac:dyDescent="0.15">
      <c r="A602" s="182"/>
      <c r="B602" s="179"/>
      <c r="C602" s="173"/>
      <c r="D602" s="179"/>
      <c r="E602" s="332"/>
      <c r="F602" s="333"/>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0"/>
      <c r="AF602" s="200"/>
      <c r="AG602" s="200"/>
      <c r="AH602" s="331"/>
      <c r="AI602" s="330"/>
      <c r="AJ602" s="200"/>
      <c r="AK602" s="200"/>
      <c r="AL602" s="200"/>
      <c r="AM602" s="330"/>
      <c r="AN602" s="200"/>
      <c r="AO602" s="200"/>
      <c r="AP602" s="331"/>
      <c r="AQ602" s="330"/>
      <c r="AR602" s="200"/>
      <c r="AS602" s="200"/>
      <c r="AT602" s="331"/>
      <c r="AU602" s="200"/>
      <c r="AV602" s="200"/>
      <c r="AW602" s="200"/>
      <c r="AX602" s="201"/>
    </row>
    <row r="603" spans="1:50" ht="18.75" hidden="1" customHeight="1" x14ac:dyDescent="0.15">
      <c r="A603" s="182"/>
      <c r="B603" s="179"/>
      <c r="C603" s="173"/>
      <c r="D603" s="179"/>
      <c r="E603" s="332" t="s">
        <v>373</v>
      </c>
      <c r="F603" s="333"/>
      <c r="G603" s="334"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27" t="s">
        <v>372</v>
      </c>
      <c r="AF603" s="328"/>
      <c r="AG603" s="328"/>
      <c r="AH603" s="329"/>
      <c r="AI603" s="207" t="s">
        <v>467</v>
      </c>
      <c r="AJ603" s="207"/>
      <c r="AK603" s="207"/>
      <c r="AL603" s="152"/>
      <c r="AM603" s="207" t="s">
        <v>530</v>
      </c>
      <c r="AN603" s="207"/>
      <c r="AO603" s="207"/>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2"/>
      <c r="F604" s="333"/>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2"/>
      <c r="F605" s="333"/>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0"/>
      <c r="AF605" s="200"/>
      <c r="AG605" s="200"/>
      <c r="AH605" s="200"/>
      <c r="AI605" s="330"/>
      <c r="AJ605" s="200"/>
      <c r="AK605" s="200"/>
      <c r="AL605" s="200"/>
      <c r="AM605" s="330"/>
      <c r="AN605" s="200"/>
      <c r="AO605" s="200"/>
      <c r="AP605" s="331"/>
      <c r="AQ605" s="330"/>
      <c r="AR605" s="200"/>
      <c r="AS605" s="200"/>
      <c r="AT605" s="331"/>
      <c r="AU605" s="200"/>
      <c r="AV605" s="200"/>
      <c r="AW605" s="200"/>
      <c r="AX605" s="201"/>
    </row>
    <row r="606" spans="1:50" ht="23.25" hidden="1" customHeight="1" x14ac:dyDescent="0.15">
      <c r="A606" s="182"/>
      <c r="B606" s="179"/>
      <c r="C606" s="173"/>
      <c r="D606" s="179"/>
      <c r="E606" s="332"/>
      <c r="F606" s="333"/>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0"/>
      <c r="AF606" s="200"/>
      <c r="AG606" s="200"/>
      <c r="AH606" s="331"/>
      <c r="AI606" s="330"/>
      <c r="AJ606" s="200"/>
      <c r="AK606" s="200"/>
      <c r="AL606" s="200"/>
      <c r="AM606" s="330"/>
      <c r="AN606" s="200"/>
      <c r="AO606" s="200"/>
      <c r="AP606" s="331"/>
      <c r="AQ606" s="330"/>
      <c r="AR606" s="200"/>
      <c r="AS606" s="200"/>
      <c r="AT606" s="331"/>
      <c r="AU606" s="200"/>
      <c r="AV606" s="200"/>
      <c r="AW606" s="200"/>
      <c r="AX606" s="201"/>
    </row>
    <row r="607" spans="1:50" ht="23.25" hidden="1" customHeight="1" x14ac:dyDescent="0.15">
      <c r="A607" s="182"/>
      <c r="B607" s="179"/>
      <c r="C607" s="173"/>
      <c r="D607" s="179"/>
      <c r="E607" s="332"/>
      <c r="F607" s="333"/>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0"/>
      <c r="AF607" s="200"/>
      <c r="AG607" s="200"/>
      <c r="AH607" s="331"/>
      <c r="AI607" s="330"/>
      <c r="AJ607" s="200"/>
      <c r="AK607" s="200"/>
      <c r="AL607" s="200"/>
      <c r="AM607" s="330"/>
      <c r="AN607" s="200"/>
      <c r="AO607" s="200"/>
      <c r="AP607" s="331"/>
      <c r="AQ607" s="330"/>
      <c r="AR607" s="200"/>
      <c r="AS607" s="200"/>
      <c r="AT607" s="331"/>
      <c r="AU607" s="200"/>
      <c r="AV607" s="200"/>
      <c r="AW607" s="200"/>
      <c r="AX607" s="201"/>
    </row>
    <row r="608" spans="1:50" ht="18.75" hidden="1" customHeight="1" x14ac:dyDescent="0.15">
      <c r="A608" s="182"/>
      <c r="B608" s="179"/>
      <c r="C608" s="173"/>
      <c r="D608" s="179"/>
      <c r="E608" s="332" t="s">
        <v>373</v>
      </c>
      <c r="F608" s="333"/>
      <c r="G608" s="334"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27" t="s">
        <v>372</v>
      </c>
      <c r="AF608" s="328"/>
      <c r="AG608" s="328"/>
      <c r="AH608" s="329"/>
      <c r="AI608" s="207" t="s">
        <v>467</v>
      </c>
      <c r="AJ608" s="207"/>
      <c r="AK608" s="207"/>
      <c r="AL608" s="152"/>
      <c r="AM608" s="207" t="s">
        <v>530</v>
      </c>
      <c r="AN608" s="207"/>
      <c r="AO608" s="207"/>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2"/>
      <c r="F609" s="333"/>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2"/>
      <c r="F610" s="333"/>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0"/>
      <c r="AF610" s="200"/>
      <c r="AG610" s="200"/>
      <c r="AH610" s="200"/>
      <c r="AI610" s="330"/>
      <c r="AJ610" s="200"/>
      <c r="AK610" s="200"/>
      <c r="AL610" s="200"/>
      <c r="AM610" s="330"/>
      <c r="AN610" s="200"/>
      <c r="AO610" s="200"/>
      <c r="AP610" s="331"/>
      <c r="AQ610" s="330"/>
      <c r="AR610" s="200"/>
      <c r="AS610" s="200"/>
      <c r="AT610" s="331"/>
      <c r="AU610" s="200"/>
      <c r="AV610" s="200"/>
      <c r="AW610" s="200"/>
      <c r="AX610" s="201"/>
    </row>
    <row r="611" spans="1:50" ht="23.25" hidden="1" customHeight="1" x14ac:dyDescent="0.15">
      <c r="A611" s="182"/>
      <c r="B611" s="179"/>
      <c r="C611" s="173"/>
      <c r="D611" s="179"/>
      <c r="E611" s="332"/>
      <c r="F611" s="333"/>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0"/>
      <c r="AF611" s="200"/>
      <c r="AG611" s="200"/>
      <c r="AH611" s="331"/>
      <c r="AI611" s="330"/>
      <c r="AJ611" s="200"/>
      <c r="AK611" s="200"/>
      <c r="AL611" s="200"/>
      <c r="AM611" s="330"/>
      <c r="AN611" s="200"/>
      <c r="AO611" s="200"/>
      <c r="AP611" s="331"/>
      <c r="AQ611" s="330"/>
      <c r="AR611" s="200"/>
      <c r="AS611" s="200"/>
      <c r="AT611" s="331"/>
      <c r="AU611" s="200"/>
      <c r="AV611" s="200"/>
      <c r="AW611" s="200"/>
      <c r="AX611" s="201"/>
    </row>
    <row r="612" spans="1:50" ht="23.25" hidden="1" customHeight="1" x14ac:dyDescent="0.15">
      <c r="A612" s="182"/>
      <c r="B612" s="179"/>
      <c r="C612" s="173"/>
      <c r="D612" s="179"/>
      <c r="E612" s="332"/>
      <c r="F612" s="333"/>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0"/>
      <c r="AF612" s="200"/>
      <c r="AG612" s="200"/>
      <c r="AH612" s="331"/>
      <c r="AI612" s="330"/>
      <c r="AJ612" s="200"/>
      <c r="AK612" s="200"/>
      <c r="AL612" s="200"/>
      <c r="AM612" s="330"/>
      <c r="AN612" s="200"/>
      <c r="AO612" s="200"/>
      <c r="AP612" s="331"/>
      <c r="AQ612" s="330"/>
      <c r="AR612" s="200"/>
      <c r="AS612" s="200"/>
      <c r="AT612" s="331"/>
      <c r="AU612" s="200"/>
      <c r="AV612" s="200"/>
      <c r="AW612" s="200"/>
      <c r="AX612" s="201"/>
    </row>
    <row r="613" spans="1:50" ht="18.75" hidden="1" customHeight="1" x14ac:dyDescent="0.15">
      <c r="A613" s="182"/>
      <c r="B613" s="179"/>
      <c r="C613" s="173"/>
      <c r="D613" s="179"/>
      <c r="E613" s="332" t="s">
        <v>373</v>
      </c>
      <c r="F613" s="333"/>
      <c r="G613" s="334"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27" t="s">
        <v>372</v>
      </c>
      <c r="AF613" s="328"/>
      <c r="AG613" s="328"/>
      <c r="AH613" s="329"/>
      <c r="AI613" s="207" t="s">
        <v>467</v>
      </c>
      <c r="AJ613" s="207"/>
      <c r="AK613" s="207"/>
      <c r="AL613" s="152"/>
      <c r="AM613" s="207" t="s">
        <v>530</v>
      </c>
      <c r="AN613" s="207"/>
      <c r="AO613" s="207"/>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2"/>
      <c r="F614" s="333"/>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2"/>
      <c r="F615" s="333"/>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0"/>
      <c r="AF615" s="200"/>
      <c r="AG615" s="200"/>
      <c r="AH615" s="200"/>
      <c r="AI615" s="330"/>
      <c r="AJ615" s="200"/>
      <c r="AK615" s="200"/>
      <c r="AL615" s="200"/>
      <c r="AM615" s="330"/>
      <c r="AN615" s="200"/>
      <c r="AO615" s="200"/>
      <c r="AP615" s="331"/>
      <c r="AQ615" s="330"/>
      <c r="AR615" s="200"/>
      <c r="AS615" s="200"/>
      <c r="AT615" s="331"/>
      <c r="AU615" s="200"/>
      <c r="AV615" s="200"/>
      <c r="AW615" s="200"/>
      <c r="AX615" s="201"/>
    </row>
    <row r="616" spans="1:50" ht="23.25" hidden="1" customHeight="1" x14ac:dyDescent="0.15">
      <c r="A616" s="182"/>
      <c r="B616" s="179"/>
      <c r="C616" s="173"/>
      <c r="D616" s="179"/>
      <c r="E616" s="332"/>
      <c r="F616" s="333"/>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0"/>
      <c r="AF616" s="200"/>
      <c r="AG616" s="200"/>
      <c r="AH616" s="331"/>
      <c r="AI616" s="330"/>
      <c r="AJ616" s="200"/>
      <c r="AK616" s="200"/>
      <c r="AL616" s="200"/>
      <c r="AM616" s="330"/>
      <c r="AN616" s="200"/>
      <c r="AO616" s="200"/>
      <c r="AP616" s="331"/>
      <c r="AQ616" s="330"/>
      <c r="AR616" s="200"/>
      <c r="AS616" s="200"/>
      <c r="AT616" s="331"/>
      <c r="AU616" s="200"/>
      <c r="AV616" s="200"/>
      <c r="AW616" s="200"/>
      <c r="AX616" s="201"/>
    </row>
    <row r="617" spans="1:50" ht="23.25" hidden="1" customHeight="1" x14ac:dyDescent="0.15">
      <c r="A617" s="182"/>
      <c r="B617" s="179"/>
      <c r="C617" s="173"/>
      <c r="D617" s="179"/>
      <c r="E617" s="332"/>
      <c r="F617" s="333"/>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0"/>
      <c r="AF617" s="200"/>
      <c r="AG617" s="200"/>
      <c r="AH617" s="331"/>
      <c r="AI617" s="330"/>
      <c r="AJ617" s="200"/>
      <c r="AK617" s="200"/>
      <c r="AL617" s="200"/>
      <c r="AM617" s="330"/>
      <c r="AN617" s="200"/>
      <c r="AO617" s="200"/>
      <c r="AP617" s="331"/>
      <c r="AQ617" s="330"/>
      <c r="AR617" s="200"/>
      <c r="AS617" s="200"/>
      <c r="AT617" s="331"/>
      <c r="AU617" s="200"/>
      <c r="AV617" s="200"/>
      <c r="AW617" s="200"/>
      <c r="AX617" s="201"/>
    </row>
    <row r="618" spans="1:50" ht="18.75" hidden="1" customHeight="1" x14ac:dyDescent="0.15">
      <c r="A618" s="182"/>
      <c r="B618" s="179"/>
      <c r="C618" s="173"/>
      <c r="D618" s="179"/>
      <c r="E618" s="332" t="s">
        <v>374</v>
      </c>
      <c r="F618" s="333"/>
      <c r="G618" s="334"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27" t="s">
        <v>372</v>
      </c>
      <c r="AF618" s="328"/>
      <c r="AG618" s="328"/>
      <c r="AH618" s="329"/>
      <c r="AI618" s="207" t="s">
        <v>467</v>
      </c>
      <c r="AJ618" s="207"/>
      <c r="AK618" s="207"/>
      <c r="AL618" s="152"/>
      <c r="AM618" s="207" t="s">
        <v>530</v>
      </c>
      <c r="AN618" s="207"/>
      <c r="AO618" s="207"/>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2"/>
      <c r="F619" s="333"/>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2"/>
      <c r="F620" s="333"/>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0"/>
      <c r="AF620" s="200"/>
      <c r="AG620" s="200"/>
      <c r="AH620" s="200"/>
      <c r="AI620" s="330"/>
      <c r="AJ620" s="200"/>
      <c r="AK620" s="200"/>
      <c r="AL620" s="200"/>
      <c r="AM620" s="330"/>
      <c r="AN620" s="200"/>
      <c r="AO620" s="200"/>
      <c r="AP620" s="331"/>
      <c r="AQ620" s="330"/>
      <c r="AR620" s="200"/>
      <c r="AS620" s="200"/>
      <c r="AT620" s="331"/>
      <c r="AU620" s="200"/>
      <c r="AV620" s="200"/>
      <c r="AW620" s="200"/>
      <c r="AX620" s="201"/>
    </row>
    <row r="621" spans="1:50" ht="23.25" hidden="1" customHeight="1" x14ac:dyDescent="0.15">
      <c r="A621" s="182"/>
      <c r="B621" s="179"/>
      <c r="C621" s="173"/>
      <c r="D621" s="179"/>
      <c r="E621" s="332"/>
      <c r="F621" s="333"/>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0"/>
      <c r="AF621" s="200"/>
      <c r="AG621" s="200"/>
      <c r="AH621" s="331"/>
      <c r="AI621" s="330"/>
      <c r="AJ621" s="200"/>
      <c r="AK621" s="200"/>
      <c r="AL621" s="200"/>
      <c r="AM621" s="330"/>
      <c r="AN621" s="200"/>
      <c r="AO621" s="200"/>
      <c r="AP621" s="331"/>
      <c r="AQ621" s="330"/>
      <c r="AR621" s="200"/>
      <c r="AS621" s="200"/>
      <c r="AT621" s="331"/>
      <c r="AU621" s="200"/>
      <c r="AV621" s="200"/>
      <c r="AW621" s="200"/>
      <c r="AX621" s="201"/>
    </row>
    <row r="622" spans="1:50" ht="23.25" hidden="1" customHeight="1" x14ac:dyDescent="0.15">
      <c r="A622" s="182"/>
      <c r="B622" s="179"/>
      <c r="C622" s="173"/>
      <c r="D622" s="179"/>
      <c r="E622" s="332"/>
      <c r="F622" s="333"/>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0"/>
      <c r="AF622" s="200"/>
      <c r="AG622" s="200"/>
      <c r="AH622" s="331"/>
      <c r="AI622" s="330"/>
      <c r="AJ622" s="200"/>
      <c r="AK622" s="200"/>
      <c r="AL622" s="200"/>
      <c r="AM622" s="330"/>
      <c r="AN622" s="200"/>
      <c r="AO622" s="200"/>
      <c r="AP622" s="331"/>
      <c r="AQ622" s="330"/>
      <c r="AR622" s="200"/>
      <c r="AS622" s="200"/>
      <c r="AT622" s="331"/>
      <c r="AU622" s="200"/>
      <c r="AV622" s="200"/>
      <c r="AW622" s="200"/>
      <c r="AX622" s="201"/>
    </row>
    <row r="623" spans="1:50" ht="18.75" hidden="1" customHeight="1" x14ac:dyDescent="0.15">
      <c r="A623" s="182"/>
      <c r="B623" s="179"/>
      <c r="C623" s="173"/>
      <c r="D623" s="179"/>
      <c r="E623" s="332" t="s">
        <v>374</v>
      </c>
      <c r="F623" s="333"/>
      <c r="G623" s="334"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27" t="s">
        <v>372</v>
      </c>
      <c r="AF623" s="328"/>
      <c r="AG623" s="328"/>
      <c r="AH623" s="329"/>
      <c r="AI623" s="207" t="s">
        <v>467</v>
      </c>
      <c r="AJ623" s="207"/>
      <c r="AK623" s="207"/>
      <c r="AL623" s="152"/>
      <c r="AM623" s="207" t="s">
        <v>530</v>
      </c>
      <c r="AN623" s="207"/>
      <c r="AO623" s="207"/>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2"/>
      <c r="F624" s="333"/>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2"/>
      <c r="F625" s="333"/>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0"/>
      <c r="AF625" s="200"/>
      <c r="AG625" s="200"/>
      <c r="AH625" s="200"/>
      <c r="AI625" s="330"/>
      <c r="AJ625" s="200"/>
      <c r="AK625" s="200"/>
      <c r="AL625" s="200"/>
      <c r="AM625" s="330"/>
      <c r="AN625" s="200"/>
      <c r="AO625" s="200"/>
      <c r="AP625" s="331"/>
      <c r="AQ625" s="330"/>
      <c r="AR625" s="200"/>
      <c r="AS625" s="200"/>
      <c r="AT625" s="331"/>
      <c r="AU625" s="200"/>
      <c r="AV625" s="200"/>
      <c r="AW625" s="200"/>
      <c r="AX625" s="201"/>
    </row>
    <row r="626" spans="1:50" ht="23.25" hidden="1" customHeight="1" x14ac:dyDescent="0.15">
      <c r="A626" s="182"/>
      <c r="B626" s="179"/>
      <c r="C626" s="173"/>
      <c r="D626" s="179"/>
      <c r="E626" s="332"/>
      <c r="F626" s="333"/>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0"/>
      <c r="AF626" s="200"/>
      <c r="AG626" s="200"/>
      <c r="AH626" s="331"/>
      <c r="AI626" s="330"/>
      <c r="AJ626" s="200"/>
      <c r="AK626" s="200"/>
      <c r="AL626" s="200"/>
      <c r="AM626" s="330"/>
      <c r="AN626" s="200"/>
      <c r="AO626" s="200"/>
      <c r="AP626" s="331"/>
      <c r="AQ626" s="330"/>
      <c r="AR626" s="200"/>
      <c r="AS626" s="200"/>
      <c r="AT626" s="331"/>
      <c r="AU626" s="200"/>
      <c r="AV626" s="200"/>
      <c r="AW626" s="200"/>
      <c r="AX626" s="201"/>
    </row>
    <row r="627" spans="1:50" ht="23.25" hidden="1" customHeight="1" x14ac:dyDescent="0.15">
      <c r="A627" s="182"/>
      <c r="B627" s="179"/>
      <c r="C627" s="173"/>
      <c r="D627" s="179"/>
      <c r="E627" s="332"/>
      <c r="F627" s="333"/>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0"/>
      <c r="AF627" s="200"/>
      <c r="AG627" s="200"/>
      <c r="AH627" s="331"/>
      <c r="AI627" s="330"/>
      <c r="AJ627" s="200"/>
      <c r="AK627" s="200"/>
      <c r="AL627" s="200"/>
      <c r="AM627" s="330"/>
      <c r="AN627" s="200"/>
      <c r="AO627" s="200"/>
      <c r="AP627" s="331"/>
      <c r="AQ627" s="330"/>
      <c r="AR627" s="200"/>
      <c r="AS627" s="200"/>
      <c r="AT627" s="331"/>
      <c r="AU627" s="200"/>
      <c r="AV627" s="200"/>
      <c r="AW627" s="200"/>
      <c r="AX627" s="201"/>
    </row>
    <row r="628" spans="1:50" ht="18.75" hidden="1" customHeight="1" x14ac:dyDescent="0.15">
      <c r="A628" s="182"/>
      <c r="B628" s="179"/>
      <c r="C628" s="173"/>
      <c r="D628" s="179"/>
      <c r="E628" s="332" t="s">
        <v>374</v>
      </c>
      <c r="F628" s="333"/>
      <c r="G628" s="334"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27" t="s">
        <v>372</v>
      </c>
      <c r="AF628" s="328"/>
      <c r="AG628" s="328"/>
      <c r="AH628" s="329"/>
      <c r="AI628" s="207" t="s">
        <v>467</v>
      </c>
      <c r="AJ628" s="207"/>
      <c r="AK628" s="207"/>
      <c r="AL628" s="152"/>
      <c r="AM628" s="207" t="s">
        <v>530</v>
      </c>
      <c r="AN628" s="207"/>
      <c r="AO628" s="207"/>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2"/>
      <c r="F629" s="333"/>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2"/>
      <c r="F630" s="333"/>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0"/>
      <c r="AF630" s="200"/>
      <c r="AG630" s="200"/>
      <c r="AH630" s="200"/>
      <c r="AI630" s="330"/>
      <c r="AJ630" s="200"/>
      <c r="AK630" s="200"/>
      <c r="AL630" s="200"/>
      <c r="AM630" s="330"/>
      <c r="AN630" s="200"/>
      <c r="AO630" s="200"/>
      <c r="AP630" s="331"/>
      <c r="AQ630" s="330"/>
      <c r="AR630" s="200"/>
      <c r="AS630" s="200"/>
      <c r="AT630" s="331"/>
      <c r="AU630" s="200"/>
      <c r="AV630" s="200"/>
      <c r="AW630" s="200"/>
      <c r="AX630" s="201"/>
    </row>
    <row r="631" spans="1:50" ht="23.25" hidden="1" customHeight="1" x14ac:dyDescent="0.15">
      <c r="A631" s="182"/>
      <c r="B631" s="179"/>
      <c r="C631" s="173"/>
      <c r="D631" s="179"/>
      <c r="E631" s="332"/>
      <c r="F631" s="333"/>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0"/>
      <c r="AF631" s="200"/>
      <c r="AG631" s="200"/>
      <c r="AH631" s="331"/>
      <c r="AI631" s="330"/>
      <c r="AJ631" s="200"/>
      <c r="AK631" s="200"/>
      <c r="AL631" s="200"/>
      <c r="AM631" s="330"/>
      <c r="AN631" s="200"/>
      <c r="AO631" s="200"/>
      <c r="AP631" s="331"/>
      <c r="AQ631" s="330"/>
      <c r="AR631" s="200"/>
      <c r="AS631" s="200"/>
      <c r="AT631" s="331"/>
      <c r="AU631" s="200"/>
      <c r="AV631" s="200"/>
      <c r="AW631" s="200"/>
      <c r="AX631" s="201"/>
    </row>
    <row r="632" spans="1:50" ht="23.25" hidden="1" customHeight="1" x14ac:dyDescent="0.15">
      <c r="A632" s="182"/>
      <c r="B632" s="179"/>
      <c r="C632" s="173"/>
      <c r="D632" s="179"/>
      <c r="E632" s="332"/>
      <c r="F632" s="333"/>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0"/>
      <c r="AF632" s="200"/>
      <c r="AG632" s="200"/>
      <c r="AH632" s="331"/>
      <c r="AI632" s="330"/>
      <c r="AJ632" s="200"/>
      <c r="AK632" s="200"/>
      <c r="AL632" s="200"/>
      <c r="AM632" s="330"/>
      <c r="AN632" s="200"/>
      <c r="AO632" s="200"/>
      <c r="AP632" s="331"/>
      <c r="AQ632" s="330"/>
      <c r="AR632" s="200"/>
      <c r="AS632" s="200"/>
      <c r="AT632" s="331"/>
      <c r="AU632" s="200"/>
      <c r="AV632" s="200"/>
      <c r="AW632" s="200"/>
      <c r="AX632" s="201"/>
    </row>
    <row r="633" spans="1:50" ht="18.75" hidden="1" customHeight="1" x14ac:dyDescent="0.15">
      <c r="A633" s="182"/>
      <c r="B633" s="179"/>
      <c r="C633" s="173"/>
      <c r="D633" s="179"/>
      <c r="E633" s="332" t="s">
        <v>374</v>
      </c>
      <c r="F633" s="333"/>
      <c r="G633" s="334"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27" t="s">
        <v>372</v>
      </c>
      <c r="AF633" s="328"/>
      <c r="AG633" s="328"/>
      <c r="AH633" s="329"/>
      <c r="AI633" s="207" t="s">
        <v>467</v>
      </c>
      <c r="AJ633" s="207"/>
      <c r="AK633" s="207"/>
      <c r="AL633" s="152"/>
      <c r="AM633" s="207" t="s">
        <v>530</v>
      </c>
      <c r="AN633" s="207"/>
      <c r="AO633" s="207"/>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2"/>
      <c r="F634" s="333"/>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2"/>
      <c r="F635" s="333"/>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0"/>
      <c r="AF635" s="200"/>
      <c r="AG635" s="200"/>
      <c r="AH635" s="200"/>
      <c r="AI635" s="330"/>
      <c r="AJ635" s="200"/>
      <c r="AK635" s="200"/>
      <c r="AL635" s="200"/>
      <c r="AM635" s="330"/>
      <c r="AN635" s="200"/>
      <c r="AO635" s="200"/>
      <c r="AP635" s="331"/>
      <c r="AQ635" s="330"/>
      <c r="AR635" s="200"/>
      <c r="AS635" s="200"/>
      <c r="AT635" s="331"/>
      <c r="AU635" s="200"/>
      <c r="AV635" s="200"/>
      <c r="AW635" s="200"/>
      <c r="AX635" s="201"/>
    </row>
    <row r="636" spans="1:50" ht="23.25" hidden="1" customHeight="1" x14ac:dyDescent="0.15">
      <c r="A636" s="182"/>
      <c r="B636" s="179"/>
      <c r="C636" s="173"/>
      <c r="D636" s="179"/>
      <c r="E636" s="332"/>
      <c r="F636" s="333"/>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0"/>
      <c r="AF636" s="200"/>
      <c r="AG636" s="200"/>
      <c r="AH636" s="331"/>
      <c r="AI636" s="330"/>
      <c r="AJ636" s="200"/>
      <c r="AK636" s="200"/>
      <c r="AL636" s="200"/>
      <c r="AM636" s="330"/>
      <c r="AN636" s="200"/>
      <c r="AO636" s="200"/>
      <c r="AP636" s="331"/>
      <c r="AQ636" s="330"/>
      <c r="AR636" s="200"/>
      <c r="AS636" s="200"/>
      <c r="AT636" s="331"/>
      <c r="AU636" s="200"/>
      <c r="AV636" s="200"/>
      <c r="AW636" s="200"/>
      <c r="AX636" s="201"/>
    </row>
    <row r="637" spans="1:50" ht="23.25" hidden="1" customHeight="1" x14ac:dyDescent="0.15">
      <c r="A637" s="182"/>
      <c r="B637" s="179"/>
      <c r="C637" s="173"/>
      <c r="D637" s="179"/>
      <c r="E637" s="332"/>
      <c r="F637" s="333"/>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0"/>
      <c r="AF637" s="200"/>
      <c r="AG637" s="200"/>
      <c r="AH637" s="331"/>
      <c r="AI637" s="330"/>
      <c r="AJ637" s="200"/>
      <c r="AK637" s="200"/>
      <c r="AL637" s="200"/>
      <c r="AM637" s="330"/>
      <c r="AN637" s="200"/>
      <c r="AO637" s="200"/>
      <c r="AP637" s="331"/>
      <c r="AQ637" s="330"/>
      <c r="AR637" s="200"/>
      <c r="AS637" s="200"/>
      <c r="AT637" s="331"/>
      <c r="AU637" s="200"/>
      <c r="AV637" s="200"/>
      <c r="AW637" s="200"/>
      <c r="AX637" s="201"/>
    </row>
    <row r="638" spans="1:50" ht="18.75" hidden="1" customHeight="1" x14ac:dyDescent="0.15">
      <c r="A638" s="182"/>
      <c r="B638" s="179"/>
      <c r="C638" s="173"/>
      <c r="D638" s="179"/>
      <c r="E638" s="332" t="s">
        <v>374</v>
      </c>
      <c r="F638" s="333"/>
      <c r="G638" s="334"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27" t="s">
        <v>372</v>
      </c>
      <c r="AF638" s="328"/>
      <c r="AG638" s="328"/>
      <c r="AH638" s="329"/>
      <c r="AI638" s="207" t="s">
        <v>467</v>
      </c>
      <c r="AJ638" s="207"/>
      <c r="AK638" s="207"/>
      <c r="AL638" s="152"/>
      <c r="AM638" s="207" t="s">
        <v>530</v>
      </c>
      <c r="AN638" s="207"/>
      <c r="AO638" s="207"/>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2"/>
      <c r="F639" s="333"/>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2"/>
      <c r="F640" s="333"/>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0"/>
      <c r="AF640" s="200"/>
      <c r="AG640" s="200"/>
      <c r="AH640" s="200"/>
      <c r="AI640" s="330"/>
      <c r="AJ640" s="200"/>
      <c r="AK640" s="200"/>
      <c r="AL640" s="200"/>
      <c r="AM640" s="330"/>
      <c r="AN640" s="200"/>
      <c r="AO640" s="200"/>
      <c r="AP640" s="331"/>
      <c r="AQ640" s="330"/>
      <c r="AR640" s="200"/>
      <c r="AS640" s="200"/>
      <c r="AT640" s="331"/>
      <c r="AU640" s="200"/>
      <c r="AV640" s="200"/>
      <c r="AW640" s="200"/>
      <c r="AX640" s="201"/>
    </row>
    <row r="641" spans="1:50" ht="23.25" hidden="1" customHeight="1" x14ac:dyDescent="0.15">
      <c r="A641" s="182"/>
      <c r="B641" s="179"/>
      <c r="C641" s="173"/>
      <c r="D641" s="179"/>
      <c r="E641" s="332"/>
      <c r="F641" s="333"/>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0"/>
      <c r="AF641" s="200"/>
      <c r="AG641" s="200"/>
      <c r="AH641" s="331"/>
      <c r="AI641" s="330"/>
      <c r="AJ641" s="200"/>
      <c r="AK641" s="200"/>
      <c r="AL641" s="200"/>
      <c r="AM641" s="330"/>
      <c r="AN641" s="200"/>
      <c r="AO641" s="200"/>
      <c r="AP641" s="331"/>
      <c r="AQ641" s="330"/>
      <c r="AR641" s="200"/>
      <c r="AS641" s="200"/>
      <c r="AT641" s="331"/>
      <c r="AU641" s="200"/>
      <c r="AV641" s="200"/>
      <c r="AW641" s="200"/>
      <c r="AX641" s="201"/>
    </row>
    <row r="642" spans="1:50" ht="23.25" hidden="1" customHeight="1" x14ac:dyDescent="0.15">
      <c r="A642" s="182"/>
      <c r="B642" s="179"/>
      <c r="C642" s="173"/>
      <c r="D642" s="179"/>
      <c r="E642" s="332"/>
      <c r="F642" s="333"/>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0"/>
      <c r="AF642" s="200"/>
      <c r="AG642" s="200"/>
      <c r="AH642" s="331"/>
      <c r="AI642" s="330"/>
      <c r="AJ642" s="200"/>
      <c r="AK642" s="200"/>
      <c r="AL642" s="200"/>
      <c r="AM642" s="330"/>
      <c r="AN642" s="200"/>
      <c r="AO642" s="200"/>
      <c r="AP642" s="331"/>
      <c r="AQ642" s="330"/>
      <c r="AR642" s="200"/>
      <c r="AS642" s="200"/>
      <c r="AT642" s="331"/>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3"/>
    </row>
    <row r="647" spans="1:50" ht="18.75" hidden="1" customHeight="1" x14ac:dyDescent="0.15">
      <c r="A647" s="182"/>
      <c r="B647" s="179"/>
      <c r="C647" s="173"/>
      <c r="D647" s="179"/>
      <c r="E647" s="332" t="s">
        <v>373</v>
      </c>
      <c r="F647" s="333"/>
      <c r="G647" s="334"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27" t="s">
        <v>372</v>
      </c>
      <c r="AF647" s="328"/>
      <c r="AG647" s="328"/>
      <c r="AH647" s="329"/>
      <c r="AI647" s="207" t="s">
        <v>467</v>
      </c>
      <c r="AJ647" s="207"/>
      <c r="AK647" s="207"/>
      <c r="AL647" s="152"/>
      <c r="AM647" s="207" t="s">
        <v>530</v>
      </c>
      <c r="AN647" s="207"/>
      <c r="AO647" s="207"/>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2"/>
      <c r="F648" s="333"/>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2"/>
      <c r="F649" s="333"/>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0"/>
      <c r="AF649" s="200"/>
      <c r="AG649" s="200"/>
      <c r="AH649" s="200"/>
      <c r="AI649" s="330"/>
      <c r="AJ649" s="200"/>
      <c r="AK649" s="200"/>
      <c r="AL649" s="200"/>
      <c r="AM649" s="330"/>
      <c r="AN649" s="200"/>
      <c r="AO649" s="200"/>
      <c r="AP649" s="331"/>
      <c r="AQ649" s="330"/>
      <c r="AR649" s="200"/>
      <c r="AS649" s="200"/>
      <c r="AT649" s="331"/>
      <c r="AU649" s="200"/>
      <c r="AV649" s="200"/>
      <c r="AW649" s="200"/>
      <c r="AX649" s="201"/>
    </row>
    <row r="650" spans="1:50" ht="23.25" hidden="1" customHeight="1" x14ac:dyDescent="0.15">
      <c r="A650" s="182"/>
      <c r="B650" s="179"/>
      <c r="C650" s="173"/>
      <c r="D650" s="179"/>
      <c r="E650" s="332"/>
      <c r="F650" s="333"/>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0"/>
      <c r="AF650" s="200"/>
      <c r="AG650" s="200"/>
      <c r="AH650" s="331"/>
      <c r="AI650" s="330"/>
      <c r="AJ650" s="200"/>
      <c r="AK650" s="200"/>
      <c r="AL650" s="200"/>
      <c r="AM650" s="330"/>
      <c r="AN650" s="200"/>
      <c r="AO650" s="200"/>
      <c r="AP650" s="331"/>
      <c r="AQ650" s="330"/>
      <c r="AR650" s="200"/>
      <c r="AS650" s="200"/>
      <c r="AT650" s="331"/>
      <c r="AU650" s="200"/>
      <c r="AV650" s="200"/>
      <c r="AW650" s="200"/>
      <c r="AX650" s="201"/>
    </row>
    <row r="651" spans="1:50" ht="23.25" hidden="1" customHeight="1" x14ac:dyDescent="0.15">
      <c r="A651" s="182"/>
      <c r="B651" s="179"/>
      <c r="C651" s="173"/>
      <c r="D651" s="179"/>
      <c r="E651" s="332"/>
      <c r="F651" s="333"/>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0"/>
      <c r="AF651" s="200"/>
      <c r="AG651" s="200"/>
      <c r="AH651" s="331"/>
      <c r="AI651" s="330"/>
      <c r="AJ651" s="200"/>
      <c r="AK651" s="200"/>
      <c r="AL651" s="200"/>
      <c r="AM651" s="330"/>
      <c r="AN651" s="200"/>
      <c r="AO651" s="200"/>
      <c r="AP651" s="331"/>
      <c r="AQ651" s="330"/>
      <c r="AR651" s="200"/>
      <c r="AS651" s="200"/>
      <c r="AT651" s="331"/>
      <c r="AU651" s="200"/>
      <c r="AV651" s="200"/>
      <c r="AW651" s="200"/>
      <c r="AX651" s="201"/>
    </row>
    <row r="652" spans="1:50" ht="18.75" hidden="1" customHeight="1" x14ac:dyDescent="0.15">
      <c r="A652" s="182"/>
      <c r="B652" s="179"/>
      <c r="C652" s="173"/>
      <c r="D652" s="179"/>
      <c r="E652" s="332" t="s">
        <v>373</v>
      </c>
      <c r="F652" s="333"/>
      <c r="G652" s="334"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27" t="s">
        <v>372</v>
      </c>
      <c r="AF652" s="328"/>
      <c r="AG652" s="328"/>
      <c r="AH652" s="329"/>
      <c r="AI652" s="207" t="s">
        <v>467</v>
      </c>
      <c r="AJ652" s="207"/>
      <c r="AK652" s="207"/>
      <c r="AL652" s="152"/>
      <c r="AM652" s="207" t="s">
        <v>530</v>
      </c>
      <c r="AN652" s="207"/>
      <c r="AO652" s="207"/>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2"/>
      <c r="F653" s="333"/>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2"/>
      <c r="F654" s="333"/>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0"/>
      <c r="AF654" s="200"/>
      <c r="AG654" s="200"/>
      <c r="AH654" s="200"/>
      <c r="AI654" s="330"/>
      <c r="AJ654" s="200"/>
      <c r="AK654" s="200"/>
      <c r="AL654" s="200"/>
      <c r="AM654" s="330"/>
      <c r="AN654" s="200"/>
      <c r="AO654" s="200"/>
      <c r="AP654" s="331"/>
      <c r="AQ654" s="330"/>
      <c r="AR654" s="200"/>
      <c r="AS654" s="200"/>
      <c r="AT654" s="331"/>
      <c r="AU654" s="200"/>
      <c r="AV654" s="200"/>
      <c r="AW654" s="200"/>
      <c r="AX654" s="201"/>
    </row>
    <row r="655" spans="1:50" ht="23.25" hidden="1" customHeight="1" x14ac:dyDescent="0.15">
      <c r="A655" s="182"/>
      <c r="B655" s="179"/>
      <c r="C655" s="173"/>
      <c r="D655" s="179"/>
      <c r="E655" s="332"/>
      <c r="F655" s="333"/>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0"/>
      <c r="AF655" s="200"/>
      <c r="AG655" s="200"/>
      <c r="AH655" s="331"/>
      <c r="AI655" s="330"/>
      <c r="AJ655" s="200"/>
      <c r="AK655" s="200"/>
      <c r="AL655" s="200"/>
      <c r="AM655" s="330"/>
      <c r="AN655" s="200"/>
      <c r="AO655" s="200"/>
      <c r="AP655" s="331"/>
      <c r="AQ655" s="330"/>
      <c r="AR655" s="200"/>
      <c r="AS655" s="200"/>
      <c r="AT655" s="331"/>
      <c r="AU655" s="200"/>
      <c r="AV655" s="200"/>
      <c r="AW655" s="200"/>
      <c r="AX655" s="201"/>
    </row>
    <row r="656" spans="1:50" ht="23.25" hidden="1" customHeight="1" x14ac:dyDescent="0.15">
      <c r="A656" s="182"/>
      <c r="B656" s="179"/>
      <c r="C656" s="173"/>
      <c r="D656" s="179"/>
      <c r="E656" s="332"/>
      <c r="F656" s="333"/>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0"/>
      <c r="AF656" s="200"/>
      <c r="AG656" s="200"/>
      <c r="AH656" s="331"/>
      <c r="AI656" s="330"/>
      <c r="AJ656" s="200"/>
      <c r="AK656" s="200"/>
      <c r="AL656" s="200"/>
      <c r="AM656" s="330"/>
      <c r="AN656" s="200"/>
      <c r="AO656" s="200"/>
      <c r="AP656" s="331"/>
      <c r="AQ656" s="330"/>
      <c r="AR656" s="200"/>
      <c r="AS656" s="200"/>
      <c r="AT656" s="331"/>
      <c r="AU656" s="200"/>
      <c r="AV656" s="200"/>
      <c r="AW656" s="200"/>
      <c r="AX656" s="201"/>
    </row>
    <row r="657" spans="1:50" ht="18.75" hidden="1" customHeight="1" x14ac:dyDescent="0.15">
      <c r="A657" s="182"/>
      <c r="B657" s="179"/>
      <c r="C657" s="173"/>
      <c r="D657" s="179"/>
      <c r="E657" s="332" t="s">
        <v>373</v>
      </c>
      <c r="F657" s="333"/>
      <c r="G657" s="334"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27" t="s">
        <v>372</v>
      </c>
      <c r="AF657" s="328"/>
      <c r="AG657" s="328"/>
      <c r="AH657" s="329"/>
      <c r="AI657" s="207" t="s">
        <v>467</v>
      </c>
      <c r="AJ657" s="207"/>
      <c r="AK657" s="207"/>
      <c r="AL657" s="152"/>
      <c r="AM657" s="207" t="s">
        <v>530</v>
      </c>
      <c r="AN657" s="207"/>
      <c r="AO657" s="207"/>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2"/>
      <c r="F658" s="333"/>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2"/>
      <c r="F659" s="333"/>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0"/>
      <c r="AF659" s="200"/>
      <c r="AG659" s="200"/>
      <c r="AH659" s="200"/>
      <c r="AI659" s="330"/>
      <c r="AJ659" s="200"/>
      <c r="AK659" s="200"/>
      <c r="AL659" s="200"/>
      <c r="AM659" s="330"/>
      <c r="AN659" s="200"/>
      <c r="AO659" s="200"/>
      <c r="AP659" s="331"/>
      <c r="AQ659" s="330"/>
      <c r="AR659" s="200"/>
      <c r="AS659" s="200"/>
      <c r="AT659" s="331"/>
      <c r="AU659" s="200"/>
      <c r="AV659" s="200"/>
      <c r="AW659" s="200"/>
      <c r="AX659" s="201"/>
    </row>
    <row r="660" spans="1:50" ht="23.25" hidden="1" customHeight="1" x14ac:dyDescent="0.15">
      <c r="A660" s="182"/>
      <c r="B660" s="179"/>
      <c r="C660" s="173"/>
      <c r="D660" s="179"/>
      <c r="E660" s="332"/>
      <c r="F660" s="333"/>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0"/>
      <c r="AF660" s="200"/>
      <c r="AG660" s="200"/>
      <c r="AH660" s="331"/>
      <c r="AI660" s="330"/>
      <c r="AJ660" s="200"/>
      <c r="AK660" s="200"/>
      <c r="AL660" s="200"/>
      <c r="AM660" s="330"/>
      <c r="AN660" s="200"/>
      <c r="AO660" s="200"/>
      <c r="AP660" s="331"/>
      <c r="AQ660" s="330"/>
      <c r="AR660" s="200"/>
      <c r="AS660" s="200"/>
      <c r="AT660" s="331"/>
      <c r="AU660" s="200"/>
      <c r="AV660" s="200"/>
      <c r="AW660" s="200"/>
      <c r="AX660" s="201"/>
    </row>
    <row r="661" spans="1:50" ht="23.25" hidden="1" customHeight="1" x14ac:dyDescent="0.15">
      <c r="A661" s="182"/>
      <c r="B661" s="179"/>
      <c r="C661" s="173"/>
      <c r="D661" s="179"/>
      <c r="E661" s="332"/>
      <c r="F661" s="333"/>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0"/>
      <c r="AF661" s="200"/>
      <c r="AG661" s="200"/>
      <c r="AH661" s="331"/>
      <c r="AI661" s="330"/>
      <c r="AJ661" s="200"/>
      <c r="AK661" s="200"/>
      <c r="AL661" s="200"/>
      <c r="AM661" s="330"/>
      <c r="AN661" s="200"/>
      <c r="AO661" s="200"/>
      <c r="AP661" s="331"/>
      <c r="AQ661" s="330"/>
      <c r="AR661" s="200"/>
      <c r="AS661" s="200"/>
      <c r="AT661" s="331"/>
      <c r="AU661" s="200"/>
      <c r="AV661" s="200"/>
      <c r="AW661" s="200"/>
      <c r="AX661" s="201"/>
    </row>
    <row r="662" spans="1:50" ht="18.75" hidden="1" customHeight="1" x14ac:dyDescent="0.15">
      <c r="A662" s="182"/>
      <c r="B662" s="179"/>
      <c r="C662" s="173"/>
      <c r="D662" s="179"/>
      <c r="E662" s="332" t="s">
        <v>373</v>
      </c>
      <c r="F662" s="333"/>
      <c r="G662" s="334"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27" t="s">
        <v>372</v>
      </c>
      <c r="AF662" s="328"/>
      <c r="AG662" s="328"/>
      <c r="AH662" s="329"/>
      <c r="AI662" s="207" t="s">
        <v>467</v>
      </c>
      <c r="AJ662" s="207"/>
      <c r="AK662" s="207"/>
      <c r="AL662" s="152"/>
      <c r="AM662" s="207" t="s">
        <v>530</v>
      </c>
      <c r="AN662" s="207"/>
      <c r="AO662" s="207"/>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2"/>
      <c r="F663" s="333"/>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2"/>
      <c r="F664" s="333"/>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0"/>
      <c r="AF664" s="200"/>
      <c r="AG664" s="200"/>
      <c r="AH664" s="200"/>
      <c r="AI664" s="330"/>
      <c r="AJ664" s="200"/>
      <c r="AK664" s="200"/>
      <c r="AL664" s="200"/>
      <c r="AM664" s="330"/>
      <c r="AN664" s="200"/>
      <c r="AO664" s="200"/>
      <c r="AP664" s="331"/>
      <c r="AQ664" s="330"/>
      <c r="AR664" s="200"/>
      <c r="AS664" s="200"/>
      <c r="AT664" s="331"/>
      <c r="AU664" s="200"/>
      <c r="AV664" s="200"/>
      <c r="AW664" s="200"/>
      <c r="AX664" s="201"/>
    </row>
    <row r="665" spans="1:50" ht="23.25" hidden="1" customHeight="1" x14ac:dyDescent="0.15">
      <c r="A665" s="182"/>
      <c r="B665" s="179"/>
      <c r="C665" s="173"/>
      <c r="D665" s="179"/>
      <c r="E665" s="332"/>
      <c r="F665" s="333"/>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0"/>
      <c r="AF665" s="200"/>
      <c r="AG665" s="200"/>
      <c r="AH665" s="331"/>
      <c r="AI665" s="330"/>
      <c r="AJ665" s="200"/>
      <c r="AK665" s="200"/>
      <c r="AL665" s="200"/>
      <c r="AM665" s="330"/>
      <c r="AN665" s="200"/>
      <c r="AO665" s="200"/>
      <c r="AP665" s="331"/>
      <c r="AQ665" s="330"/>
      <c r="AR665" s="200"/>
      <c r="AS665" s="200"/>
      <c r="AT665" s="331"/>
      <c r="AU665" s="200"/>
      <c r="AV665" s="200"/>
      <c r="AW665" s="200"/>
      <c r="AX665" s="201"/>
    </row>
    <row r="666" spans="1:50" ht="23.25" hidden="1" customHeight="1" x14ac:dyDescent="0.15">
      <c r="A666" s="182"/>
      <c r="B666" s="179"/>
      <c r="C666" s="173"/>
      <c r="D666" s="179"/>
      <c r="E666" s="332"/>
      <c r="F666" s="333"/>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0"/>
      <c r="AF666" s="200"/>
      <c r="AG666" s="200"/>
      <c r="AH666" s="331"/>
      <c r="AI666" s="330"/>
      <c r="AJ666" s="200"/>
      <c r="AK666" s="200"/>
      <c r="AL666" s="200"/>
      <c r="AM666" s="330"/>
      <c r="AN666" s="200"/>
      <c r="AO666" s="200"/>
      <c r="AP666" s="331"/>
      <c r="AQ666" s="330"/>
      <c r="AR666" s="200"/>
      <c r="AS666" s="200"/>
      <c r="AT666" s="331"/>
      <c r="AU666" s="200"/>
      <c r="AV666" s="200"/>
      <c r="AW666" s="200"/>
      <c r="AX666" s="201"/>
    </row>
    <row r="667" spans="1:50" ht="18.75" hidden="1" customHeight="1" x14ac:dyDescent="0.15">
      <c r="A667" s="182"/>
      <c r="B667" s="179"/>
      <c r="C667" s="173"/>
      <c r="D667" s="179"/>
      <c r="E667" s="332" t="s">
        <v>373</v>
      </c>
      <c r="F667" s="333"/>
      <c r="G667" s="334"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27" t="s">
        <v>372</v>
      </c>
      <c r="AF667" s="328"/>
      <c r="AG667" s="328"/>
      <c r="AH667" s="329"/>
      <c r="AI667" s="207" t="s">
        <v>467</v>
      </c>
      <c r="AJ667" s="207"/>
      <c r="AK667" s="207"/>
      <c r="AL667" s="152"/>
      <c r="AM667" s="207" t="s">
        <v>530</v>
      </c>
      <c r="AN667" s="207"/>
      <c r="AO667" s="207"/>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2"/>
      <c r="F668" s="333"/>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2"/>
      <c r="F669" s="333"/>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0"/>
      <c r="AF669" s="200"/>
      <c r="AG669" s="200"/>
      <c r="AH669" s="200"/>
      <c r="AI669" s="330"/>
      <c r="AJ669" s="200"/>
      <c r="AK669" s="200"/>
      <c r="AL669" s="200"/>
      <c r="AM669" s="330"/>
      <c r="AN669" s="200"/>
      <c r="AO669" s="200"/>
      <c r="AP669" s="331"/>
      <c r="AQ669" s="330"/>
      <c r="AR669" s="200"/>
      <c r="AS669" s="200"/>
      <c r="AT669" s="331"/>
      <c r="AU669" s="200"/>
      <c r="AV669" s="200"/>
      <c r="AW669" s="200"/>
      <c r="AX669" s="201"/>
    </row>
    <row r="670" spans="1:50" ht="23.25" hidden="1" customHeight="1" x14ac:dyDescent="0.15">
      <c r="A670" s="182"/>
      <c r="B670" s="179"/>
      <c r="C670" s="173"/>
      <c r="D670" s="179"/>
      <c r="E670" s="332"/>
      <c r="F670" s="333"/>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0"/>
      <c r="AF670" s="200"/>
      <c r="AG670" s="200"/>
      <c r="AH670" s="331"/>
      <c r="AI670" s="330"/>
      <c r="AJ670" s="200"/>
      <c r="AK670" s="200"/>
      <c r="AL670" s="200"/>
      <c r="AM670" s="330"/>
      <c r="AN670" s="200"/>
      <c r="AO670" s="200"/>
      <c r="AP670" s="331"/>
      <c r="AQ670" s="330"/>
      <c r="AR670" s="200"/>
      <c r="AS670" s="200"/>
      <c r="AT670" s="331"/>
      <c r="AU670" s="200"/>
      <c r="AV670" s="200"/>
      <c r="AW670" s="200"/>
      <c r="AX670" s="201"/>
    </row>
    <row r="671" spans="1:50" ht="23.25" hidden="1" customHeight="1" x14ac:dyDescent="0.15">
      <c r="A671" s="182"/>
      <c r="B671" s="179"/>
      <c r="C671" s="173"/>
      <c r="D671" s="179"/>
      <c r="E671" s="332"/>
      <c r="F671" s="333"/>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0"/>
      <c r="AF671" s="200"/>
      <c r="AG671" s="200"/>
      <c r="AH671" s="331"/>
      <c r="AI671" s="330"/>
      <c r="AJ671" s="200"/>
      <c r="AK671" s="200"/>
      <c r="AL671" s="200"/>
      <c r="AM671" s="330"/>
      <c r="AN671" s="200"/>
      <c r="AO671" s="200"/>
      <c r="AP671" s="331"/>
      <c r="AQ671" s="330"/>
      <c r="AR671" s="200"/>
      <c r="AS671" s="200"/>
      <c r="AT671" s="331"/>
      <c r="AU671" s="200"/>
      <c r="AV671" s="200"/>
      <c r="AW671" s="200"/>
      <c r="AX671" s="201"/>
    </row>
    <row r="672" spans="1:50" ht="18.75" hidden="1" customHeight="1" x14ac:dyDescent="0.15">
      <c r="A672" s="182"/>
      <c r="B672" s="179"/>
      <c r="C672" s="173"/>
      <c r="D672" s="179"/>
      <c r="E672" s="332" t="s">
        <v>374</v>
      </c>
      <c r="F672" s="333"/>
      <c r="G672" s="334"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27" t="s">
        <v>372</v>
      </c>
      <c r="AF672" s="328"/>
      <c r="AG672" s="328"/>
      <c r="AH672" s="329"/>
      <c r="AI672" s="207" t="s">
        <v>467</v>
      </c>
      <c r="AJ672" s="207"/>
      <c r="AK672" s="207"/>
      <c r="AL672" s="152"/>
      <c r="AM672" s="207" t="s">
        <v>530</v>
      </c>
      <c r="AN672" s="207"/>
      <c r="AO672" s="207"/>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2"/>
      <c r="F673" s="333"/>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2"/>
      <c r="F674" s="333"/>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0"/>
      <c r="AF674" s="200"/>
      <c r="AG674" s="200"/>
      <c r="AH674" s="200"/>
      <c r="AI674" s="330"/>
      <c r="AJ674" s="200"/>
      <c r="AK674" s="200"/>
      <c r="AL674" s="200"/>
      <c r="AM674" s="330"/>
      <c r="AN674" s="200"/>
      <c r="AO674" s="200"/>
      <c r="AP674" s="331"/>
      <c r="AQ674" s="330"/>
      <c r="AR674" s="200"/>
      <c r="AS674" s="200"/>
      <c r="AT674" s="331"/>
      <c r="AU674" s="200"/>
      <c r="AV674" s="200"/>
      <c r="AW674" s="200"/>
      <c r="AX674" s="201"/>
    </row>
    <row r="675" spans="1:50" ht="23.25" hidden="1" customHeight="1" x14ac:dyDescent="0.15">
      <c r="A675" s="182"/>
      <c r="B675" s="179"/>
      <c r="C675" s="173"/>
      <c r="D675" s="179"/>
      <c r="E675" s="332"/>
      <c r="F675" s="333"/>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0"/>
      <c r="AF675" s="200"/>
      <c r="AG675" s="200"/>
      <c r="AH675" s="331"/>
      <c r="AI675" s="330"/>
      <c r="AJ675" s="200"/>
      <c r="AK675" s="200"/>
      <c r="AL675" s="200"/>
      <c r="AM675" s="330"/>
      <c r="AN675" s="200"/>
      <c r="AO675" s="200"/>
      <c r="AP675" s="331"/>
      <c r="AQ675" s="330"/>
      <c r="AR675" s="200"/>
      <c r="AS675" s="200"/>
      <c r="AT675" s="331"/>
      <c r="AU675" s="200"/>
      <c r="AV675" s="200"/>
      <c r="AW675" s="200"/>
      <c r="AX675" s="201"/>
    </row>
    <row r="676" spans="1:50" ht="23.25" hidden="1" customHeight="1" x14ac:dyDescent="0.15">
      <c r="A676" s="182"/>
      <c r="B676" s="179"/>
      <c r="C676" s="173"/>
      <c r="D676" s="179"/>
      <c r="E676" s="332"/>
      <c r="F676" s="333"/>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0"/>
      <c r="AF676" s="200"/>
      <c r="AG676" s="200"/>
      <c r="AH676" s="331"/>
      <c r="AI676" s="330"/>
      <c r="AJ676" s="200"/>
      <c r="AK676" s="200"/>
      <c r="AL676" s="200"/>
      <c r="AM676" s="330"/>
      <c r="AN676" s="200"/>
      <c r="AO676" s="200"/>
      <c r="AP676" s="331"/>
      <c r="AQ676" s="330"/>
      <c r="AR676" s="200"/>
      <c r="AS676" s="200"/>
      <c r="AT676" s="331"/>
      <c r="AU676" s="200"/>
      <c r="AV676" s="200"/>
      <c r="AW676" s="200"/>
      <c r="AX676" s="201"/>
    </row>
    <row r="677" spans="1:50" ht="18.75" hidden="1" customHeight="1" x14ac:dyDescent="0.15">
      <c r="A677" s="182"/>
      <c r="B677" s="179"/>
      <c r="C677" s="173"/>
      <c r="D677" s="179"/>
      <c r="E677" s="332" t="s">
        <v>374</v>
      </c>
      <c r="F677" s="333"/>
      <c r="G677" s="334"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27" t="s">
        <v>372</v>
      </c>
      <c r="AF677" s="328"/>
      <c r="AG677" s="328"/>
      <c r="AH677" s="329"/>
      <c r="AI677" s="207" t="s">
        <v>467</v>
      </c>
      <c r="AJ677" s="207"/>
      <c r="AK677" s="207"/>
      <c r="AL677" s="152"/>
      <c r="AM677" s="207" t="s">
        <v>530</v>
      </c>
      <c r="AN677" s="207"/>
      <c r="AO677" s="207"/>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2"/>
      <c r="F678" s="333"/>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2"/>
      <c r="F679" s="333"/>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0"/>
      <c r="AF679" s="200"/>
      <c r="AG679" s="200"/>
      <c r="AH679" s="200"/>
      <c r="AI679" s="330"/>
      <c r="AJ679" s="200"/>
      <c r="AK679" s="200"/>
      <c r="AL679" s="200"/>
      <c r="AM679" s="330"/>
      <c r="AN679" s="200"/>
      <c r="AO679" s="200"/>
      <c r="AP679" s="331"/>
      <c r="AQ679" s="330"/>
      <c r="AR679" s="200"/>
      <c r="AS679" s="200"/>
      <c r="AT679" s="331"/>
      <c r="AU679" s="200"/>
      <c r="AV679" s="200"/>
      <c r="AW679" s="200"/>
      <c r="AX679" s="201"/>
    </row>
    <row r="680" spans="1:50" ht="23.25" hidden="1" customHeight="1" x14ac:dyDescent="0.15">
      <c r="A680" s="182"/>
      <c r="B680" s="179"/>
      <c r="C680" s="173"/>
      <c r="D680" s="179"/>
      <c r="E680" s="332"/>
      <c r="F680" s="333"/>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0"/>
      <c r="AF680" s="200"/>
      <c r="AG680" s="200"/>
      <c r="AH680" s="331"/>
      <c r="AI680" s="330"/>
      <c r="AJ680" s="200"/>
      <c r="AK680" s="200"/>
      <c r="AL680" s="200"/>
      <c r="AM680" s="330"/>
      <c r="AN680" s="200"/>
      <c r="AO680" s="200"/>
      <c r="AP680" s="331"/>
      <c r="AQ680" s="330"/>
      <c r="AR680" s="200"/>
      <c r="AS680" s="200"/>
      <c r="AT680" s="331"/>
      <c r="AU680" s="200"/>
      <c r="AV680" s="200"/>
      <c r="AW680" s="200"/>
      <c r="AX680" s="201"/>
    </row>
    <row r="681" spans="1:50" ht="23.25" hidden="1" customHeight="1" x14ac:dyDescent="0.15">
      <c r="A681" s="182"/>
      <c r="B681" s="179"/>
      <c r="C681" s="173"/>
      <c r="D681" s="179"/>
      <c r="E681" s="332"/>
      <c r="F681" s="333"/>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0"/>
      <c r="AF681" s="200"/>
      <c r="AG681" s="200"/>
      <c r="AH681" s="331"/>
      <c r="AI681" s="330"/>
      <c r="AJ681" s="200"/>
      <c r="AK681" s="200"/>
      <c r="AL681" s="200"/>
      <c r="AM681" s="330"/>
      <c r="AN681" s="200"/>
      <c r="AO681" s="200"/>
      <c r="AP681" s="331"/>
      <c r="AQ681" s="330"/>
      <c r="AR681" s="200"/>
      <c r="AS681" s="200"/>
      <c r="AT681" s="331"/>
      <c r="AU681" s="200"/>
      <c r="AV681" s="200"/>
      <c r="AW681" s="200"/>
      <c r="AX681" s="201"/>
    </row>
    <row r="682" spans="1:50" ht="18.75" hidden="1" customHeight="1" x14ac:dyDescent="0.15">
      <c r="A682" s="182"/>
      <c r="B682" s="179"/>
      <c r="C682" s="173"/>
      <c r="D682" s="179"/>
      <c r="E682" s="332" t="s">
        <v>374</v>
      </c>
      <c r="F682" s="333"/>
      <c r="G682" s="334"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27" t="s">
        <v>372</v>
      </c>
      <c r="AF682" s="328"/>
      <c r="AG682" s="328"/>
      <c r="AH682" s="329"/>
      <c r="AI682" s="207" t="s">
        <v>467</v>
      </c>
      <c r="AJ682" s="207"/>
      <c r="AK682" s="207"/>
      <c r="AL682" s="152"/>
      <c r="AM682" s="207" t="s">
        <v>530</v>
      </c>
      <c r="AN682" s="207"/>
      <c r="AO682" s="207"/>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2"/>
      <c r="F683" s="333"/>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2"/>
      <c r="F684" s="333"/>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0"/>
      <c r="AF684" s="200"/>
      <c r="AG684" s="200"/>
      <c r="AH684" s="200"/>
      <c r="AI684" s="330"/>
      <c r="AJ684" s="200"/>
      <c r="AK684" s="200"/>
      <c r="AL684" s="200"/>
      <c r="AM684" s="330"/>
      <c r="AN684" s="200"/>
      <c r="AO684" s="200"/>
      <c r="AP684" s="331"/>
      <c r="AQ684" s="330"/>
      <c r="AR684" s="200"/>
      <c r="AS684" s="200"/>
      <c r="AT684" s="331"/>
      <c r="AU684" s="200"/>
      <c r="AV684" s="200"/>
      <c r="AW684" s="200"/>
      <c r="AX684" s="201"/>
    </row>
    <row r="685" spans="1:50" ht="23.25" hidden="1" customHeight="1" x14ac:dyDescent="0.15">
      <c r="A685" s="182"/>
      <c r="B685" s="179"/>
      <c r="C685" s="173"/>
      <c r="D685" s="179"/>
      <c r="E685" s="332"/>
      <c r="F685" s="333"/>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0"/>
      <c r="AF685" s="200"/>
      <c r="AG685" s="200"/>
      <c r="AH685" s="331"/>
      <c r="AI685" s="330"/>
      <c r="AJ685" s="200"/>
      <c r="AK685" s="200"/>
      <c r="AL685" s="200"/>
      <c r="AM685" s="330"/>
      <c r="AN685" s="200"/>
      <c r="AO685" s="200"/>
      <c r="AP685" s="331"/>
      <c r="AQ685" s="330"/>
      <c r="AR685" s="200"/>
      <c r="AS685" s="200"/>
      <c r="AT685" s="331"/>
      <c r="AU685" s="200"/>
      <c r="AV685" s="200"/>
      <c r="AW685" s="200"/>
      <c r="AX685" s="201"/>
    </row>
    <row r="686" spans="1:50" ht="23.25" hidden="1" customHeight="1" x14ac:dyDescent="0.15">
      <c r="A686" s="182"/>
      <c r="B686" s="179"/>
      <c r="C686" s="173"/>
      <c r="D686" s="179"/>
      <c r="E686" s="332"/>
      <c r="F686" s="333"/>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0"/>
      <c r="AF686" s="200"/>
      <c r="AG686" s="200"/>
      <c r="AH686" s="331"/>
      <c r="AI686" s="330"/>
      <c r="AJ686" s="200"/>
      <c r="AK686" s="200"/>
      <c r="AL686" s="200"/>
      <c r="AM686" s="330"/>
      <c r="AN686" s="200"/>
      <c r="AO686" s="200"/>
      <c r="AP686" s="331"/>
      <c r="AQ686" s="330"/>
      <c r="AR686" s="200"/>
      <c r="AS686" s="200"/>
      <c r="AT686" s="331"/>
      <c r="AU686" s="200"/>
      <c r="AV686" s="200"/>
      <c r="AW686" s="200"/>
      <c r="AX686" s="201"/>
    </row>
    <row r="687" spans="1:50" ht="18.75" hidden="1" customHeight="1" x14ac:dyDescent="0.15">
      <c r="A687" s="182"/>
      <c r="B687" s="179"/>
      <c r="C687" s="173"/>
      <c r="D687" s="179"/>
      <c r="E687" s="332" t="s">
        <v>374</v>
      </c>
      <c r="F687" s="333"/>
      <c r="G687" s="334"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27" t="s">
        <v>372</v>
      </c>
      <c r="AF687" s="328"/>
      <c r="AG687" s="328"/>
      <c r="AH687" s="329"/>
      <c r="AI687" s="207" t="s">
        <v>467</v>
      </c>
      <c r="AJ687" s="207"/>
      <c r="AK687" s="207"/>
      <c r="AL687" s="152"/>
      <c r="AM687" s="207" t="s">
        <v>530</v>
      </c>
      <c r="AN687" s="207"/>
      <c r="AO687" s="207"/>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2"/>
      <c r="F688" s="333"/>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2"/>
      <c r="F689" s="333"/>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0"/>
      <c r="AF689" s="200"/>
      <c r="AG689" s="200"/>
      <c r="AH689" s="200"/>
      <c r="AI689" s="330"/>
      <c r="AJ689" s="200"/>
      <c r="AK689" s="200"/>
      <c r="AL689" s="200"/>
      <c r="AM689" s="330"/>
      <c r="AN689" s="200"/>
      <c r="AO689" s="200"/>
      <c r="AP689" s="331"/>
      <c r="AQ689" s="330"/>
      <c r="AR689" s="200"/>
      <c r="AS689" s="200"/>
      <c r="AT689" s="331"/>
      <c r="AU689" s="200"/>
      <c r="AV689" s="200"/>
      <c r="AW689" s="200"/>
      <c r="AX689" s="201"/>
    </row>
    <row r="690" spans="1:50" ht="23.25" hidden="1" customHeight="1" x14ac:dyDescent="0.15">
      <c r="A690" s="182"/>
      <c r="B690" s="179"/>
      <c r="C690" s="173"/>
      <c r="D690" s="179"/>
      <c r="E690" s="332"/>
      <c r="F690" s="333"/>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0"/>
      <c r="AF690" s="200"/>
      <c r="AG690" s="200"/>
      <c r="AH690" s="331"/>
      <c r="AI690" s="330"/>
      <c r="AJ690" s="200"/>
      <c r="AK690" s="200"/>
      <c r="AL690" s="200"/>
      <c r="AM690" s="330"/>
      <c r="AN690" s="200"/>
      <c r="AO690" s="200"/>
      <c r="AP690" s="331"/>
      <c r="AQ690" s="330"/>
      <c r="AR690" s="200"/>
      <c r="AS690" s="200"/>
      <c r="AT690" s="331"/>
      <c r="AU690" s="200"/>
      <c r="AV690" s="200"/>
      <c r="AW690" s="200"/>
      <c r="AX690" s="201"/>
    </row>
    <row r="691" spans="1:50" ht="23.25" hidden="1" customHeight="1" x14ac:dyDescent="0.15">
      <c r="A691" s="182"/>
      <c r="B691" s="179"/>
      <c r="C691" s="173"/>
      <c r="D691" s="179"/>
      <c r="E691" s="332"/>
      <c r="F691" s="333"/>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0"/>
      <c r="AF691" s="200"/>
      <c r="AG691" s="200"/>
      <c r="AH691" s="331"/>
      <c r="AI691" s="330"/>
      <c r="AJ691" s="200"/>
      <c r="AK691" s="200"/>
      <c r="AL691" s="200"/>
      <c r="AM691" s="330"/>
      <c r="AN691" s="200"/>
      <c r="AO691" s="200"/>
      <c r="AP691" s="331"/>
      <c r="AQ691" s="330"/>
      <c r="AR691" s="200"/>
      <c r="AS691" s="200"/>
      <c r="AT691" s="331"/>
      <c r="AU691" s="200"/>
      <c r="AV691" s="200"/>
      <c r="AW691" s="200"/>
      <c r="AX691" s="201"/>
    </row>
    <row r="692" spans="1:50" ht="18.75" hidden="1" customHeight="1" x14ac:dyDescent="0.15">
      <c r="A692" s="182"/>
      <c r="B692" s="179"/>
      <c r="C692" s="173"/>
      <c r="D692" s="179"/>
      <c r="E692" s="332" t="s">
        <v>374</v>
      </c>
      <c r="F692" s="333"/>
      <c r="G692" s="334"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27" t="s">
        <v>372</v>
      </c>
      <c r="AF692" s="328"/>
      <c r="AG692" s="328"/>
      <c r="AH692" s="329"/>
      <c r="AI692" s="207" t="s">
        <v>467</v>
      </c>
      <c r="AJ692" s="207"/>
      <c r="AK692" s="207"/>
      <c r="AL692" s="152"/>
      <c r="AM692" s="207" t="s">
        <v>530</v>
      </c>
      <c r="AN692" s="207"/>
      <c r="AO692" s="207"/>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2"/>
      <c r="F693" s="333"/>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2"/>
      <c r="F694" s="333"/>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0"/>
      <c r="AF694" s="200"/>
      <c r="AG694" s="200"/>
      <c r="AH694" s="200"/>
      <c r="AI694" s="330"/>
      <c r="AJ694" s="200"/>
      <c r="AK694" s="200"/>
      <c r="AL694" s="200"/>
      <c r="AM694" s="330"/>
      <c r="AN694" s="200"/>
      <c r="AO694" s="200"/>
      <c r="AP694" s="331"/>
      <c r="AQ694" s="330"/>
      <c r="AR694" s="200"/>
      <c r="AS694" s="200"/>
      <c r="AT694" s="331"/>
      <c r="AU694" s="200"/>
      <c r="AV694" s="200"/>
      <c r="AW694" s="200"/>
      <c r="AX694" s="201"/>
    </row>
    <row r="695" spans="1:50" ht="23.25" hidden="1" customHeight="1" x14ac:dyDescent="0.15">
      <c r="A695" s="182"/>
      <c r="B695" s="179"/>
      <c r="C695" s="173"/>
      <c r="D695" s="179"/>
      <c r="E695" s="332"/>
      <c r="F695" s="333"/>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0"/>
      <c r="AF695" s="200"/>
      <c r="AG695" s="200"/>
      <c r="AH695" s="331"/>
      <c r="AI695" s="330"/>
      <c r="AJ695" s="200"/>
      <c r="AK695" s="200"/>
      <c r="AL695" s="200"/>
      <c r="AM695" s="330"/>
      <c r="AN695" s="200"/>
      <c r="AO695" s="200"/>
      <c r="AP695" s="331"/>
      <c r="AQ695" s="330"/>
      <c r="AR695" s="200"/>
      <c r="AS695" s="200"/>
      <c r="AT695" s="331"/>
      <c r="AU695" s="200"/>
      <c r="AV695" s="200"/>
      <c r="AW695" s="200"/>
      <c r="AX695" s="201"/>
    </row>
    <row r="696" spans="1:50" ht="23.25" hidden="1" customHeight="1" x14ac:dyDescent="0.15">
      <c r="A696" s="182"/>
      <c r="B696" s="179"/>
      <c r="C696" s="173"/>
      <c r="D696" s="179"/>
      <c r="E696" s="332"/>
      <c r="F696" s="333"/>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0"/>
      <c r="AF696" s="200"/>
      <c r="AG696" s="200"/>
      <c r="AH696" s="331"/>
      <c r="AI696" s="330"/>
      <c r="AJ696" s="200"/>
      <c r="AK696" s="200"/>
      <c r="AL696" s="200"/>
      <c r="AM696" s="330"/>
      <c r="AN696" s="200"/>
      <c r="AO696" s="200"/>
      <c r="AP696" s="331"/>
      <c r="AQ696" s="330"/>
      <c r="AR696" s="200"/>
      <c r="AS696" s="200"/>
      <c r="AT696" s="331"/>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943"/>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5"/>
      <c r="AL699" s="585"/>
      <c r="AM699" s="585"/>
      <c r="AN699" s="585"/>
      <c r="AO699" s="585"/>
      <c r="AP699" s="585"/>
      <c r="AQ699" s="585"/>
      <c r="AR699" s="585"/>
      <c r="AS699" s="585"/>
      <c r="AT699" s="585"/>
      <c r="AU699" s="585"/>
      <c r="AV699" s="585"/>
      <c r="AW699" s="585"/>
      <c r="AX699" s="944"/>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4" t="s">
        <v>31</v>
      </c>
      <c r="AH701" s="383"/>
      <c r="AI701" s="383"/>
      <c r="AJ701" s="383"/>
      <c r="AK701" s="383"/>
      <c r="AL701" s="383"/>
      <c r="AM701" s="383"/>
      <c r="AN701" s="383"/>
      <c r="AO701" s="383"/>
      <c r="AP701" s="383"/>
      <c r="AQ701" s="383"/>
      <c r="AR701" s="383"/>
      <c r="AS701" s="383"/>
      <c r="AT701" s="383"/>
      <c r="AU701" s="383"/>
      <c r="AV701" s="383"/>
      <c r="AW701" s="383"/>
      <c r="AX701" s="835"/>
    </row>
    <row r="702" spans="1:50" ht="60"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5" t="s">
        <v>549</v>
      </c>
      <c r="AE702" s="336"/>
      <c r="AF702" s="336"/>
      <c r="AG702" s="386" t="s">
        <v>567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83"/>
      <c r="B703" s="884"/>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3"/>
      <c r="AD703" s="318" t="s">
        <v>549</v>
      </c>
      <c r="AE703" s="319"/>
      <c r="AF703" s="319"/>
      <c r="AG703" s="94" t="s">
        <v>568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549</v>
      </c>
      <c r="AE704" s="793"/>
      <c r="AF704" s="793"/>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31" t="s">
        <v>41</v>
      </c>
      <c r="D705" s="832"/>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3"/>
      <c r="AD705" s="724" t="s">
        <v>549</v>
      </c>
      <c r="AE705" s="725"/>
      <c r="AF705" s="725"/>
      <c r="AG705" s="118" t="s">
        <v>570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4"/>
      <c r="D706" s="805"/>
      <c r="E706" s="740" t="s">
        <v>523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18" t="s">
        <v>569</v>
      </c>
      <c r="AE706" s="319"/>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6"/>
      <c r="D707" s="807"/>
      <c r="E707" s="743" t="s">
        <v>451</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569</v>
      </c>
      <c r="AE707" s="846"/>
      <c r="AF707" s="84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9" t="s">
        <v>571</v>
      </c>
      <c r="AE708" s="610"/>
      <c r="AF708" s="610"/>
      <c r="AG708" s="752"/>
      <c r="AH708" s="753"/>
      <c r="AI708" s="753"/>
      <c r="AJ708" s="753"/>
      <c r="AK708" s="753"/>
      <c r="AL708" s="753"/>
      <c r="AM708" s="753"/>
      <c r="AN708" s="753"/>
      <c r="AO708" s="753"/>
      <c r="AP708" s="753"/>
      <c r="AQ708" s="753"/>
      <c r="AR708" s="753"/>
      <c r="AS708" s="753"/>
      <c r="AT708" s="753"/>
      <c r="AU708" s="753"/>
      <c r="AV708" s="753"/>
      <c r="AW708" s="753"/>
      <c r="AX708" s="754"/>
    </row>
    <row r="709" spans="1:50" ht="87.6" customHeight="1" x14ac:dyDescent="0.15">
      <c r="A709" s="649"/>
      <c r="B709" s="651"/>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8" t="s">
        <v>549</v>
      </c>
      <c r="AE709" s="319"/>
      <c r="AF709" s="319"/>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8" t="s">
        <v>549</v>
      </c>
      <c r="AE710" s="319"/>
      <c r="AF710" s="319"/>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18" t="s">
        <v>549</v>
      </c>
      <c r="AE711" s="319"/>
      <c r="AF711" s="319"/>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9"/>
      <c r="B712" s="651"/>
      <c r="C712" s="392" t="s">
        <v>483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92" t="s">
        <v>571</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9"/>
      <c r="B713" s="651"/>
      <c r="C713" s="960" t="s">
        <v>484</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18" t="s">
        <v>571</v>
      </c>
      <c r="AE713" s="319"/>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2"/>
      <c r="B714" s="653"/>
      <c r="C714" s="654" t="s">
        <v>456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549</v>
      </c>
      <c r="AE714" s="818"/>
      <c r="AF714" s="819"/>
      <c r="AG714" s="746" t="s">
        <v>573</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47" t="s">
        <v>40</v>
      </c>
      <c r="B715" s="794"/>
      <c r="C715" s="795" t="s">
        <v>457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9" t="s">
        <v>549</v>
      </c>
      <c r="AE715" s="610"/>
      <c r="AF715" s="666"/>
      <c r="AG715" s="752" t="s">
        <v>574</v>
      </c>
      <c r="AH715" s="753"/>
      <c r="AI715" s="753"/>
      <c r="AJ715" s="753"/>
      <c r="AK715" s="753"/>
      <c r="AL715" s="753"/>
      <c r="AM715" s="753"/>
      <c r="AN715" s="753"/>
      <c r="AO715" s="753"/>
      <c r="AP715" s="753"/>
      <c r="AQ715" s="753"/>
      <c r="AR715" s="753"/>
      <c r="AS715" s="753"/>
      <c r="AT715" s="753"/>
      <c r="AU715" s="753"/>
      <c r="AV715" s="753"/>
      <c r="AW715" s="753"/>
      <c r="AX715" s="754"/>
    </row>
    <row r="716" spans="1:50" ht="95.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549</v>
      </c>
      <c r="AE716" s="634"/>
      <c r="AF716" s="634"/>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8" t="s">
        <v>549</v>
      </c>
      <c r="AE717" s="319"/>
      <c r="AF717" s="319"/>
      <c r="AG717" s="94" t="s">
        <v>568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8" t="s">
        <v>549</v>
      </c>
      <c r="AE718" s="319"/>
      <c r="AF718" s="319"/>
      <c r="AG718" s="120" t="s">
        <v>568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6" t="s">
        <v>58</v>
      </c>
      <c r="B719" s="787"/>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571</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8"/>
      <c r="B720" s="789"/>
      <c r="C720" s="292" t="s">
        <v>475</v>
      </c>
      <c r="D720" s="290"/>
      <c r="E720" s="290"/>
      <c r="F720" s="293"/>
      <c r="G720" s="289" t="s">
        <v>476</v>
      </c>
      <c r="H720" s="290"/>
      <c r="I720" s="290"/>
      <c r="J720" s="290"/>
      <c r="K720" s="290"/>
      <c r="L720" s="290"/>
      <c r="M720" s="290"/>
      <c r="N720" s="289" t="s">
        <v>480</v>
      </c>
      <c r="O720" s="290"/>
      <c r="P720" s="290"/>
      <c r="Q720" s="290"/>
      <c r="R720" s="290"/>
      <c r="S720" s="290"/>
      <c r="T720" s="290"/>
      <c r="U720" s="290"/>
      <c r="V720" s="290"/>
      <c r="W720" s="290"/>
      <c r="X720" s="290"/>
      <c r="Y720" s="290"/>
      <c r="Z720" s="290"/>
      <c r="AA720" s="290"/>
      <c r="AB720" s="290"/>
      <c r="AC720" s="290"/>
      <c r="AD720" s="290"/>
      <c r="AE720" s="290"/>
      <c r="AF720" s="291"/>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8"/>
      <c r="B721" s="789"/>
      <c r="C721" s="286"/>
      <c r="D721" s="287"/>
      <c r="E721" s="287"/>
      <c r="F721" s="288"/>
      <c r="G721" s="277"/>
      <c r="H721" s="278"/>
      <c r="I721" s="83" t="str">
        <f>IF(OR(G721="　", G721=""), "", "-")</f>
        <v/>
      </c>
      <c r="J721" s="281"/>
      <c r="K721" s="281"/>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8"/>
      <c r="B722" s="789"/>
      <c r="C722" s="286"/>
      <c r="D722" s="287"/>
      <c r="E722" s="287"/>
      <c r="F722" s="288"/>
      <c r="G722" s="277"/>
      <c r="H722" s="278"/>
      <c r="I722" s="83" t="str">
        <f t="shared" ref="I722:I725" si="4">IF(OR(G722="　", G722=""), "", "-")</f>
        <v/>
      </c>
      <c r="J722" s="281"/>
      <c r="K722" s="281"/>
      <c r="L722" s="83" t="str">
        <f t="shared" ref="L722:L725" si="5">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8"/>
      <c r="B723" s="789"/>
      <c r="C723" s="286"/>
      <c r="D723" s="287"/>
      <c r="E723" s="287"/>
      <c r="F723" s="288"/>
      <c r="G723" s="277"/>
      <c r="H723" s="278"/>
      <c r="I723" s="83" t="str">
        <f t="shared" si="4"/>
        <v/>
      </c>
      <c r="J723" s="281"/>
      <c r="K723" s="281"/>
      <c r="L723" s="83" t="str">
        <f t="shared" si="5"/>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8"/>
      <c r="B724" s="789"/>
      <c r="C724" s="286"/>
      <c r="D724" s="287"/>
      <c r="E724" s="287"/>
      <c r="F724" s="288"/>
      <c r="G724" s="277"/>
      <c r="H724" s="278"/>
      <c r="I724" s="83" t="str">
        <f t="shared" si="4"/>
        <v/>
      </c>
      <c r="J724" s="281"/>
      <c r="K724" s="281"/>
      <c r="L724" s="83" t="str">
        <f t="shared" si="5"/>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0"/>
      <c r="B725" s="791"/>
      <c r="C725" s="315"/>
      <c r="D725" s="316"/>
      <c r="E725" s="316"/>
      <c r="F725" s="317"/>
      <c r="G725" s="279"/>
      <c r="H725" s="280"/>
      <c r="I725" s="85" t="str">
        <f t="shared" si="4"/>
        <v/>
      </c>
      <c r="J725" s="282"/>
      <c r="K725" s="282"/>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12"/>
      <c r="C726" s="825" t="s">
        <v>53</v>
      </c>
      <c r="D726" s="847"/>
      <c r="E726" s="847"/>
      <c r="F726" s="848"/>
      <c r="G726" s="578" t="s">
        <v>576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3"/>
      <c r="B727" s="814"/>
      <c r="C727" s="758" t="s">
        <v>57</v>
      </c>
      <c r="D727" s="759"/>
      <c r="E727" s="759"/>
      <c r="F727" s="760"/>
      <c r="G727" s="576" t="s">
        <v>577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t="s">
        <v>705</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7" t="s">
        <v>490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4" t="s">
        <v>430</v>
      </c>
      <c r="B737" s="203"/>
      <c r="C737" s="203"/>
      <c r="D737" s="204"/>
      <c r="E737" s="1000" t="s">
        <v>578</v>
      </c>
      <c r="F737" s="1000"/>
      <c r="G737" s="1000"/>
      <c r="H737" s="1000"/>
      <c r="I737" s="1000"/>
      <c r="J737" s="1000"/>
      <c r="K737" s="1000"/>
      <c r="L737" s="1000"/>
      <c r="M737" s="1000"/>
      <c r="N737" s="355" t="s">
        <v>358</v>
      </c>
      <c r="O737" s="355"/>
      <c r="P737" s="355"/>
      <c r="Q737" s="355"/>
      <c r="R737" s="1000" t="s">
        <v>579</v>
      </c>
      <c r="S737" s="1000"/>
      <c r="T737" s="1000"/>
      <c r="U737" s="1000"/>
      <c r="V737" s="1000"/>
      <c r="W737" s="1000"/>
      <c r="X737" s="1000"/>
      <c r="Y737" s="1000"/>
      <c r="Z737" s="1000"/>
      <c r="AA737" s="355" t="s">
        <v>359</v>
      </c>
      <c r="AB737" s="355"/>
      <c r="AC737" s="355"/>
      <c r="AD737" s="355"/>
      <c r="AE737" s="1000" t="s">
        <v>580</v>
      </c>
      <c r="AF737" s="1000"/>
      <c r="AG737" s="1000"/>
      <c r="AH737" s="1000"/>
      <c r="AI737" s="1000"/>
      <c r="AJ737" s="1000"/>
      <c r="AK737" s="1000"/>
      <c r="AL737" s="1000"/>
      <c r="AM737" s="1000"/>
      <c r="AN737" s="355" t="s">
        <v>360</v>
      </c>
      <c r="AO737" s="355"/>
      <c r="AP737" s="355"/>
      <c r="AQ737" s="355"/>
      <c r="AR737" s="1001" t="s">
        <v>581</v>
      </c>
      <c r="AS737" s="1002"/>
      <c r="AT737" s="1002"/>
      <c r="AU737" s="1002"/>
      <c r="AV737" s="1002"/>
      <c r="AW737" s="1002"/>
      <c r="AX737" s="1003"/>
      <c r="AY737" s="89"/>
      <c r="AZ737" s="89"/>
    </row>
    <row r="738" spans="1:52" ht="24.75" customHeight="1" x14ac:dyDescent="0.15">
      <c r="A738" s="1004" t="s">
        <v>361</v>
      </c>
      <c r="B738" s="203"/>
      <c r="C738" s="203"/>
      <c r="D738" s="204"/>
      <c r="E738" s="1000" t="s">
        <v>582</v>
      </c>
      <c r="F738" s="1000"/>
      <c r="G738" s="1000"/>
      <c r="H738" s="1000"/>
      <c r="I738" s="1000"/>
      <c r="J738" s="1000"/>
      <c r="K738" s="1000"/>
      <c r="L738" s="1000"/>
      <c r="M738" s="1000"/>
      <c r="N738" s="355" t="s">
        <v>362</v>
      </c>
      <c r="O738" s="355"/>
      <c r="P738" s="355"/>
      <c r="Q738" s="355"/>
      <c r="R738" s="1000" t="s">
        <v>583</v>
      </c>
      <c r="S738" s="1000"/>
      <c r="T738" s="1000"/>
      <c r="U738" s="1000"/>
      <c r="V738" s="1000"/>
      <c r="W738" s="1000"/>
      <c r="X738" s="1000"/>
      <c r="Y738" s="1000"/>
      <c r="Z738" s="1000"/>
      <c r="AA738" s="355" t="s">
        <v>477</v>
      </c>
      <c r="AB738" s="355"/>
      <c r="AC738" s="355"/>
      <c r="AD738" s="355"/>
      <c r="AE738" s="1000" t="s">
        <v>584</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537</v>
      </c>
      <c r="B739" s="1009"/>
      <c r="C739" s="1009"/>
      <c r="D739" s="1010"/>
      <c r="E739" s="1011" t="s">
        <v>545</v>
      </c>
      <c r="F739" s="1012"/>
      <c r="G739" s="1012"/>
      <c r="H739" s="91" t="str">
        <f>IF(E739="", "", "(")</f>
        <v>(</v>
      </c>
      <c r="I739" s="995"/>
      <c r="J739" s="995"/>
      <c r="K739" s="91" t="str">
        <f>IF(OR(I739="　", I739=""), "", "-")</f>
        <v/>
      </c>
      <c r="L739" s="996">
        <v>205</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9" t="s">
        <v>526</v>
      </c>
      <c r="B740" s="620"/>
      <c r="C740" s="620"/>
      <c r="D740" s="620"/>
      <c r="E740" s="620"/>
      <c r="F740" s="62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528</v>
      </c>
      <c r="B779" s="636"/>
      <c r="C779" s="636"/>
      <c r="D779" s="636"/>
      <c r="E779" s="636"/>
      <c r="F779" s="637"/>
      <c r="G779" s="600" t="s">
        <v>585</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588</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3"/>
    </row>
    <row r="780" spans="1:50" ht="24.75" customHeight="1" x14ac:dyDescent="0.15">
      <c r="A780" s="638"/>
      <c r="B780" s="639"/>
      <c r="C780" s="639"/>
      <c r="D780" s="639"/>
      <c r="E780" s="639"/>
      <c r="F780" s="640"/>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38"/>
      <c r="B781" s="639"/>
      <c r="C781" s="639"/>
      <c r="D781" s="639"/>
      <c r="E781" s="639"/>
      <c r="F781" s="640"/>
      <c r="G781" s="680" t="s">
        <v>586</v>
      </c>
      <c r="H781" s="681"/>
      <c r="I781" s="681"/>
      <c r="J781" s="681"/>
      <c r="K781" s="682"/>
      <c r="L781" s="674" t="s">
        <v>587</v>
      </c>
      <c r="M781" s="675"/>
      <c r="N781" s="675"/>
      <c r="O781" s="675"/>
      <c r="P781" s="675"/>
      <c r="Q781" s="675"/>
      <c r="R781" s="675"/>
      <c r="S781" s="675"/>
      <c r="T781" s="675"/>
      <c r="U781" s="675"/>
      <c r="V781" s="675"/>
      <c r="W781" s="675"/>
      <c r="X781" s="676"/>
      <c r="Y781" s="389">
        <v>167</v>
      </c>
      <c r="Z781" s="390"/>
      <c r="AA781" s="390"/>
      <c r="AB781" s="815"/>
      <c r="AC781" s="680" t="s">
        <v>589</v>
      </c>
      <c r="AD781" s="681"/>
      <c r="AE781" s="681"/>
      <c r="AF781" s="681"/>
      <c r="AG781" s="682"/>
      <c r="AH781" s="674" t="s">
        <v>591</v>
      </c>
      <c r="AI781" s="675"/>
      <c r="AJ781" s="675"/>
      <c r="AK781" s="675"/>
      <c r="AL781" s="675"/>
      <c r="AM781" s="675"/>
      <c r="AN781" s="675"/>
      <c r="AO781" s="675"/>
      <c r="AP781" s="675"/>
      <c r="AQ781" s="675"/>
      <c r="AR781" s="675"/>
      <c r="AS781" s="675"/>
      <c r="AT781" s="676"/>
      <c r="AU781" s="389">
        <v>76</v>
      </c>
      <c r="AV781" s="390"/>
      <c r="AW781" s="390"/>
      <c r="AX781" s="391"/>
    </row>
    <row r="782" spans="1:50" ht="24.75" customHeight="1" x14ac:dyDescent="0.15">
      <c r="A782" s="638"/>
      <c r="B782" s="639"/>
      <c r="C782" s="639"/>
      <c r="D782" s="639"/>
      <c r="E782" s="639"/>
      <c r="F782" s="640"/>
      <c r="G782" s="611"/>
      <c r="H782" s="631"/>
      <c r="I782" s="631"/>
      <c r="J782" s="631"/>
      <c r="K782" s="632"/>
      <c r="L782" s="603"/>
      <c r="M782" s="604"/>
      <c r="N782" s="604"/>
      <c r="O782" s="604"/>
      <c r="P782" s="604"/>
      <c r="Q782" s="604"/>
      <c r="R782" s="604"/>
      <c r="S782" s="604"/>
      <c r="T782" s="604"/>
      <c r="U782" s="604"/>
      <c r="V782" s="604"/>
      <c r="W782" s="604"/>
      <c r="X782" s="605"/>
      <c r="Y782" s="606"/>
      <c r="Z782" s="607"/>
      <c r="AA782" s="607"/>
      <c r="AB782" s="617"/>
      <c r="AC782" s="611" t="s">
        <v>589</v>
      </c>
      <c r="AD782" s="612"/>
      <c r="AE782" s="612"/>
      <c r="AF782" s="612"/>
      <c r="AG782" s="613"/>
      <c r="AH782" s="603" t="s">
        <v>592</v>
      </c>
      <c r="AI782" s="604"/>
      <c r="AJ782" s="604"/>
      <c r="AK782" s="604"/>
      <c r="AL782" s="604"/>
      <c r="AM782" s="604"/>
      <c r="AN782" s="604"/>
      <c r="AO782" s="604"/>
      <c r="AP782" s="604"/>
      <c r="AQ782" s="604"/>
      <c r="AR782" s="604"/>
      <c r="AS782" s="604"/>
      <c r="AT782" s="605"/>
      <c r="AU782" s="606">
        <v>84</v>
      </c>
      <c r="AV782" s="607"/>
      <c r="AW782" s="607"/>
      <c r="AX782" s="608"/>
    </row>
    <row r="783" spans="1:50" ht="24.75" customHeight="1" x14ac:dyDescent="0.15">
      <c r="A783" s="638"/>
      <c r="B783" s="639"/>
      <c r="C783" s="639"/>
      <c r="D783" s="639"/>
      <c r="E783" s="639"/>
      <c r="F783" s="640"/>
      <c r="G783" s="611"/>
      <c r="H783" s="631"/>
      <c r="I783" s="631"/>
      <c r="J783" s="631"/>
      <c r="K783" s="632"/>
      <c r="L783" s="603"/>
      <c r="M783" s="604"/>
      <c r="N783" s="604"/>
      <c r="O783" s="604"/>
      <c r="P783" s="604"/>
      <c r="Q783" s="604"/>
      <c r="R783" s="604"/>
      <c r="S783" s="604"/>
      <c r="T783" s="604"/>
      <c r="U783" s="604"/>
      <c r="V783" s="604"/>
      <c r="W783" s="604"/>
      <c r="X783" s="605"/>
      <c r="Y783" s="606"/>
      <c r="Z783" s="607"/>
      <c r="AA783" s="607"/>
      <c r="AB783" s="617"/>
      <c r="AC783" s="611" t="s">
        <v>589</v>
      </c>
      <c r="AD783" s="612"/>
      <c r="AE783" s="612"/>
      <c r="AF783" s="612"/>
      <c r="AG783" s="613"/>
      <c r="AH783" s="603" t="s">
        <v>593</v>
      </c>
      <c r="AI783" s="604"/>
      <c r="AJ783" s="604"/>
      <c r="AK783" s="604"/>
      <c r="AL783" s="604"/>
      <c r="AM783" s="604"/>
      <c r="AN783" s="604"/>
      <c r="AO783" s="604"/>
      <c r="AP783" s="604"/>
      <c r="AQ783" s="604"/>
      <c r="AR783" s="604"/>
      <c r="AS783" s="604"/>
      <c r="AT783" s="605"/>
      <c r="AU783" s="606">
        <v>81</v>
      </c>
      <c r="AV783" s="607"/>
      <c r="AW783" s="607"/>
      <c r="AX783" s="608"/>
    </row>
    <row r="784" spans="1:50" ht="24.75" customHeight="1" x14ac:dyDescent="0.15">
      <c r="A784" s="638"/>
      <c r="B784" s="639"/>
      <c r="C784" s="639"/>
      <c r="D784" s="639"/>
      <c r="E784" s="639"/>
      <c r="F784" s="640"/>
      <c r="G784" s="611"/>
      <c r="H784" s="631"/>
      <c r="I784" s="631"/>
      <c r="J784" s="631"/>
      <c r="K784" s="632"/>
      <c r="L784" s="603"/>
      <c r="M784" s="604"/>
      <c r="N784" s="604"/>
      <c r="O784" s="604"/>
      <c r="P784" s="604"/>
      <c r="Q784" s="604"/>
      <c r="R784" s="604"/>
      <c r="S784" s="604"/>
      <c r="T784" s="604"/>
      <c r="U784" s="604"/>
      <c r="V784" s="604"/>
      <c r="W784" s="604"/>
      <c r="X784" s="605"/>
      <c r="Y784" s="606"/>
      <c r="Z784" s="607"/>
      <c r="AA784" s="607"/>
      <c r="AB784" s="617"/>
      <c r="AC784" s="611" t="s">
        <v>589</v>
      </c>
      <c r="AD784" s="612"/>
      <c r="AE784" s="612"/>
      <c r="AF784" s="612"/>
      <c r="AG784" s="613"/>
      <c r="AH784" s="603" t="s">
        <v>594</v>
      </c>
      <c r="AI784" s="604"/>
      <c r="AJ784" s="604"/>
      <c r="AK784" s="604"/>
      <c r="AL784" s="604"/>
      <c r="AM784" s="604"/>
      <c r="AN784" s="604"/>
      <c r="AO784" s="604"/>
      <c r="AP784" s="604"/>
      <c r="AQ784" s="604"/>
      <c r="AR784" s="604"/>
      <c r="AS784" s="604"/>
      <c r="AT784" s="605"/>
      <c r="AU784" s="606">
        <v>80</v>
      </c>
      <c r="AV784" s="607"/>
      <c r="AW784" s="607"/>
      <c r="AX784" s="608"/>
    </row>
    <row r="785" spans="1:50" ht="24.75" customHeight="1" x14ac:dyDescent="0.15">
      <c r="A785" s="638"/>
      <c r="B785" s="639"/>
      <c r="C785" s="639"/>
      <c r="D785" s="639"/>
      <c r="E785" s="639"/>
      <c r="F785" s="640"/>
      <c r="G785" s="611"/>
      <c r="H785" s="631"/>
      <c r="I785" s="631"/>
      <c r="J785" s="631"/>
      <c r="K785" s="632"/>
      <c r="L785" s="603"/>
      <c r="M785" s="604"/>
      <c r="N785" s="604"/>
      <c r="O785" s="604"/>
      <c r="P785" s="604"/>
      <c r="Q785" s="604"/>
      <c r="R785" s="604"/>
      <c r="S785" s="604"/>
      <c r="T785" s="604"/>
      <c r="U785" s="604"/>
      <c r="V785" s="604"/>
      <c r="W785" s="604"/>
      <c r="X785" s="605"/>
      <c r="Y785" s="606"/>
      <c r="Z785" s="607"/>
      <c r="AA785" s="607"/>
      <c r="AB785" s="617"/>
      <c r="AC785" s="611" t="s">
        <v>595</v>
      </c>
      <c r="AD785" s="612"/>
      <c r="AE785" s="612"/>
      <c r="AF785" s="612"/>
      <c r="AG785" s="613"/>
      <c r="AH785" s="603" t="s">
        <v>596</v>
      </c>
      <c r="AI785" s="604"/>
      <c r="AJ785" s="604"/>
      <c r="AK785" s="604"/>
      <c r="AL785" s="604"/>
      <c r="AM785" s="604"/>
      <c r="AN785" s="604"/>
      <c r="AO785" s="604"/>
      <c r="AP785" s="604"/>
      <c r="AQ785" s="604"/>
      <c r="AR785" s="604"/>
      <c r="AS785" s="604"/>
      <c r="AT785" s="605"/>
      <c r="AU785" s="606">
        <v>12</v>
      </c>
      <c r="AV785" s="607"/>
      <c r="AW785" s="607"/>
      <c r="AX785" s="608"/>
    </row>
    <row r="786" spans="1:50" ht="24.75" customHeight="1" x14ac:dyDescent="0.15">
      <c r="A786" s="638"/>
      <c r="B786" s="639"/>
      <c r="C786" s="639"/>
      <c r="D786" s="639"/>
      <c r="E786" s="639"/>
      <c r="F786" s="640"/>
      <c r="G786" s="611"/>
      <c r="H786" s="631"/>
      <c r="I786" s="631"/>
      <c r="J786" s="631"/>
      <c r="K786" s="632"/>
      <c r="L786" s="603"/>
      <c r="M786" s="604"/>
      <c r="N786" s="604"/>
      <c r="O786" s="604"/>
      <c r="P786" s="604"/>
      <c r="Q786" s="604"/>
      <c r="R786" s="604"/>
      <c r="S786" s="604"/>
      <c r="T786" s="604"/>
      <c r="U786" s="604"/>
      <c r="V786" s="604"/>
      <c r="W786" s="604"/>
      <c r="X786" s="605"/>
      <c r="Y786" s="606"/>
      <c r="Z786" s="607"/>
      <c r="AA786" s="607"/>
      <c r="AB786" s="617"/>
      <c r="AC786" s="611" t="s">
        <v>589</v>
      </c>
      <c r="AD786" s="612"/>
      <c r="AE786" s="612"/>
      <c r="AF786" s="612"/>
      <c r="AG786" s="613"/>
      <c r="AH786" s="603" t="s">
        <v>590</v>
      </c>
      <c r="AI786" s="604"/>
      <c r="AJ786" s="604"/>
      <c r="AK786" s="604"/>
      <c r="AL786" s="604"/>
      <c r="AM786" s="604"/>
      <c r="AN786" s="604"/>
      <c r="AO786" s="604"/>
      <c r="AP786" s="604"/>
      <c r="AQ786" s="604"/>
      <c r="AR786" s="604"/>
      <c r="AS786" s="604"/>
      <c r="AT786" s="605"/>
      <c r="AU786" s="606">
        <v>1</v>
      </c>
      <c r="AV786" s="607"/>
      <c r="AW786" s="607"/>
      <c r="AX786" s="608"/>
    </row>
    <row r="787" spans="1:50" ht="24.75" customHeight="1" x14ac:dyDescent="0.15">
      <c r="A787" s="638"/>
      <c r="B787" s="639"/>
      <c r="C787" s="639"/>
      <c r="D787" s="639"/>
      <c r="E787" s="639"/>
      <c r="F787" s="640"/>
      <c r="G787" s="611"/>
      <c r="H787" s="631"/>
      <c r="I787" s="631"/>
      <c r="J787" s="631"/>
      <c r="K787" s="632"/>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8"/>
      <c r="B788" s="639"/>
      <c r="C788" s="639"/>
      <c r="D788" s="639"/>
      <c r="E788" s="639"/>
      <c r="F788" s="640"/>
      <c r="G788" s="611"/>
      <c r="H788" s="631"/>
      <c r="I788" s="631"/>
      <c r="J788" s="631"/>
      <c r="K788" s="632"/>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8"/>
      <c r="B789" s="639"/>
      <c r="C789" s="639"/>
      <c r="D789" s="639"/>
      <c r="E789" s="639"/>
      <c r="F789" s="640"/>
      <c r="G789" s="611"/>
      <c r="H789" s="631"/>
      <c r="I789" s="631"/>
      <c r="J789" s="631"/>
      <c r="K789" s="632"/>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8"/>
      <c r="B790" s="639"/>
      <c r="C790" s="639"/>
      <c r="D790" s="639"/>
      <c r="E790" s="639"/>
      <c r="F790" s="640"/>
      <c r="G790" s="660"/>
      <c r="H790" s="661"/>
      <c r="I790" s="661"/>
      <c r="J790" s="661"/>
      <c r="K790" s="662"/>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8"/>
      <c r="B791" s="639"/>
      <c r="C791" s="639"/>
      <c r="D791" s="639"/>
      <c r="E791" s="639"/>
      <c r="F791" s="640"/>
      <c r="G791" s="836" t="s">
        <v>20</v>
      </c>
      <c r="H791" s="837"/>
      <c r="I791" s="837"/>
      <c r="J791" s="837"/>
      <c r="K791" s="837"/>
      <c r="L791" s="838"/>
      <c r="M791" s="839"/>
      <c r="N791" s="839"/>
      <c r="O791" s="839"/>
      <c r="P791" s="839"/>
      <c r="Q791" s="839"/>
      <c r="R791" s="839"/>
      <c r="S791" s="839"/>
      <c r="T791" s="839"/>
      <c r="U791" s="839"/>
      <c r="V791" s="839"/>
      <c r="W791" s="839"/>
      <c r="X791" s="840"/>
      <c r="Y791" s="841">
        <f>SUM(Y781:AB790)</f>
        <v>167</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334</v>
      </c>
      <c r="AV791" s="842"/>
      <c r="AW791" s="842"/>
      <c r="AX791" s="844"/>
    </row>
    <row r="792" spans="1:50" ht="24.75" customHeight="1" x14ac:dyDescent="0.15">
      <c r="A792" s="638"/>
      <c r="B792" s="639"/>
      <c r="C792" s="639"/>
      <c r="D792" s="639"/>
      <c r="E792" s="639"/>
      <c r="F792" s="640"/>
      <c r="G792" s="600" t="s">
        <v>597</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599</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3"/>
    </row>
    <row r="793" spans="1:50" ht="24.75" customHeight="1" x14ac:dyDescent="0.15">
      <c r="A793" s="638"/>
      <c r="B793" s="639"/>
      <c r="C793" s="639"/>
      <c r="D793" s="639"/>
      <c r="E793" s="639"/>
      <c r="F793" s="640"/>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38"/>
      <c r="B794" s="639"/>
      <c r="C794" s="639"/>
      <c r="D794" s="639"/>
      <c r="E794" s="639"/>
      <c r="F794" s="640"/>
      <c r="G794" s="680" t="s">
        <v>589</v>
      </c>
      <c r="H794" s="681"/>
      <c r="I794" s="681"/>
      <c r="J794" s="681"/>
      <c r="K794" s="682"/>
      <c r="L794" s="674" t="s">
        <v>598</v>
      </c>
      <c r="M794" s="675"/>
      <c r="N794" s="675"/>
      <c r="O794" s="675"/>
      <c r="P794" s="675"/>
      <c r="Q794" s="675"/>
      <c r="R794" s="675"/>
      <c r="S794" s="675"/>
      <c r="T794" s="675"/>
      <c r="U794" s="675"/>
      <c r="V794" s="675"/>
      <c r="W794" s="675"/>
      <c r="X794" s="676"/>
      <c r="Y794" s="389">
        <v>2</v>
      </c>
      <c r="Z794" s="390"/>
      <c r="AA794" s="390"/>
      <c r="AB794" s="815"/>
      <c r="AC794" s="680" t="s">
        <v>589</v>
      </c>
      <c r="AD794" s="681"/>
      <c r="AE794" s="681"/>
      <c r="AF794" s="681"/>
      <c r="AG794" s="682"/>
      <c r="AH794" s="674" t="s">
        <v>695</v>
      </c>
      <c r="AI794" s="675"/>
      <c r="AJ794" s="675"/>
      <c r="AK794" s="675"/>
      <c r="AL794" s="675"/>
      <c r="AM794" s="675"/>
      <c r="AN794" s="675"/>
      <c r="AO794" s="675"/>
      <c r="AP794" s="675"/>
      <c r="AQ794" s="675"/>
      <c r="AR794" s="675"/>
      <c r="AS794" s="675"/>
      <c r="AT794" s="676"/>
      <c r="AU794" s="389">
        <v>17</v>
      </c>
      <c r="AV794" s="390"/>
      <c r="AW794" s="390"/>
      <c r="AX794" s="391"/>
    </row>
    <row r="795" spans="1:50" ht="24.75" customHeight="1" x14ac:dyDescent="0.15">
      <c r="A795" s="638"/>
      <c r="B795" s="639"/>
      <c r="C795" s="639"/>
      <c r="D795" s="639"/>
      <c r="E795" s="639"/>
      <c r="F795" s="640"/>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8"/>
      <c r="B796" s="639"/>
      <c r="C796" s="639"/>
      <c r="D796" s="639"/>
      <c r="E796" s="639"/>
      <c r="F796" s="640"/>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8"/>
      <c r="B797" s="639"/>
      <c r="C797" s="639"/>
      <c r="D797" s="639"/>
      <c r="E797" s="639"/>
      <c r="F797" s="640"/>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8"/>
      <c r="B798" s="639"/>
      <c r="C798" s="639"/>
      <c r="D798" s="639"/>
      <c r="E798" s="639"/>
      <c r="F798" s="640"/>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8"/>
      <c r="B799" s="639"/>
      <c r="C799" s="639"/>
      <c r="D799" s="639"/>
      <c r="E799" s="639"/>
      <c r="F799" s="640"/>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8"/>
      <c r="B800" s="639"/>
      <c r="C800" s="639"/>
      <c r="D800" s="639"/>
      <c r="E800" s="639"/>
      <c r="F800" s="640"/>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8"/>
      <c r="B801" s="639"/>
      <c r="C801" s="639"/>
      <c r="D801" s="639"/>
      <c r="E801" s="639"/>
      <c r="F801" s="640"/>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8"/>
      <c r="B802" s="639"/>
      <c r="C802" s="639"/>
      <c r="D802" s="639"/>
      <c r="E802" s="639"/>
      <c r="F802" s="640"/>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8"/>
      <c r="B803" s="639"/>
      <c r="C803" s="639"/>
      <c r="D803" s="639"/>
      <c r="E803" s="639"/>
      <c r="F803" s="640"/>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thickBot="1" x14ac:dyDescent="0.2">
      <c r="A804" s="638"/>
      <c r="B804" s="639"/>
      <c r="C804" s="639"/>
      <c r="D804" s="639"/>
      <c r="E804" s="639"/>
      <c r="F804" s="640"/>
      <c r="G804" s="836" t="s">
        <v>20</v>
      </c>
      <c r="H804" s="837"/>
      <c r="I804" s="837"/>
      <c r="J804" s="837"/>
      <c r="K804" s="837"/>
      <c r="L804" s="838"/>
      <c r="M804" s="839"/>
      <c r="N804" s="839"/>
      <c r="O804" s="839"/>
      <c r="P804" s="839"/>
      <c r="Q804" s="839"/>
      <c r="R804" s="839"/>
      <c r="S804" s="839"/>
      <c r="T804" s="839"/>
      <c r="U804" s="839"/>
      <c r="V804" s="839"/>
      <c r="W804" s="839"/>
      <c r="X804" s="840"/>
      <c r="Y804" s="841">
        <f>SUM(Y794:AB803)</f>
        <v>2</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17</v>
      </c>
      <c r="AV804" s="842"/>
      <c r="AW804" s="842"/>
      <c r="AX804" s="844"/>
    </row>
    <row r="805" spans="1:50" ht="24.75" customHeight="1" x14ac:dyDescent="0.15">
      <c r="A805" s="638"/>
      <c r="B805" s="639"/>
      <c r="C805" s="639"/>
      <c r="D805" s="639"/>
      <c r="E805" s="639"/>
      <c r="F805" s="640"/>
      <c r="G805" s="600" t="s">
        <v>600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602</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3"/>
    </row>
    <row r="806" spans="1:50" ht="24.75" customHeight="1" x14ac:dyDescent="0.15">
      <c r="A806" s="638"/>
      <c r="B806" s="639"/>
      <c r="C806" s="639"/>
      <c r="D806" s="639"/>
      <c r="E806" s="639"/>
      <c r="F806" s="640"/>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38"/>
      <c r="B807" s="639"/>
      <c r="C807" s="639"/>
      <c r="D807" s="639"/>
      <c r="E807" s="639"/>
      <c r="F807" s="640"/>
      <c r="G807" s="680" t="s">
        <v>586</v>
      </c>
      <c r="H807" s="681"/>
      <c r="I807" s="681"/>
      <c r="J807" s="681"/>
      <c r="K807" s="682"/>
      <c r="L807" s="674" t="s">
        <v>587</v>
      </c>
      <c r="M807" s="675"/>
      <c r="N807" s="675"/>
      <c r="O807" s="675"/>
      <c r="P807" s="675"/>
      <c r="Q807" s="675"/>
      <c r="R807" s="675"/>
      <c r="S807" s="675"/>
      <c r="T807" s="675"/>
      <c r="U807" s="675"/>
      <c r="V807" s="675"/>
      <c r="W807" s="675"/>
      <c r="X807" s="676"/>
      <c r="Y807" s="389">
        <v>3749</v>
      </c>
      <c r="Z807" s="390"/>
      <c r="AA807" s="390"/>
      <c r="AB807" s="815"/>
      <c r="AC807" s="680" t="s">
        <v>589</v>
      </c>
      <c r="AD807" s="681"/>
      <c r="AE807" s="681"/>
      <c r="AF807" s="681"/>
      <c r="AG807" s="682"/>
      <c r="AH807" s="674" t="s">
        <v>603</v>
      </c>
      <c r="AI807" s="675"/>
      <c r="AJ807" s="675"/>
      <c r="AK807" s="675"/>
      <c r="AL807" s="675"/>
      <c r="AM807" s="675"/>
      <c r="AN807" s="675"/>
      <c r="AO807" s="675"/>
      <c r="AP807" s="675"/>
      <c r="AQ807" s="675"/>
      <c r="AR807" s="675"/>
      <c r="AS807" s="675"/>
      <c r="AT807" s="676"/>
      <c r="AU807" s="389">
        <v>139</v>
      </c>
      <c r="AV807" s="390"/>
      <c r="AW807" s="390"/>
      <c r="AX807" s="391"/>
    </row>
    <row r="808" spans="1:50" ht="24.75" customHeight="1" x14ac:dyDescent="0.15">
      <c r="A808" s="638"/>
      <c r="B808" s="639"/>
      <c r="C808" s="639"/>
      <c r="D808" s="639"/>
      <c r="E808" s="639"/>
      <c r="F808" s="640"/>
      <c r="G808" s="611" t="s">
        <v>586</v>
      </c>
      <c r="H808" s="612"/>
      <c r="I808" s="612"/>
      <c r="J808" s="612"/>
      <c r="K808" s="613"/>
      <c r="L808" s="603" t="s">
        <v>601</v>
      </c>
      <c r="M808" s="604"/>
      <c r="N808" s="604"/>
      <c r="O808" s="604"/>
      <c r="P808" s="604"/>
      <c r="Q808" s="604"/>
      <c r="R808" s="604"/>
      <c r="S808" s="604"/>
      <c r="T808" s="604"/>
      <c r="U808" s="604"/>
      <c r="V808" s="604"/>
      <c r="W808" s="604"/>
      <c r="X808" s="605"/>
      <c r="Y808" s="606">
        <v>317</v>
      </c>
      <c r="Z808" s="607"/>
      <c r="AA808" s="607"/>
      <c r="AB808" s="617"/>
      <c r="AC808" s="611" t="s">
        <v>589</v>
      </c>
      <c r="AD808" s="612"/>
      <c r="AE808" s="612"/>
      <c r="AF808" s="612"/>
      <c r="AG808" s="613"/>
      <c r="AH808" s="603" t="s">
        <v>604</v>
      </c>
      <c r="AI808" s="604"/>
      <c r="AJ808" s="604"/>
      <c r="AK808" s="604"/>
      <c r="AL808" s="604"/>
      <c r="AM808" s="604"/>
      <c r="AN808" s="604"/>
      <c r="AO808" s="604"/>
      <c r="AP808" s="604"/>
      <c r="AQ808" s="604"/>
      <c r="AR808" s="604"/>
      <c r="AS808" s="604"/>
      <c r="AT808" s="605"/>
      <c r="AU808" s="606">
        <v>113</v>
      </c>
      <c r="AV808" s="607"/>
      <c r="AW808" s="607"/>
      <c r="AX808" s="608"/>
    </row>
    <row r="809" spans="1:50" ht="24.75" customHeight="1" x14ac:dyDescent="0.15">
      <c r="A809" s="638"/>
      <c r="B809" s="639"/>
      <c r="C809" s="639"/>
      <c r="D809" s="639"/>
      <c r="E809" s="639"/>
      <c r="F809" s="640"/>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t="s">
        <v>589</v>
      </c>
      <c r="AD809" s="612"/>
      <c r="AE809" s="612"/>
      <c r="AF809" s="612"/>
      <c r="AG809" s="613"/>
      <c r="AH809" s="603" t="s">
        <v>605</v>
      </c>
      <c r="AI809" s="604"/>
      <c r="AJ809" s="604"/>
      <c r="AK809" s="604"/>
      <c r="AL809" s="604"/>
      <c r="AM809" s="604"/>
      <c r="AN809" s="604"/>
      <c r="AO809" s="604"/>
      <c r="AP809" s="604"/>
      <c r="AQ809" s="604"/>
      <c r="AR809" s="604"/>
      <c r="AS809" s="604"/>
      <c r="AT809" s="605"/>
      <c r="AU809" s="606">
        <v>108</v>
      </c>
      <c r="AV809" s="607"/>
      <c r="AW809" s="607"/>
      <c r="AX809" s="608"/>
    </row>
    <row r="810" spans="1:50" ht="24.75" customHeight="1" x14ac:dyDescent="0.15">
      <c r="A810" s="638"/>
      <c r="B810" s="639"/>
      <c r="C810" s="639"/>
      <c r="D810" s="639"/>
      <c r="E810" s="639"/>
      <c r="F810" s="640"/>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t="s">
        <v>589</v>
      </c>
      <c r="AD810" s="612"/>
      <c r="AE810" s="612"/>
      <c r="AF810" s="612"/>
      <c r="AG810" s="613"/>
      <c r="AH810" s="603" t="s">
        <v>606</v>
      </c>
      <c r="AI810" s="604"/>
      <c r="AJ810" s="604"/>
      <c r="AK810" s="604"/>
      <c r="AL810" s="604"/>
      <c r="AM810" s="604"/>
      <c r="AN810" s="604"/>
      <c r="AO810" s="604"/>
      <c r="AP810" s="604"/>
      <c r="AQ810" s="604"/>
      <c r="AR810" s="604"/>
      <c r="AS810" s="604"/>
      <c r="AT810" s="605"/>
      <c r="AU810" s="606">
        <v>82</v>
      </c>
      <c r="AV810" s="607"/>
      <c r="AW810" s="607"/>
      <c r="AX810" s="608"/>
    </row>
    <row r="811" spans="1:50" ht="24.75" customHeight="1" x14ac:dyDescent="0.15">
      <c r="A811" s="638"/>
      <c r="B811" s="639"/>
      <c r="C811" s="639"/>
      <c r="D811" s="639"/>
      <c r="E811" s="639"/>
      <c r="F811" s="640"/>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t="s">
        <v>589</v>
      </c>
      <c r="AD811" s="612"/>
      <c r="AE811" s="612"/>
      <c r="AF811" s="612"/>
      <c r="AG811" s="613"/>
      <c r="AH811" s="603" t="s">
        <v>607</v>
      </c>
      <c r="AI811" s="604"/>
      <c r="AJ811" s="604"/>
      <c r="AK811" s="604"/>
      <c r="AL811" s="604"/>
      <c r="AM811" s="604"/>
      <c r="AN811" s="604"/>
      <c r="AO811" s="604"/>
      <c r="AP811" s="604"/>
      <c r="AQ811" s="604"/>
      <c r="AR811" s="604"/>
      <c r="AS811" s="604"/>
      <c r="AT811" s="605"/>
      <c r="AU811" s="606">
        <v>49</v>
      </c>
      <c r="AV811" s="607"/>
      <c r="AW811" s="607"/>
      <c r="AX811" s="608"/>
    </row>
    <row r="812" spans="1:50" ht="24.75" customHeight="1" x14ac:dyDescent="0.15">
      <c r="A812" s="638"/>
      <c r="B812" s="639"/>
      <c r="C812" s="639"/>
      <c r="D812" s="639"/>
      <c r="E812" s="639"/>
      <c r="F812" s="640"/>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t="s">
        <v>589</v>
      </c>
      <c r="AD812" s="612"/>
      <c r="AE812" s="612"/>
      <c r="AF812" s="612"/>
      <c r="AG812" s="613"/>
      <c r="AH812" s="603" t="s">
        <v>608</v>
      </c>
      <c r="AI812" s="604"/>
      <c r="AJ812" s="604"/>
      <c r="AK812" s="604"/>
      <c r="AL812" s="604"/>
      <c r="AM812" s="604"/>
      <c r="AN812" s="604"/>
      <c r="AO812" s="604"/>
      <c r="AP812" s="604"/>
      <c r="AQ812" s="604"/>
      <c r="AR812" s="604"/>
      <c r="AS812" s="604"/>
      <c r="AT812" s="605"/>
      <c r="AU812" s="606">
        <v>35</v>
      </c>
      <c r="AV812" s="607"/>
      <c r="AW812" s="607"/>
      <c r="AX812" s="608"/>
    </row>
    <row r="813" spans="1:50" ht="24.75" customHeight="1" x14ac:dyDescent="0.15">
      <c r="A813" s="638"/>
      <c r="B813" s="639"/>
      <c r="C813" s="639"/>
      <c r="D813" s="639"/>
      <c r="E813" s="639"/>
      <c r="F813" s="640"/>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t="s">
        <v>589</v>
      </c>
      <c r="AD813" s="612"/>
      <c r="AE813" s="612"/>
      <c r="AF813" s="612"/>
      <c r="AG813" s="613"/>
      <c r="AH813" s="603" t="s">
        <v>609</v>
      </c>
      <c r="AI813" s="604"/>
      <c r="AJ813" s="604"/>
      <c r="AK813" s="604"/>
      <c r="AL813" s="604"/>
      <c r="AM813" s="604"/>
      <c r="AN813" s="604"/>
      <c r="AO813" s="604"/>
      <c r="AP813" s="604"/>
      <c r="AQ813" s="604"/>
      <c r="AR813" s="604"/>
      <c r="AS813" s="604"/>
      <c r="AT813" s="605"/>
      <c r="AU813" s="606">
        <v>33</v>
      </c>
      <c r="AV813" s="607"/>
      <c r="AW813" s="607"/>
      <c r="AX813" s="608"/>
    </row>
    <row r="814" spans="1:50" ht="24.75" customHeight="1" x14ac:dyDescent="0.15">
      <c r="A814" s="638"/>
      <c r="B814" s="639"/>
      <c r="C814" s="639"/>
      <c r="D814" s="639"/>
      <c r="E814" s="639"/>
      <c r="F814" s="640"/>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t="s">
        <v>589</v>
      </c>
      <c r="AD814" s="612"/>
      <c r="AE814" s="612"/>
      <c r="AF814" s="612"/>
      <c r="AG814" s="613"/>
      <c r="AH814" s="603" t="s">
        <v>610</v>
      </c>
      <c r="AI814" s="604"/>
      <c r="AJ814" s="604"/>
      <c r="AK814" s="604"/>
      <c r="AL814" s="604"/>
      <c r="AM814" s="604"/>
      <c r="AN814" s="604"/>
      <c r="AO814" s="604"/>
      <c r="AP814" s="604"/>
      <c r="AQ814" s="604"/>
      <c r="AR814" s="604"/>
      <c r="AS814" s="604"/>
      <c r="AT814" s="605"/>
      <c r="AU814" s="606">
        <v>32</v>
      </c>
      <c r="AV814" s="607"/>
      <c r="AW814" s="607"/>
      <c r="AX814" s="608"/>
    </row>
    <row r="815" spans="1:50" ht="24.75" customHeight="1" x14ac:dyDescent="0.15">
      <c r="A815" s="638"/>
      <c r="B815" s="639"/>
      <c r="C815" s="639"/>
      <c r="D815" s="639"/>
      <c r="E815" s="639"/>
      <c r="F815" s="640"/>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t="s">
        <v>589</v>
      </c>
      <c r="AD815" s="612"/>
      <c r="AE815" s="612"/>
      <c r="AF815" s="612"/>
      <c r="AG815" s="613"/>
      <c r="AH815" s="603" t="s">
        <v>611</v>
      </c>
      <c r="AI815" s="604"/>
      <c r="AJ815" s="604"/>
      <c r="AK815" s="604"/>
      <c r="AL815" s="604"/>
      <c r="AM815" s="604"/>
      <c r="AN815" s="604"/>
      <c r="AO815" s="604"/>
      <c r="AP815" s="604"/>
      <c r="AQ815" s="604"/>
      <c r="AR815" s="604"/>
      <c r="AS815" s="604"/>
      <c r="AT815" s="605"/>
      <c r="AU815" s="606">
        <v>29</v>
      </c>
      <c r="AV815" s="607"/>
      <c r="AW815" s="607"/>
      <c r="AX815" s="608"/>
    </row>
    <row r="816" spans="1:50" ht="24.75" customHeight="1" x14ac:dyDescent="0.15">
      <c r="A816" s="638"/>
      <c r="B816" s="639"/>
      <c r="C816" s="639"/>
      <c r="D816" s="639"/>
      <c r="E816" s="639"/>
      <c r="F816" s="640"/>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t="s">
        <v>589</v>
      </c>
      <c r="AD816" s="612"/>
      <c r="AE816" s="612"/>
      <c r="AF816" s="612"/>
      <c r="AG816" s="613"/>
      <c r="AH816" s="603" t="s">
        <v>612</v>
      </c>
      <c r="AI816" s="604"/>
      <c r="AJ816" s="604"/>
      <c r="AK816" s="604"/>
      <c r="AL816" s="604"/>
      <c r="AM816" s="604"/>
      <c r="AN816" s="604"/>
      <c r="AO816" s="604"/>
      <c r="AP816" s="604"/>
      <c r="AQ816" s="604"/>
      <c r="AR816" s="604"/>
      <c r="AS816" s="604"/>
      <c r="AT816" s="605"/>
      <c r="AU816" s="606">
        <v>22</v>
      </c>
      <c r="AV816" s="607"/>
      <c r="AW816" s="607"/>
      <c r="AX816" s="608"/>
    </row>
    <row r="817" spans="1:50" ht="24.75" customHeight="1" thickBot="1" x14ac:dyDescent="0.2">
      <c r="A817" s="638"/>
      <c r="B817" s="639"/>
      <c r="C817" s="639"/>
      <c r="D817" s="639"/>
      <c r="E817" s="639"/>
      <c r="F817" s="640"/>
      <c r="G817" s="836" t="s">
        <v>20</v>
      </c>
      <c r="H817" s="837"/>
      <c r="I817" s="837"/>
      <c r="J817" s="837"/>
      <c r="K817" s="837"/>
      <c r="L817" s="838"/>
      <c r="M817" s="839"/>
      <c r="N817" s="839"/>
      <c r="O817" s="839"/>
      <c r="P817" s="839"/>
      <c r="Q817" s="839"/>
      <c r="R817" s="839"/>
      <c r="S817" s="839"/>
      <c r="T817" s="839"/>
      <c r="U817" s="839"/>
      <c r="V817" s="839"/>
      <c r="W817" s="839"/>
      <c r="X817" s="840"/>
      <c r="Y817" s="841">
        <f>SUM(Y807:AB816)</f>
        <v>4066</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642</v>
      </c>
      <c r="AV817" s="842"/>
      <c r="AW817" s="842"/>
      <c r="AX817" s="844"/>
    </row>
    <row r="818" spans="1:50" ht="24.75" customHeight="1" x14ac:dyDescent="0.15">
      <c r="A818" s="638"/>
      <c r="B818" s="639"/>
      <c r="C818" s="639"/>
      <c r="D818" s="639"/>
      <c r="E818" s="639"/>
      <c r="F818" s="640"/>
      <c r="G818" s="600" t="s">
        <v>613</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3"/>
    </row>
    <row r="819" spans="1:50" ht="24.75" customHeight="1" x14ac:dyDescent="0.15">
      <c r="A819" s="638"/>
      <c r="B819" s="639"/>
      <c r="C819" s="639"/>
      <c r="D819" s="639"/>
      <c r="E819" s="639"/>
      <c r="F819" s="640"/>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38"/>
      <c r="B820" s="639"/>
      <c r="C820" s="639"/>
      <c r="D820" s="639"/>
      <c r="E820" s="639"/>
      <c r="F820" s="640"/>
      <c r="G820" s="680" t="s">
        <v>614</v>
      </c>
      <c r="H820" s="681"/>
      <c r="I820" s="681"/>
      <c r="J820" s="681"/>
      <c r="K820" s="682"/>
      <c r="L820" s="674" t="s">
        <v>615</v>
      </c>
      <c r="M820" s="675"/>
      <c r="N820" s="675"/>
      <c r="O820" s="675"/>
      <c r="P820" s="675"/>
      <c r="Q820" s="675"/>
      <c r="R820" s="675"/>
      <c r="S820" s="675"/>
      <c r="T820" s="675"/>
      <c r="U820" s="675"/>
      <c r="V820" s="675"/>
      <c r="W820" s="675"/>
      <c r="X820" s="676"/>
      <c r="Y820" s="389">
        <v>4</v>
      </c>
      <c r="Z820" s="390"/>
      <c r="AA820" s="390"/>
      <c r="AB820" s="815"/>
      <c r="AC820" s="680"/>
      <c r="AD820" s="681"/>
      <c r="AE820" s="681"/>
      <c r="AF820" s="681"/>
      <c r="AG820" s="682"/>
      <c r="AH820" s="674"/>
      <c r="AI820" s="675"/>
      <c r="AJ820" s="675"/>
      <c r="AK820" s="675"/>
      <c r="AL820" s="675"/>
      <c r="AM820" s="675"/>
      <c r="AN820" s="675"/>
      <c r="AO820" s="675"/>
      <c r="AP820" s="675"/>
      <c r="AQ820" s="675"/>
      <c r="AR820" s="675"/>
      <c r="AS820" s="675"/>
      <c r="AT820" s="676"/>
      <c r="AU820" s="389"/>
      <c r="AV820" s="390"/>
      <c r="AW820" s="390"/>
      <c r="AX820" s="391"/>
    </row>
    <row r="821" spans="1:50" ht="24.75" customHeight="1" x14ac:dyDescent="0.15">
      <c r="A821" s="638"/>
      <c r="B821" s="639"/>
      <c r="C821" s="639"/>
      <c r="D821" s="639"/>
      <c r="E821" s="639"/>
      <c r="F821" s="640"/>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customHeight="1" x14ac:dyDescent="0.15">
      <c r="A822" s="638"/>
      <c r="B822" s="639"/>
      <c r="C822" s="639"/>
      <c r="D822" s="639"/>
      <c r="E822" s="639"/>
      <c r="F822" s="640"/>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customHeight="1" x14ac:dyDescent="0.15">
      <c r="A823" s="638"/>
      <c r="B823" s="639"/>
      <c r="C823" s="639"/>
      <c r="D823" s="639"/>
      <c r="E823" s="639"/>
      <c r="F823" s="640"/>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customHeight="1" x14ac:dyDescent="0.15">
      <c r="A824" s="638"/>
      <c r="B824" s="639"/>
      <c r="C824" s="639"/>
      <c r="D824" s="639"/>
      <c r="E824" s="639"/>
      <c r="F824" s="640"/>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customHeight="1" x14ac:dyDescent="0.15">
      <c r="A825" s="638"/>
      <c r="B825" s="639"/>
      <c r="C825" s="639"/>
      <c r="D825" s="639"/>
      <c r="E825" s="639"/>
      <c r="F825" s="640"/>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customHeight="1" x14ac:dyDescent="0.15">
      <c r="A826" s="638"/>
      <c r="B826" s="639"/>
      <c r="C826" s="639"/>
      <c r="D826" s="639"/>
      <c r="E826" s="639"/>
      <c r="F826" s="640"/>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customHeight="1" x14ac:dyDescent="0.15">
      <c r="A827" s="638"/>
      <c r="B827" s="639"/>
      <c r="C827" s="639"/>
      <c r="D827" s="639"/>
      <c r="E827" s="639"/>
      <c r="F827" s="640"/>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customHeight="1" x14ac:dyDescent="0.15">
      <c r="A828" s="638"/>
      <c r="B828" s="639"/>
      <c r="C828" s="639"/>
      <c r="D828" s="639"/>
      <c r="E828" s="639"/>
      <c r="F828" s="640"/>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customHeight="1" x14ac:dyDescent="0.15">
      <c r="A829" s="638"/>
      <c r="B829" s="639"/>
      <c r="C829" s="639"/>
      <c r="D829" s="639"/>
      <c r="E829" s="639"/>
      <c r="F829" s="640"/>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customHeight="1" x14ac:dyDescent="0.15">
      <c r="A830" s="638"/>
      <c r="B830" s="639"/>
      <c r="C830" s="639"/>
      <c r="D830" s="639"/>
      <c r="E830" s="639"/>
      <c r="F830" s="640"/>
      <c r="G830" s="836" t="s">
        <v>20</v>
      </c>
      <c r="H830" s="837"/>
      <c r="I830" s="837"/>
      <c r="J830" s="837"/>
      <c r="K830" s="837"/>
      <c r="L830" s="838"/>
      <c r="M830" s="839"/>
      <c r="N830" s="839"/>
      <c r="O830" s="839"/>
      <c r="P830" s="839"/>
      <c r="Q830" s="839"/>
      <c r="R830" s="839"/>
      <c r="S830" s="839"/>
      <c r="T830" s="839"/>
      <c r="U830" s="839"/>
      <c r="V830" s="839"/>
      <c r="W830" s="839"/>
      <c r="X830" s="840"/>
      <c r="Y830" s="841">
        <f>SUM(Y820:AB829)</f>
        <v>4</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0" t="s">
        <v>481</v>
      </c>
      <c r="AM831" s="271"/>
      <c r="AN831" s="271"/>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42" t="s">
        <v>431</v>
      </c>
      <c r="K836" s="355"/>
      <c r="L836" s="355"/>
      <c r="M836" s="355"/>
      <c r="N836" s="355"/>
      <c r="O836" s="355"/>
      <c r="P836" s="356" t="s">
        <v>376</v>
      </c>
      <c r="Q836" s="356"/>
      <c r="R836" s="356"/>
      <c r="S836" s="356"/>
      <c r="T836" s="356"/>
      <c r="U836" s="356"/>
      <c r="V836" s="356"/>
      <c r="W836" s="356"/>
      <c r="X836" s="356"/>
      <c r="Y836" s="357" t="s">
        <v>428</v>
      </c>
      <c r="Z836" s="358"/>
      <c r="AA836" s="358"/>
      <c r="AB836" s="358"/>
      <c r="AC836" s="142" t="s">
        <v>474</v>
      </c>
      <c r="AD836" s="142"/>
      <c r="AE836" s="142"/>
      <c r="AF836" s="142"/>
      <c r="AG836" s="142"/>
      <c r="AH836" s="357" t="s">
        <v>509</v>
      </c>
      <c r="AI836" s="354"/>
      <c r="AJ836" s="354"/>
      <c r="AK836" s="354"/>
      <c r="AL836" s="354" t="s">
        <v>21</v>
      </c>
      <c r="AM836" s="354"/>
      <c r="AN836" s="354"/>
      <c r="AO836" s="359"/>
      <c r="AP836" s="360" t="s">
        <v>432</v>
      </c>
      <c r="AQ836" s="360"/>
      <c r="AR836" s="360"/>
      <c r="AS836" s="360"/>
      <c r="AT836" s="360"/>
      <c r="AU836" s="360"/>
      <c r="AV836" s="360"/>
      <c r="AW836" s="360"/>
      <c r="AX836" s="360"/>
    </row>
    <row r="837" spans="1:50" ht="30" customHeight="1" x14ac:dyDescent="0.15">
      <c r="A837" s="369">
        <v>1</v>
      </c>
      <c r="B837" s="369">
        <v>1</v>
      </c>
      <c r="C837" s="370" t="s">
        <v>616</v>
      </c>
      <c r="D837" s="371"/>
      <c r="E837" s="371"/>
      <c r="F837" s="371"/>
      <c r="G837" s="371"/>
      <c r="H837" s="371"/>
      <c r="I837" s="372"/>
      <c r="J837" s="338">
        <v>3010401023612</v>
      </c>
      <c r="K837" s="339"/>
      <c r="L837" s="339"/>
      <c r="M837" s="339"/>
      <c r="N837" s="339"/>
      <c r="O837" s="339"/>
      <c r="P837" s="352" t="s">
        <v>587</v>
      </c>
      <c r="Q837" s="340"/>
      <c r="R837" s="340"/>
      <c r="S837" s="340"/>
      <c r="T837" s="340"/>
      <c r="U837" s="340"/>
      <c r="V837" s="340"/>
      <c r="W837" s="340"/>
      <c r="X837" s="340"/>
      <c r="Y837" s="341">
        <v>167</v>
      </c>
      <c r="Z837" s="342"/>
      <c r="AA837" s="342"/>
      <c r="AB837" s="343"/>
      <c r="AC837" s="353" t="s">
        <v>514</v>
      </c>
      <c r="AD837" s="361"/>
      <c r="AE837" s="361"/>
      <c r="AF837" s="361"/>
      <c r="AG837" s="361"/>
      <c r="AH837" s="362">
        <v>4</v>
      </c>
      <c r="AI837" s="363"/>
      <c r="AJ837" s="363"/>
      <c r="AK837" s="363"/>
      <c r="AL837" s="347">
        <v>100</v>
      </c>
      <c r="AM837" s="348"/>
      <c r="AN837" s="348"/>
      <c r="AO837" s="349"/>
      <c r="AP837" s="350"/>
      <c r="AQ837" s="350"/>
      <c r="AR837" s="350"/>
      <c r="AS837" s="350"/>
      <c r="AT837" s="350"/>
      <c r="AU837" s="350"/>
      <c r="AV837" s="350"/>
      <c r="AW837" s="350"/>
      <c r="AX837" s="350"/>
    </row>
    <row r="838" spans="1:50" ht="30" customHeight="1" x14ac:dyDescent="0.15">
      <c r="A838" s="369">
        <v>2</v>
      </c>
      <c r="B838" s="369">
        <v>1</v>
      </c>
      <c r="C838" s="370" t="s">
        <v>617</v>
      </c>
      <c r="D838" s="371"/>
      <c r="E838" s="371"/>
      <c r="F838" s="371"/>
      <c r="G838" s="371"/>
      <c r="H838" s="371"/>
      <c r="I838" s="372"/>
      <c r="J838" s="338">
        <v>2011101013796</v>
      </c>
      <c r="K838" s="339"/>
      <c r="L838" s="339"/>
      <c r="M838" s="339"/>
      <c r="N838" s="339"/>
      <c r="O838" s="339"/>
      <c r="P838" s="352" t="s">
        <v>627</v>
      </c>
      <c r="Q838" s="340"/>
      <c r="R838" s="340"/>
      <c r="S838" s="340"/>
      <c r="T838" s="340"/>
      <c r="U838" s="340"/>
      <c r="V838" s="340"/>
      <c r="W838" s="340"/>
      <c r="X838" s="340"/>
      <c r="Y838" s="341">
        <v>16</v>
      </c>
      <c r="Z838" s="342"/>
      <c r="AA838" s="342"/>
      <c r="AB838" s="343"/>
      <c r="AC838" s="353" t="s">
        <v>514</v>
      </c>
      <c r="AD838" s="353"/>
      <c r="AE838" s="353"/>
      <c r="AF838" s="353"/>
      <c r="AG838" s="353"/>
      <c r="AH838" s="362">
        <v>2</v>
      </c>
      <c r="AI838" s="363"/>
      <c r="AJ838" s="363"/>
      <c r="AK838" s="363"/>
      <c r="AL838" s="347">
        <v>78</v>
      </c>
      <c r="AM838" s="348"/>
      <c r="AN838" s="348"/>
      <c r="AO838" s="349"/>
      <c r="AP838" s="350"/>
      <c r="AQ838" s="350"/>
      <c r="AR838" s="350"/>
      <c r="AS838" s="350"/>
      <c r="AT838" s="350"/>
      <c r="AU838" s="350"/>
      <c r="AV838" s="350"/>
      <c r="AW838" s="350"/>
      <c r="AX838" s="350"/>
    </row>
    <row r="839" spans="1:50" ht="30" customHeight="1" x14ac:dyDescent="0.15">
      <c r="A839" s="369">
        <v>3</v>
      </c>
      <c r="B839" s="369">
        <v>1</v>
      </c>
      <c r="C839" s="370" t="s">
        <v>617</v>
      </c>
      <c r="D839" s="373"/>
      <c r="E839" s="373"/>
      <c r="F839" s="373"/>
      <c r="G839" s="373"/>
      <c r="H839" s="373"/>
      <c r="I839" s="374"/>
      <c r="J839" s="338">
        <v>2011101013796</v>
      </c>
      <c r="K839" s="339"/>
      <c r="L839" s="339"/>
      <c r="M839" s="339"/>
      <c r="N839" s="339"/>
      <c r="O839" s="339"/>
      <c r="P839" s="352" t="s">
        <v>626</v>
      </c>
      <c r="Q839" s="340"/>
      <c r="R839" s="340"/>
      <c r="S839" s="340"/>
      <c r="T839" s="340"/>
      <c r="U839" s="340"/>
      <c r="V839" s="340"/>
      <c r="W839" s="340"/>
      <c r="X839" s="340"/>
      <c r="Y839" s="341">
        <v>2</v>
      </c>
      <c r="Z839" s="342"/>
      <c r="AA839" s="342"/>
      <c r="AB839" s="343"/>
      <c r="AC839" s="353" t="s">
        <v>514</v>
      </c>
      <c r="AD839" s="353"/>
      <c r="AE839" s="353"/>
      <c r="AF839" s="353"/>
      <c r="AG839" s="353"/>
      <c r="AH839" s="345">
        <v>4</v>
      </c>
      <c r="AI839" s="346"/>
      <c r="AJ839" s="346"/>
      <c r="AK839" s="346"/>
      <c r="AL839" s="347">
        <v>70</v>
      </c>
      <c r="AM839" s="348"/>
      <c r="AN839" s="348"/>
      <c r="AO839" s="349"/>
      <c r="AP839" s="350"/>
      <c r="AQ839" s="350"/>
      <c r="AR839" s="350"/>
      <c r="AS839" s="350"/>
      <c r="AT839" s="350"/>
      <c r="AU839" s="350"/>
      <c r="AV839" s="350"/>
      <c r="AW839" s="350"/>
      <c r="AX839" s="350"/>
    </row>
    <row r="840" spans="1:50" ht="30" customHeight="1" x14ac:dyDescent="0.15">
      <c r="A840" s="369">
        <v>4</v>
      </c>
      <c r="B840" s="369">
        <v>1</v>
      </c>
      <c r="C840" s="370" t="s">
        <v>617</v>
      </c>
      <c r="D840" s="373"/>
      <c r="E840" s="373"/>
      <c r="F840" s="373"/>
      <c r="G840" s="373"/>
      <c r="H840" s="373"/>
      <c r="I840" s="374"/>
      <c r="J840" s="338">
        <v>2011101013796</v>
      </c>
      <c r="K840" s="339"/>
      <c r="L840" s="339"/>
      <c r="M840" s="339"/>
      <c r="N840" s="339"/>
      <c r="O840" s="339"/>
      <c r="P840" s="352" t="s">
        <v>625</v>
      </c>
      <c r="Q840" s="340"/>
      <c r="R840" s="340"/>
      <c r="S840" s="340"/>
      <c r="T840" s="340"/>
      <c r="U840" s="340"/>
      <c r="V840" s="340"/>
      <c r="W840" s="340"/>
      <c r="X840" s="340"/>
      <c r="Y840" s="341">
        <v>19</v>
      </c>
      <c r="Z840" s="342"/>
      <c r="AA840" s="342"/>
      <c r="AB840" s="343"/>
      <c r="AC840" s="353" t="s">
        <v>514</v>
      </c>
      <c r="AD840" s="353"/>
      <c r="AE840" s="353"/>
      <c r="AF840" s="353"/>
      <c r="AG840" s="353"/>
      <c r="AH840" s="345">
        <v>2</v>
      </c>
      <c r="AI840" s="346"/>
      <c r="AJ840" s="346"/>
      <c r="AK840" s="346"/>
      <c r="AL840" s="347">
        <v>89</v>
      </c>
      <c r="AM840" s="348"/>
      <c r="AN840" s="348"/>
      <c r="AO840" s="349"/>
      <c r="AP840" s="350"/>
      <c r="AQ840" s="350"/>
      <c r="AR840" s="350"/>
      <c r="AS840" s="350"/>
      <c r="AT840" s="350"/>
      <c r="AU840" s="350"/>
      <c r="AV840" s="350"/>
      <c r="AW840" s="350"/>
      <c r="AX840" s="350"/>
    </row>
    <row r="841" spans="1:50" ht="30" customHeight="1" x14ac:dyDescent="0.15">
      <c r="A841" s="369">
        <v>5</v>
      </c>
      <c r="B841" s="369">
        <v>1</v>
      </c>
      <c r="C841" s="370" t="s">
        <v>617</v>
      </c>
      <c r="D841" s="371"/>
      <c r="E841" s="371"/>
      <c r="F841" s="371"/>
      <c r="G841" s="371"/>
      <c r="H841" s="371"/>
      <c r="I841" s="372"/>
      <c r="J841" s="338">
        <v>2011101013796</v>
      </c>
      <c r="K841" s="339"/>
      <c r="L841" s="339"/>
      <c r="M841" s="339"/>
      <c r="N841" s="339"/>
      <c r="O841" s="339"/>
      <c r="P841" s="352" t="s">
        <v>628</v>
      </c>
      <c r="Q841" s="340"/>
      <c r="R841" s="340"/>
      <c r="S841" s="340"/>
      <c r="T841" s="340"/>
      <c r="U841" s="340"/>
      <c r="V841" s="340"/>
      <c r="W841" s="340"/>
      <c r="X841" s="340"/>
      <c r="Y841" s="341">
        <v>3</v>
      </c>
      <c r="Z841" s="342"/>
      <c r="AA841" s="342"/>
      <c r="AB841" s="343"/>
      <c r="AC841" s="353" t="s">
        <v>514</v>
      </c>
      <c r="AD841" s="353"/>
      <c r="AE841" s="353"/>
      <c r="AF841" s="353"/>
      <c r="AG841" s="353"/>
      <c r="AH841" s="345">
        <v>2</v>
      </c>
      <c r="AI841" s="346"/>
      <c r="AJ841" s="346"/>
      <c r="AK841" s="346"/>
      <c r="AL841" s="347">
        <v>100</v>
      </c>
      <c r="AM841" s="348"/>
      <c r="AN841" s="348"/>
      <c r="AO841" s="349"/>
      <c r="AP841" s="350"/>
      <c r="AQ841" s="350"/>
      <c r="AR841" s="350"/>
      <c r="AS841" s="350"/>
      <c r="AT841" s="350"/>
      <c r="AU841" s="350"/>
      <c r="AV841" s="350"/>
      <c r="AW841" s="350"/>
      <c r="AX841" s="350"/>
    </row>
    <row r="842" spans="1:50" ht="30" customHeight="1" x14ac:dyDescent="0.15">
      <c r="A842" s="369">
        <v>6</v>
      </c>
      <c r="B842" s="369">
        <v>1</v>
      </c>
      <c r="C842" s="370" t="s">
        <v>629</v>
      </c>
      <c r="D842" s="371"/>
      <c r="E842" s="371"/>
      <c r="F842" s="371"/>
      <c r="G842" s="371"/>
      <c r="H842" s="371"/>
      <c r="I842" s="372"/>
      <c r="J842" s="338">
        <v>9010001034392</v>
      </c>
      <c r="K842" s="339"/>
      <c r="L842" s="339"/>
      <c r="M842" s="339"/>
      <c r="N842" s="339"/>
      <c r="O842" s="339"/>
      <c r="P842" s="352" t="s">
        <v>630</v>
      </c>
      <c r="Q842" s="340"/>
      <c r="R842" s="340"/>
      <c r="S842" s="340"/>
      <c r="T842" s="340"/>
      <c r="U842" s="340"/>
      <c r="V842" s="340"/>
      <c r="W842" s="340"/>
      <c r="X842" s="340"/>
      <c r="Y842" s="341">
        <v>21</v>
      </c>
      <c r="Z842" s="342"/>
      <c r="AA842" s="342"/>
      <c r="AB842" s="343"/>
      <c r="AC842" s="353" t="s">
        <v>514</v>
      </c>
      <c r="AD842" s="353"/>
      <c r="AE842" s="353"/>
      <c r="AF842" s="353"/>
      <c r="AG842" s="353"/>
      <c r="AH842" s="345">
        <v>3</v>
      </c>
      <c r="AI842" s="346"/>
      <c r="AJ842" s="346"/>
      <c r="AK842" s="346"/>
      <c r="AL842" s="347">
        <v>95</v>
      </c>
      <c r="AM842" s="348"/>
      <c r="AN842" s="348"/>
      <c r="AO842" s="349"/>
      <c r="AP842" s="350"/>
      <c r="AQ842" s="350"/>
      <c r="AR842" s="350"/>
      <c r="AS842" s="350"/>
      <c r="AT842" s="350"/>
      <c r="AU842" s="350"/>
      <c r="AV842" s="350"/>
      <c r="AW842" s="350"/>
      <c r="AX842" s="350"/>
    </row>
    <row r="843" spans="1:50" ht="30" customHeight="1" x14ac:dyDescent="0.15">
      <c r="A843" s="369">
        <v>7</v>
      </c>
      <c r="B843" s="369">
        <v>1</v>
      </c>
      <c r="C843" s="370" t="s">
        <v>631</v>
      </c>
      <c r="D843" s="371"/>
      <c r="E843" s="371"/>
      <c r="F843" s="371"/>
      <c r="G843" s="371"/>
      <c r="H843" s="371"/>
      <c r="I843" s="372"/>
      <c r="J843" s="338">
        <v>4020001076447</v>
      </c>
      <c r="K843" s="339"/>
      <c r="L843" s="339"/>
      <c r="M843" s="339"/>
      <c r="N843" s="339"/>
      <c r="O843" s="339"/>
      <c r="P843" s="352" t="s">
        <v>632</v>
      </c>
      <c r="Q843" s="340"/>
      <c r="R843" s="340"/>
      <c r="S843" s="340"/>
      <c r="T843" s="340"/>
      <c r="U843" s="340"/>
      <c r="V843" s="340"/>
      <c r="W843" s="340"/>
      <c r="X843" s="340"/>
      <c r="Y843" s="341">
        <v>15</v>
      </c>
      <c r="Z843" s="342"/>
      <c r="AA843" s="342"/>
      <c r="AB843" s="343"/>
      <c r="AC843" s="353" t="s">
        <v>514</v>
      </c>
      <c r="AD843" s="353"/>
      <c r="AE843" s="353"/>
      <c r="AF843" s="353"/>
      <c r="AG843" s="353"/>
      <c r="AH843" s="345">
        <v>1</v>
      </c>
      <c r="AI843" s="346"/>
      <c r="AJ843" s="346"/>
      <c r="AK843" s="346"/>
      <c r="AL843" s="347">
        <v>100</v>
      </c>
      <c r="AM843" s="348"/>
      <c r="AN843" s="348"/>
      <c r="AO843" s="349"/>
      <c r="AP843" s="350"/>
      <c r="AQ843" s="350"/>
      <c r="AR843" s="350"/>
      <c r="AS843" s="350"/>
      <c r="AT843" s="350"/>
      <c r="AU843" s="350"/>
      <c r="AV843" s="350"/>
      <c r="AW843" s="350"/>
      <c r="AX843" s="350"/>
    </row>
    <row r="844" spans="1:50" ht="30" customHeight="1" x14ac:dyDescent="0.15">
      <c r="A844" s="369">
        <v>8</v>
      </c>
      <c r="B844" s="369">
        <v>1</v>
      </c>
      <c r="C844" s="370" t="s">
        <v>633</v>
      </c>
      <c r="D844" s="371"/>
      <c r="E844" s="371"/>
      <c r="F844" s="371"/>
      <c r="G844" s="371"/>
      <c r="H844" s="371"/>
      <c r="I844" s="372"/>
      <c r="J844" s="338">
        <v>2010001022560</v>
      </c>
      <c r="K844" s="339"/>
      <c r="L844" s="339"/>
      <c r="M844" s="339"/>
      <c r="N844" s="339"/>
      <c r="O844" s="339"/>
      <c r="P844" s="352" t="s">
        <v>634</v>
      </c>
      <c r="Q844" s="340"/>
      <c r="R844" s="340"/>
      <c r="S844" s="340"/>
      <c r="T844" s="340"/>
      <c r="U844" s="340"/>
      <c r="V844" s="340"/>
      <c r="W844" s="340"/>
      <c r="X844" s="340"/>
      <c r="Y844" s="341">
        <v>14</v>
      </c>
      <c r="Z844" s="342"/>
      <c r="AA844" s="342"/>
      <c r="AB844" s="343"/>
      <c r="AC844" s="353" t="s">
        <v>514</v>
      </c>
      <c r="AD844" s="353"/>
      <c r="AE844" s="353"/>
      <c r="AF844" s="353"/>
      <c r="AG844" s="353"/>
      <c r="AH844" s="345">
        <v>2</v>
      </c>
      <c r="AI844" s="346"/>
      <c r="AJ844" s="346"/>
      <c r="AK844" s="346"/>
      <c r="AL844" s="347">
        <v>98</v>
      </c>
      <c r="AM844" s="348"/>
      <c r="AN844" s="348"/>
      <c r="AO844" s="349"/>
      <c r="AP844" s="350"/>
      <c r="AQ844" s="350"/>
      <c r="AR844" s="350"/>
      <c r="AS844" s="350"/>
      <c r="AT844" s="350"/>
      <c r="AU844" s="350"/>
      <c r="AV844" s="350"/>
      <c r="AW844" s="350"/>
      <c r="AX844" s="350"/>
    </row>
    <row r="845" spans="1:50" ht="30" customHeight="1" x14ac:dyDescent="0.15">
      <c r="A845" s="369">
        <v>9</v>
      </c>
      <c r="B845" s="369">
        <v>1</v>
      </c>
      <c r="C845" s="370" t="s">
        <v>635</v>
      </c>
      <c r="D845" s="371"/>
      <c r="E845" s="371"/>
      <c r="F845" s="371"/>
      <c r="G845" s="371"/>
      <c r="H845" s="371"/>
      <c r="I845" s="372"/>
      <c r="J845" s="338">
        <v>5370001003340</v>
      </c>
      <c r="K845" s="339"/>
      <c r="L845" s="339"/>
      <c r="M845" s="339"/>
      <c r="N845" s="339"/>
      <c r="O845" s="339"/>
      <c r="P845" s="352" t="s">
        <v>587</v>
      </c>
      <c r="Q845" s="340"/>
      <c r="R845" s="340"/>
      <c r="S845" s="340"/>
      <c r="T845" s="340"/>
      <c r="U845" s="340"/>
      <c r="V845" s="340"/>
      <c r="W845" s="340"/>
      <c r="X845" s="340"/>
      <c r="Y845" s="341">
        <v>14</v>
      </c>
      <c r="Z845" s="342"/>
      <c r="AA845" s="342"/>
      <c r="AB845" s="343"/>
      <c r="AC845" s="353" t="s">
        <v>514</v>
      </c>
      <c r="AD845" s="353"/>
      <c r="AE845" s="353"/>
      <c r="AF845" s="353"/>
      <c r="AG845" s="353"/>
      <c r="AH845" s="345">
        <v>2</v>
      </c>
      <c r="AI845" s="346"/>
      <c r="AJ845" s="346"/>
      <c r="AK845" s="346"/>
      <c r="AL845" s="347">
        <v>100</v>
      </c>
      <c r="AM845" s="348"/>
      <c r="AN845" s="348"/>
      <c r="AO845" s="349"/>
      <c r="AP845" s="350"/>
      <c r="AQ845" s="350"/>
      <c r="AR845" s="350"/>
      <c r="AS845" s="350"/>
      <c r="AT845" s="350"/>
      <c r="AU845" s="350"/>
      <c r="AV845" s="350"/>
      <c r="AW845" s="350"/>
      <c r="AX845" s="350"/>
    </row>
    <row r="846" spans="1:50" ht="30" customHeight="1" x14ac:dyDescent="0.15">
      <c r="A846" s="369">
        <v>10</v>
      </c>
      <c r="B846" s="369">
        <v>1</v>
      </c>
      <c r="C846" s="370" t="s">
        <v>636</v>
      </c>
      <c r="D846" s="371"/>
      <c r="E846" s="371"/>
      <c r="F846" s="371"/>
      <c r="G846" s="371"/>
      <c r="H846" s="371"/>
      <c r="I846" s="372"/>
      <c r="J846" s="338">
        <v>50100044528</v>
      </c>
      <c r="K846" s="339"/>
      <c r="L846" s="339"/>
      <c r="M846" s="339"/>
      <c r="N846" s="339"/>
      <c r="O846" s="339"/>
      <c r="P846" s="352" t="s">
        <v>637</v>
      </c>
      <c r="Q846" s="340"/>
      <c r="R846" s="340"/>
      <c r="S846" s="340"/>
      <c r="T846" s="340"/>
      <c r="U846" s="340"/>
      <c r="V846" s="340"/>
      <c r="W846" s="340"/>
      <c r="X846" s="340"/>
      <c r="Y846" s="341">
        <v>10</v>
      </c>
      <c r="Z846" s="342"/>
      <c r="AA846" s="342"/>
      <c r="AB846" s="343"/>
      <c r="AC846" s="353" t="s">
        <v>514</v>
      </c>
      <c r="AD846" s="353"/>
      <c r="AE846" s="353"/>
      <c r="AF846" s="353"/>
      <c r="AG846" s="353"/>
      <c r="AH846" s="345">
        <v>2</v>
      </c>
      <c r="AI846" s="346"/>
      <c r="AJ846" s="346"/>
      <c r="AK846" s="346"/>
      <c r="AL846" s="347">
        <v>100</v>
      </c>
      <c r="AM846" s="348"/>
      <c r="AN846" s="348"/>
      <c r="AO846" s="349"/>
      <c r="AP846" s="350"/>
      <c r="AQ846" s="350"/>
      <c r="AR846" s="350"/>
      <c r="AS846" s="350"/>
      <c r="AT846" s="350"/>
      <c r="AU846" s="350"/>
      <c r="AV846" s="350"/>
      <c r="AW846" s="350"/>
      <c r="AX846" s="350"/>
    </row>
    <row r="847" spans="1:50" ht="30" customHeight="1" x14ac:dyDescent="0.15">
      <c r="A847" s="369">
        <v>11</v>
      </c>
      <c r="B847" s="369">
        <v>1</v>
      </c>
      <c r="C847" s="370" t="s">
        <v>636</v>
      </c>
      <c r="D847" s="371"/>
      <c r="E847" s="371"/>
      <c r="F847" s="371"/>
      <c r="G847" s="371"/>
      <c r="H847" s="371"/>
      <c r="I847" s="372"/>
      <c r="J847" s="338">
        <v>50100044528</v>
      </c>
      <c r="K847" s="339"/>
      <c r="L847" s="339"/>
      <c r="M847" s="339"/>
      <c r="N847" s="339"/>
      <c r="O847" s="339"/>
      <c r="P847" s="352" t="s">
        <v>638</v>
      </c>
      <c r="Q847" s="340"/>
      <c r="R847" s="340"/>
      <c r="S847" s="340"/>
      <c r="T847" s="340"/>
      <c r="U847" s="340"/>
      <c r="V847" s="340"/>
      <c r="W847" s="340"/>
      <c r="X847" s="340"/>
      <c r="Y847" s="341">
        <v>3</v>
      </c>
      <c r="Z847" s="342"/>
      <c r="AA847" s="342"/>
      <c r="AB847" s="343"/>
      <c r="AC847" s="353" t="s">
        <v>514</v>
      </c>
      <c r="AD847" s="353"/>
      <c r="AE847" s="353"/>
      <c r="AF847" s="353"/>
      <c r="AG847" s="353"/>
      <c r="AH847" s="345">
        <v>2</v>
      </c>
      <c r="AI847" s="346"/>
      <c r="AJ847" s="346"/>
      <c r="AK847" s="346"/>
      <c r="AL847" s="347">
        <v>100</v>
      </c>
      <c r="AM847" s="348"/>
      <c r="AN847" s="348"/>
      <c r="AO847" s="349"/>
      <c r="AP847" s="350"/>
      <c r="AQ847" s="350"/>
      <c r="AR847" s="350"/>
      <c r="AS847" s="350"/>
      <c r="AT847" s="350"/>
      <c r="AU847" s="350"/>
      <c r="AV847" s="350"/>
      <c r="AW847" s="350"/>
      <c r="AX847" s="350"/>
    </row>
    <row r="848" spans="1:50" ht="30" customHeight="1" x14ac:dyDescent="0.15">
      <c r="A848" s="369">
        <v>12</v>
      </c>
      <c r="B848" s="369">
        <v>1</v>
      </c>
      <c r="C848" s="370" t="s">
        <v>639</v>
      </c>
      <c r="D848" s="371"/>
      <c r="E848" s="371"/>
      <c r="F848" s="371"/>
      <c r="G848" s="371"/>
      <c r="H848" s="371"/>
      <c r="I848" s="372"/>
      <c r="J848" s="338">
        <v>3120001091321</v>
      </c>
      <c r="K848" s="339"/>
      <c r="L848" s="339"/>
      <c r="M848" s="339"/>
      <c r="N848" s="339"/>
      <c r="O848" s="339"/>
      <c r="P848" s="352" t="s">
        <v>640</v>
      </c>
      <c r="Q848" s="340"/>
      <c r="R848" s="340"/>
      <c r="S848" s="340"/>
      <c r="T848" s="340"/>
      <c r="U848" s="340"/>
      <c r="V848" s="340"/>
      <c r="W848" s="340"/>
      <c r="X848" s="340"/>
      <c r="Y848" s="341">
        <v>13</v>
      </c>
      <c r="Z848" s="342"/>
      <c r="AA848" s="342"/>
      <c r="AB848" s="343"/>
      <c r="AC848" s="353" t="s">
        <v>514</v>
      </c>
      <c r="AD848" s="353"/>
      <c r="AE848" s="353"/>
      <c r="AF848" s="353"/>
      <c r="AG848" s="353"/>
      <c r="AH848" s="345">
        <v>1</v>
      </c>
      <c r="AI848" s="346"/>
      <c r="AJ848" s="346"/>
      <c r="AK848" s="346"/>
      <c r="AL848" s="347">
        <v>100</v>
      </c>
      <c r="AM848" s="348"/>
      <c r="AN848" s="348"/>
      <c r="AO848" s="349"/>
      <c r="AP848" s="350"/>
      <c r="AQ848" s="350"/>
      <c r="AR848" s="350"/>
      <c r="AS848" s="350"/>
      <c r="AT848" s="350"/>
      <c r="AU848" s="350"/>
      <c r="AV848" s="350"/>
      <c r="AW848" s="350"/>
      <c r="AX848" s="350"/>
    </row>
    <row r="849" spans="1:50" ht="30" customHeight="1" x14ac:dyDescent="0.15">
      <c r="A849" s="369">
        <v>13</v>
      </c>
      <c r="B849" s="369">
        <v>1</v>
      </c>
      <c r="C849" s="351" t="s">
        <v>641</v>
      </c>
      <c r="D849" s="337"/>
      <c r="E849" s="337"/>
      <c r="F849" s="337"/>
      <c r="G849" s="337"/>
      <c r="H849" s="337"/>
      <c r="I849" s="337"/>
      <c r="J849" s="338">
        <v>2010901001366</v>
      </c>
      <c r="K849" s="339"/>
      <c r="L849" s="339"/>
      <c r="M849" s="339"/>
      <c r="N849" s="339"/>
      <c r="O849" s="339"/>
      <c r="P849" s="352" t="s">
        <v>642</v>
      </c>
      <c r="Q849" s="340"/>
      <c r="R849" s="340"/>
      <c r="S849" s="340"/>
      <c r="T849" s="340"/>
      <c r="U849" s="340"/>
      <c r="V849" s="340"/>
      <c r="W849" s="340"/>
      <c r="X849" s="340"/>
      <c r="Y849" s="341">
        <v>11</v>
      </c>
      <c r="Z849" s="342"/>
      <c r="AA849" s="342"/>
      <c r="AB849" s="343"/>
      <c r="AC849" s="353" t="s">
        <v>514</v>
      </c>
      <c r="AD849" s="353"/>
      <c r="AE849" s="353"/>
      <c r="AF849" s="353"/>
      <c r="AG849" s="353"/>
      <c r="AH849" s="345">
        <v>2</v>
      </c>
      <c r="AI849" s="346"/>
      <c r="AJ849" s="346"/>
      <c r="AK849" s="346"/>
      <c r="AL849" s="347">
        <v>99</v>
      </c>
      <c r="AM849" s="348"/>
      <c r="AN849" s="348"/>
      <c r="AO849" s="349"/>
      <c r="AP849" s="350"/>
      <c r="AQ849" s="350"/>
      <c r="AR849" s="350"/>
      <c r="AS849" s="350"/>
      <c r="AT849" s="350"/>
      <c r="AU849" s="350"/>
      <c r="AV849" s="350"/>
      <c r="AW849" s="350"/>
      <c r="AX849" s="350"/>
    </row>
    <row r="850" spans="1:50" ht="30" customHeight="1" x14ac:dyDescent="0.15">
      <c r="A850" s="369">
        <v>14</v>
      </c>
      <c r="B850" s="369">
        <v>1</v>
      </c>
      <c r="C850" s="351" t="s">
        <v>643</v>
      </c>
      <c r="D850" s="337"/>
      <c r="E850" s="337"/>
      <c r="F850" s="337"/>
      <c r="G850" s="337"/>
      <c r="H850" s="337"/>
      <c r="I850" s="337"/>
      <c r="J850" s="338">
        <v>2011101013796</v>
      </c>
      <c r="K850" s="339"/>
      <c r="L850" s="339"/>
      <c r="M850" s="339"/>
      <c r="N850" s="339"/>
      <c r="O850" s="339"/>
      <c r="P850" s="352" t="s">
        <v>644</v>
      </c>
      <c r="Q850" s="340"/>
      <c r="R850" s="340"/>
      <c r="S850" s="340"/>
      <c r="T850" s="340"/>
      <c r="U850" s="340"/>
      <c r="V850" s="340"/>
      <c r="W850" s="340"/>
      <c r="X850" s="340"/>
      <c r="Y850" s="341">
        <v>10</v>
      </c>
      <c r="Z850" s="342"/>
      <c r="AA850" s="342"/>
      <c r="AB850" s="343"/>
      <c r="AC850" s="353" t="s">
        <v>514</v>
      </c>
      <c r="AD850" s="353"/>
      <c r="AE850" s="353"/>
      <c r="AF850" s="353"/>
      <c r="AG850" s="353"/>
      <c r="AH850" s="345">
        <v>1</v>
      </c>
      <c r="AI850" s="346"/>
      <c r="AJ850" s="346"/>
      <c r="AK850" s="346"/>
      <c r="AL850" s="347">
        <v>100</v>
      </c>
      <c r="AM850" s="348"/>
      <c r="AN850" s="348"/>
      <c r="AO850" s="349"/>
      <c r="AP850" s="350"/>
      <c r="AQ850" s="350"/>
      <c r="AR850" s="350"/>
      <c r="AS850" s="350"/>
      <c r="AT850" s="350"/>
      <c r="AU850" s="350"/>
      <c r="AV850" s="350"/>
      <c r="AW850" s="350"/>
      <c r="AX850" s="350"/>
    </row>
    <row r="851" spans="1:50" ht="30" hidden="1" customHeight="1" x14ac:dyDescent="0.15">
      <c r="A851" s="369">
        <v>15</v>
      </c>
      <c r="B851" s="36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9">
        <v>16</v>
      </c>
      <c r="B852" s="36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69">
        <v>17</v>
      </c>
      <c r="B853" s="36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69">
        <v>18</v>
      </c>
      <c r="B854" s="36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9">
        <v>19</v>
      </c>
      <c r="B855" s="36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9">
        <v>20</v>
      </c>
      <c r="B856" s="36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9">
        <v>21</v>
      </c>
      <c r="B857" s="36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9">
        <v>22</v>
      </c>
      <c r="B858" s="36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9">
        <v>23</v>
      </c>
      <c r="B859" s="369">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9">
        <v>24</v>
      </c>
      <c r="B860" s="369">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9">
        <v>25</v>
      </c>
      <c r="B861" s="369">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9">
        <v>26</v>
      </c>
      <c r="B862" s="36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9">
        <v>27</v>
      </c>
      <c r="B863" s="36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9">
        <v>28</v>
      </c>
      <c r="B864" s="36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9">
        <v>29</v>
      </c>
      <c r="B865" s="36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9">
        <v>30</v>
      </c>
      <c r="B866" s="36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142" t="s">
        <v>431</v>
      </c>
      <c r="K869" s="355"/>
      <c r="L869" s="355"/>
      <c r="M869" s="355"/>
      <c r="N869" s="355"/>
      <c r="O869" s="355"/>
      <c r="P869" s="356" t="s">
        <v>376</v>
      </c>
      <c r="Q869" s="356"/>
      <c r="R869" s="356"/>
      <c r="S869" s="356"/>
      <c r="T869" s="356"/>
      <c r="U869" s="356"/>
      <c r="V869" s="356"/>
      <c r="W869" s="356"/>
      <c r="X869" s="356"/>
      <c r="Y869" s="357" t="s">
        <v>428</v>
      </c>
      <c r="Z869" s="358"/>
      <c r="AA869" s="358"/>
      <c r="AB869" s="358"/>
      <c r="AC869" s="142" t="s">
        <v>474</v>
      </c>
      <c r="AD869" s="142"/>
      <c r="AE869" s="142"/>
      <c r="AF869" s="142"/>
      <c r="AG869" s="142"/>
      <c r="AH869" s="357" t="s">
        <v>509</v>
      </c>
      <c r="AI869" s="354"/>
      <c r="AJ869" s="354"/>
      <c r="AK869" s="354"/>
      <c r="AL869" s="354" t="s">
        <v>21</v>
      </c>
      <c r="AM869" s="354"/>
      <c r="AN869" s="354"/>
      <c r="AO869" s="359"/>
      <c r="AP869" s="360" t="s">
        <v>432</v>
      </c>
      <c r="AQ869" s="360"/>
      <c r="AR869" s="360"/>
      <c r="AS869" s="360"/>
      <c r="AT869" s="360"/>
      <c r="AU869" s="360"/>
      <c r="AV869" s="360"/>
      <c r="AW869" s="360"/>
      <c r="AX869" s="360"/>
    </row>
    <row r="870" spans="1:50" ht="30" customHeight="1" x14ac:dyDescent="0.15">
      <c r="A870" s="369">
        <v>1</v>
      </c>
      <c r="B870" s="369">
        <v>1</v>
      </c>
      <c r="C870" s="351" t="s">
        <v>618</v>
      </c>
      <c r="D870" s="337"/>
      <c r="E870" s="337"/>
      <c r="F870" s="337"/>
      <c r="G870" s="337"/>
      <c r="H870" s="337"/>
      <c r="I870" s="337"/>
      <c r="J870" s="338">
        <v>7011101040547</v>
      </c>
      <c r="K870" s="339"/>
      <c r="L870" s="339"/>
      <c r="M870" s="339"/>
      <c r="N870" s="339"/>
      <c r="O870" s="339"/>
      <c r="P870" s="352" t="s">
        <v>645</v>
      </c>
      <c r="Q870" s="340"/>
      <c r="R870" s="340"/>
      <c r="S870" s="340"/>
      <c r="T870" s="340"/>
      <c r="U870" s="340"/>
      <c r="V870" s="340"/>
      <c r="W870" s="340"/>
      <c r="X870" s="340"/>
      <c r="Y870" s="341">
        <v>13</v>
      </c>
      <c r="Z870" s="342"/>
      <c r="AA870" s="342"/>
      <c r="AB870" s="343"/>
      <c r="AC870" s="353" t="s">
        <v>521</v>
      </c>
      <c r="AD870" s="361"/>
      <c r="AE870" s="361"/>
      <c r="AF870" s="361"/>
      <c r="AG870" s="361"/>
      <c r="AH870" s="362">
        <v>1</v>
      </c>
      <c r="AI870" s="363"/>
      <c r="AJ870" s="363"/>
      <c r="AK870" s="363"/>
      <c r="AL870" s="347">
        <v>100</v>
      </c>
      <c r="AM870" s="348"/>
      <c r="AN870" s="348"/>
      <c r="AO870" s="349"/>
      <c r="AP870" s="350"/>
      <c r="AQ870" s="350"/>
      <c r="AR870" s="350"/>
      <c r="AS870" s="350"/>
      <c r="AT870" s="350"/>
      <c r="AU870" s="350"/>
      <c r="AV870" s="350"/>
      <c r="AW870" s="350"/>
      <c r="AX870" s="350"/>
    </row>
    <row r="871" spans="1:50" ht="30" customHeight="1" x14ac:dyDescent="0.15">
      <c r="A871" s="369">
        <v>2</v>
      </c>
      <c r="B871" s="369">
        <v>1</v>
      </c>
      <c r="C871" s="351" t="s">
        <v>618</v>
      </c>
      <c r="D871" s="337"/>
      <c r="E871" s="337"/>
      <c r="F871" s="337"/>
      <c r="G871" s="337"/>
      <c r="H871" s="337"/>
      <c r="I871" s="337"/>
      <c r="J871" s="338">
        <v>7011101040547</v>
      </c>
      <c r="K871" s="339"/>
      <c r="L871" s="339"/>
      <c r="M871" s="339"/>
      <c r="N871" s="339"/>
      <c r="O871" s="339"/>
      <c r="P871" s="352" t="s">
        <v>646</v>
      </c>
      <c r="Q871" s="340"/>
      <c r="R871" s="340"/>
      <c r="S871" s="340"/>
      <c r="T871" s="340"/>
      <c r="U871" s="340"/>
      <c r="V871" s="340"/>
      <c r="W871" s="340"/>
      <c r="X871" s="340"/>
      <c r="Y871" s="341">
        <v>321</v>
      </c>
      <c r="Z871" s="342"/>
      <c r="AA871" s="342"/>
      <c r="AB871" s="343"/>
      <c r="AC871" s="353" t="s">
        <v>521</v>
      </c>
      <c r="AD871" s="353"/>
      <c r="AE871" s="353"/>
      <c r="AF871" s="353"/>
      <c r="AG871" s="353"/>
      <c r="AH871" s="362">
        <v>1</v>
      </c>
      <c r="AI871" s="363"/>
      <c r="AJ871" s="363"/>
      <c r="AK871" s="363"/>
      <c r="AL871" s="347">
        <v>100</v>
      </c>
      <c r="AM871" s="348"/>
      <c r="AN871" s="348"/>
      <c r="AO871" s="349"/>
      <c r="AP871" s="350"/>
      <c r="AQ871" s="350"/>
      <c r="AR871" s="350"/>
      <c r="AS871" s="350"/>
      <c r="AT871" s="350"/>
      <c r="AU871" s="350"/>
      <c r="AV871" s="350"/>
      <c r="AW871" s="350"/>
      <c r="AX871" s="350"/>
    </row>
    <row r="872" spans="1:50" ht="30" customHeight="1" x14ac:dyDescent="0.15">
      <c r="A872" s="369">
        <v>3</v>
      </c>
      <c r="B872" s="369">
        <v>1</v>
      </c>
      <c r="C872" s="370" t="s">
        <v>619</v>
      </c>
      <c r="D872" s="373"/>
      <c r="E872" s="373"/>
      <c r="F872" s="373"/>
      <c r="G872" s="373"/>
      <c r="H872" s="373"/>
      <c r="I872" s="374"/>
      <c r="J872" s="380">
        <v>5010701019531</v>
      </c>
      <c r="K872" s="381"/>
      <c r="L872" s="381"/>
      <c r="M872" s="381"/>
      <c r="N872" s="381"/>
      <c r="O872" s="382"/>
      <c r="P872" s="352" t="s">
        <v>647</v>
      </c>
      <c r="Q872" s="340"/>
      <c r="R872" s="340"/>
      <c r="S872" s="340"/>
      <c r="T872" s="340"/>
      <c r="U872" s="340"/>
      <c r="V872" s="340"/>
      <c r="W872" s="340"/>
      <c r="X872" s="340"/>
      <c r="Y872" s="341">
        <v>275</v>
      </c>
      <c r="Z872" s="342"/>
      <c r="AA872" s="342"/>
      <c r="AB872" s="343"/>
      <c r="AC872" s="353" t="s">
        <v>521</v>
      </c>
      <c r="AD872" s="353"/>
      <c r="AE872" s="353"/>
      <c r="AF872" s="353"/>
      <c r="AG872" s="353"/>
      <c r="AH872" s="345">
        <v>1</v>
      </c>
      <c r="AI872" s="346"/>
      <c r="AJ872" s="346"/>
      <c r="AK872" s="346"/>
      <c r="AL872" s="347">
        <v>100</v>
      </c>
      <c r="AM872" s="348"/>
      <c r="AN872" s="348"/>
      <c r="AO872" s="349"/>
      <c r="AP872" s="350"/>
      <c r="AQ872" s="350"/>
      <c r="AR872" s="350"/>
      <c r="AS872" s="350"/>
      <c r="AT872" s="350"/>
      <c r="AU872" s="350"/>
      <c r="AV872" s="350"/>
      <c r="AW872" s="350"/>
      <c r="AX872" s="350"/>
    </row>
    <row r="873" spans="1:50" ht="30" customHeight="1" x14ac:dyDescent="0.15">
      <c r="A873" s="369">
        <v>4</v>
      </c>
      <c r="B873" s="369">
        <v>1</v>
      </c>
      <c r="C873" s="370" t="s">
        <v>648</v>
      </c>
      <c r="D873" s="373"/>
      <c r="E873" s="373"/>
      <c r="F873" s="373"/>
      <c r="G873" s="373"/>
      <c r="H873" s="373"/>
      <c r="I873" s="374"/>
      <c r="J873" s="380">
        <v>3012701002295</v>
      </c>
      <c r="K873" s="381"/>
      <c r="L873" s="381"/>
      <c r="M873" s="381"/>
      <c r="N873" s="381"/>
      <c r="O873" s="382"/>
      <c r="P873" s="352" t="s">
        <v>649</v>
      </c>
      <c r="Q873" s="340"/>
      <c r="R873" s="340"/>
      <c r="S873" s="340"/>
      <c r="T873" s="340"/>
      <c r="U873" s="340"/>
      <c r="V873" s="340"/>
      <c r="W873" s="340"/>
      <c r="X873" s="340"/>
      <c r="Y873" s="341">
        <v>90</v>
      </c>
      <c r="Z873" s="342"/>
      <c r="AA873" s="342"/>
      <c r="AB873" s="343"/>
      <c r="AC873" s="353" t="s">
        <v>521</v>
      </c>
      <c r="AD873" s="353"/>
      <c r="AE873" s="353"/>
      <c r="AF873" s="353"/>
      <c r="AG873" s="353"/>
      <c r="AH873" s="345">
        <v>1</v>
      </c>
      <c r="AI873" s="346"/>
      <c r="AJ873" s="346"/>
      <c r="AK873" s="346"/>
      <c r="AL873" s="347">
        <v>100</v>
      </c>
      <c r="AM873" s="348"/>
      <c r="AN873" s="348"/>
      <c r="AO873" s="349"/>
      <c r="AP873" s="350"/>
      <c r="AQ873" s="350"/>
      <c r="AR873" s="350"/>
      <c r="AS873" s="350"/>
      <c r="AT873" s="350"/>
      <c r="AU873" s="350"/>
      <c r="AV873" s="350"/>
      <c r="AW873" s="350"/>
      <c r="AX873" s="350"/>
    </row>
    <row r="874" spans="1:50" ht="30" customHeight="1" x14ac:dyDescent="0.15">
      <c r="A874" s="369">
        <v>5</v>
      </c>
      <c r="B874" s="369">
        <v>1</v>
      </c>
      <c r="C874" s="370" t="s">
        <v>648</v>
      </c>
      <c r="D874" s="373"/>
      <c r="E874" s="373"/>
      <c r="F874" s="373"/>
      <c r="G874" s="373"/>
      <c r="H874" s="373"/>
      <c r="I874" s="374"/>
      <c r="J874" s="380">
        <v>3012701002295</v>
      </c>
      <c r="K874" s="381"/>
      <c r="L874" s="381"/>
      <c r="M874" s="381"/>
      <c r="N874" s="381"/>
      <c r="O874" s="382"/>
      <c r="P874" s="352" t="s">
        <v>650</v>
      </c>
      <c r="Q874" s="340"/>
      <c r="R874" s="340"/>
      <c r="S874" s="340"/>
      <c r="T874" s="340"/>
      <c r="U874" s="340"/>
      <c r="V874" s="340"/>
      <c r="W874" s="340"/>
      <c r="X874" s="340"/>
      <c r="Y874" s="341">
        <v>0</v>
      </c>
      <c r="Z874" s="342"/>
      <c r="AA874" s="342"/>
      <c r="AB874" s="343"/>
      <c r="AC874" s="353" t="s">
        <v>521</v>
      </c>
      <c r="AD874" s="353"/>
      <c r="AE874" s="353"/>
      <c r="AF874" s="353"/>
      <c r="AG874" s="353"/>
      <c r="AH874" s="345">
        <v>1</v>
      </c>
      <c r="AI874" s="346"/>
      <c r="AJ874" s="346"/>
      <c r="AK874" s="346"/>
      <c r="AL874" s="347">
        <v>100</v>
      </c>
      <c r="AM874" s="348"/>
      <c r="AN874" s="348"/>
      <c r="AO874" s="349"/>
      <c r="AP874" s="350"/>
      <c r="AQ874" s="350"/>
      <c r="AR874" s="350"/>
      <c r="AS874" s="350"/>
      <c r="AT874" s="350"/>
      <c r="AU874" s="350"/>
      <c r="AV874" s="350"/>
      <c r="AW874" s="350"/>
      <c r="AX874" s="350"/>
    </row>
    <row r="875" spans="1:50" ht="30" customHeight="1" x14ac:dyDescent="0.15">
      <c r="A875" s="369">
        <v>6</v>
      </c>
      <c r="B875" s="369">
        <v>1</v>
      </c>
      <c r="C875" s="370" t="s">
        <v>620</v>
      </c>
      <c r="D875" s="373"/>
      <c r="E875" s="373"/>
      <c r="F875" s="373"/>
      <c r="G875" s="373"/>
      <c r="H875" s="373"/>
      <c r="I875" s="374"/>
      <c r="J875" s="380">
        <v>7010401007116</v>
      </c>
      <c r="K875" s="381"/>
      <c r="L875" s="381"/>
      <c r="M875" s="381"/>
      <c r="N875" s="381"/>
      <c r="O875" s="382"/>
      <c r="P875" s="352" t="s">
        <v>651</v>
      </c>
      <c r="Q875" s="340"/>
      <c r="R875" s="340"/>
      <c r="S875" s="340"/>
      <c r="T875" s="340"/>
      <c r="U875" s="340"/>
      <c r="V875" s="340"/>
      <c r="W875" s="340"/>
      <c r="X875" s="340"/>
      <c r="Y875" s="341">
        <v>7</v>
      </c>
      <c r="Z875" s="342"/>
      <c r="AA875" s="342"/>
      <c r="AB875" s="343"/>
      <c r="AC875" s="353" t="s">
        <v>521</v>
      </c>
      <c r="AD875" s="353"/>
      <c r="AE875" s="353"/>
      <c r="AF875" s="353"/>
      <c r="AG875" s="353"/>
      <c r="AH875" s="345">
        <v>1</v>
      </c>
      <c r="AI875" s="346"/>
      <c r="AJ875" s="346"/>
      <c r="AK875" s="346"/>
      <c r="AL875" s="347">
        <v>100</v>
      </c>
      <c r="AM875" s="348"/>
      <c r="AN875" s="348"/>
      <c r="AO875" s="349"/>
      <c r="AP875" s="350"/>
      <c r="AQ875" s="350"/>
      <c r="AR875" s="350"/>
      <c r="AS875" s="350"/>
      <c r="AT875" s="350"/>
      <c r="AU875" s="350"/>
      <c r="AV875" s="350"/>
      <c r="AW875" s="350"/>
      <c r="AX875" s="350"/>
    </row>
    <row r="876" spans="1:50" ht="30" customHeight="1" x14ac:dyDescent="0.15">
      <c r="A876" s="369">
        <v>7</v>
      </c>
      <c r="B876" s="369">
        <v>1</v>
      </c>
      <c r="C876" s="370" t="s">
        <v>652</v>
      </c>
      <c r="D876" s="373"/>
      <c r="E876" s="373"/>
      <c r="F876" s="373"/>
      <c r="G876" s="373"/>
      <c r="H876" s="373"/>
      <c r="I876" s="374"/>
      <c r="J876" s="380">
        <v>1010801018437</v>
      </c>
      <c r="K876" s="381"/>
      <c r="L876" s="381"/>
      <c r="M876" s="381"/>
      <c r="N876" s="381"/>
      <c r="O876" s="382"/>
      <c r="P876" s="352" t="s">
        <v>653</v>
      </c>
      <c r="Q876" s="340"/>
      <c r="R876" s="340"/>
      <c r="S876" s="340"/>
      <c r="T876" s="340"/>
      <c r="U876" s="340"/>
      <c r="V876" s="340"/>
      <c r="W876" s="340"/>
      <c r="X876" s="340"/>
      <c r="Y876" s="341">
        <v>2</v>
      </c>
      <c r="Z876" s="342"/>
      <c r="AA876" s="342"/>
      <c r="AB876" s="343"/>
      <c r="AC876" s="353" t="s">
        <v>521</v>
      </c>
      <c r="AD876" s="353"/>
      <c r="AE876" s="353"/>
      <c r="AF876" s="353"/>
      <c r="AG876" s="353"/>
      <c r="AH876" s="345">
        <v>1</v>
      </c>
      <c r="AI876" s="346"/>
      <c r="AJ876" s="346"/>
      <c r="AK876" s="346"/>
      <c r="AL876" s="347">
        <v>100</v>
      </c>
      <c r="AM876" s="348"/>
      <c r="AN876" s="348"/>
      <c r="AO876" s="349"/>
      <c r="AP876" s="350"/>
      <c r="AQ876" s="350"/>
      <c r="AR876" s="350"/>
      <c r="AS876" s="350"/>
      <c r="AT876" s="350"/>
      <c r="AU876" s="350"/>
      <c r="AV876" s="350"/>
      <c r="AW876" s="350"/>
      <c r="AX876" s="350"/>
    </row>
    <row r="877" spans="1:50" ht="30" customHeight="1" x14ac:dyDescent="0.15">
      <c r="A877" s="369">
        <v>8</v>
      </c>
      <c r="B877" s="369">
        <v>1</v>
      </c>
      <c r="C877" s="370" t="s">
        <v>621</v>
      </c>
      <c r="D877" s="373"/>
      <c r="E877" s="373"/>
      <c r="F877" s="373"/>
      <c r="G877" s="373"/>
      <c r="H877" s="373"/>
      <c r="I877" s="374"/>
      <c r="J877" s="380">
        <v>8010001008843</v>
      </c>
      <c r="K877" s="381"/>
      <c r="L877" s="381"/>
      <c r="M877" s="381"/>
      <c r="N877" s="381"/>
      <c r="O877" s="382"/>
      <c r="P877" s="352" t="s">
        <v>654</v>
      </c>
      <c r="Q877" s="340"/>
      <c r="R877" s="340"/>
      <c r="S877" s="340"/>
      <c r="T877" s="340"/>
      <c r="U877" s="340"/>
      <c r="V877" s="340"/>
      <c r="W877" s="340"/>
      <c r="X877" s="340"/>
      <c r="Y877" s="341">
        <v>1</v>
      </c>
      <c r="Z877" s="342"/>
      <c r="AA877" s="342"/>
      <c r="AB877" s="343"/>
      <c r="AC877" s="353" t="s">
        <v>521</v>
      </c>
      <c r="AD877" s="353"/>
      <c r="AE877" s="353"/>
      <c r="AF877" s="353"/>
      <c r="AG877" s="353"/>
      <c r="AH877" s="345">
        <v>1</v>
      </c>
      <c r="AI877" s="346"/>
      <c r="AJ877" s="346"/>
      <c r="AK877" s="346"/>
      <c r="AL877" s="347">
        <v>99</v>
      </c>
      <c r="AM877" s="348"/>
      <c r="AN877" s="348"/>
      <c r="AO877" s="349"/>
      <c r="AP877" s="350"/>
      <c r="AQ877" s="350"/>
      <c r="AR877" s="350"/>
      <c r="AS877" s="350"/>
      <c r="AT877" s="350"/>
      <c r="AU877" s="350"/>
      <c r="AV877" s="350"/>
      <c r="AW877" s="350"/>
      <c r="AX877" s="350"/>
    </row>
    <row r="878" spans="1:50" ht="30" customHeight="1" x14ac:dyDescent="0.15">
      <c r="A878" s="369">
        <v>9</v>
      </c>
      <c r="B878" s="369">
        <v>1</v>
      </c>
      <c r="C878" s="370" t="s">
        <v>622</v>
      </c>
      <c r="D878" s="373"/>
      <c r="E878" s="373"/>
      <c r="F878" s="373"/>
      <c r="G878" s="373"/>
      <c r="H878" s="373"/>
      <c r="I878" s="374"/>
      <c r="J878" s="380">
        <v>4122001015572</v>
      </c>
      <c r="K878" s="381"/>
      <c r="L878" s="381"/>
      <c r="M878" s="381"/>
      <c r="N878" s="381"/>
      <c r="O878" s="382"/>
      <c r="P878" s="352" t="s">
        <v>655</v>
      </c>
      <c r="Q878" s="340"/>
      <c r="R878" s="340"/>
      <c r="S878" s="340"/>
      <c r="T878" s="340"/>
      <c r="U878" s="340"/>
      <c r="V878" s="340"/>
      <c r="W878" s="340"/>
      <c r="X878" s="340"/>
      <c r="Y878" s="341">
        <v>0</v>
      </c>
      <c r="Z878" s="342"/>
      <c r="AA878" s="342"/>
      <c r="AB878" s="343"/>
      <c r="AC878" s="353" t="s">
        <v>521</v>
      </c>
      <c r="AD878" s="353"/>
      <c r="AE878" s="353"/>
      <c r="AF878" s="353"/>
      <c r="AG878" s="353"/>
      <c r="AH878" s="345">
        <v>1</v>
      </c>
      <c r="AI878" s="346"/>
      <c r="AJ878" s="346"/>
      <c r="AK878" s="346"/>
      <c r="AL878" s="347">
        <v>100</v>
      </c>
      <c r="AM878" s="348"/>
      <c r="AN878" s="348"/>
      <c r="AO878" s="349"/>
      <c r="AP878" s="350"/>
      <c r="AQ878" s="350"/>
      <c r="AR878" s="350"/>
      <c r="AS878" s="350"/>
      <c r="AT878" s="350"/>
      <c r="AU878" s="350"/>
      <c r="AV878" s="350"/>
      <c r="AW878" s="350"/>
      <c r="AX878" s="350"/>
    </row>
    <row r="879" spans="1:50" ht="30" hidden="1" customHeight="1" x14ac:dyDescent="0.15">
      <c r="A879" s="369">
        <v>10</v>
      </c>
      <c r="B879" s="369">
        <v>1</v>
      </c>
      <c r="C879" s="351"/>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69">
        <v>11</v>
      </c>
      <c r="B880" s="36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9">
        <v>12</v>
      </c>
      <c r="B881" s="36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9">
        <v>13</v>
      </c>
      <c r="B882" s="36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69">
        <v>14</v>
      </c>
      <c r="B883" s="36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9">
        <v>15</v>
      </c>
      <c r="B884" s="36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9">
        <v>16</v>
      </c>
      <c r="B885" s="36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69">
        <v>17</v>
      </c>
      <c r="B886" s="36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69">
        <v>18</v>
      </c>
      <c r="B887" s="36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9">
        <v>19</v>
      </c>
      <c r="B888" s="36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9">
        <v>20</v>
      </c>
      <c r="B889" s="36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9">
        <v>21</v>
      </c>
      <c r="B890" s="36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9">
        <v>22</v>
      </c>
      <c r="B891" s="36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9">
        <v>23</v>
      </c>
      <c r="B892" s="369">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9">
        <v>24</v>
      </c>
      <c r="B893" s="369">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9">
        <v>25</v>
      </c>
      <c r="B894" s="369">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9">
        <v>26</v>
      </c>
      <c r="B895" s="36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9">
        <v>27</v>
      </c>
      <c r="B896" s="36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9">
        <v>28</v>
      </c>
      <c r="B897" s="36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9">
        <v>29</v>
      </c>
      <c r="B898" s="36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9">
        <v>30</v>
      </c>
      <c r="B899" s="36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142" t="s">
        <v>431</v>
      </c>
      <c r="K902" s="355"/>
      <c r="L902" s="355"/>
      <c r="M902" s="355"/>
      <c r="N902" s="355"/>
      <c r="O902" s="355"/>
      <c r="P902" s="356" t="s">
        <v>376</v>
      </c>
      <c r="Q902" s="356"/>
      <c r="R902" s="356"/>
      <c r="S902" s="356"/>
      <c r="T902" s="356"/>
      <c r="U902" s="356"/>
      <c r="V902" s="356"/>
      <c r="W902" s="356"/>
      <c r="X902" s="356"/>
      <c r="Y902" s="357" t="s">
        <v>428</v>
      </c>
      <c r="Z902" s="358"/>
      <c r="AA902" s="358"/>
      <c r="AB902" s="358"/>
      <c r="AC902" s="142" t="s">
        <v>474</v>
      </c>
      <c r="AD902" s="142"/>
      <c r="AE902" s="142"/>
      <c r="AF902" s="142"/>
      <c r="AG902" s="142"/>
      <c r="AH902" s="357" t="s">
        <v>509</v>
      </c>
      <c r="AI902" s="354"/>
      <c r="AJ902" s="354"/>
      <c r="AK902" s="354"/>
      <c r="AL902" s="354" t="s">
        <v>21</v>
      </c>
      <c r="AM902" s="354"/>
      <c r="AN902" s="354"/>
      <c r="AO902" s="359"/>
      <c r="AP902" s="360" t="s">
        <v>432</v>
      </c>
      <c r="AQ902" s="360"/>
      <c r="AR902" s="360"/>
      <c r="AS902" s="360"/>
      <c r="AT902" s="360"/>
      <c r="AU902" s="360"/>
      <c r="AV902" s="360"/>
      <c r="AW902" s="360"/>
      <c r="AX902" s="360"/>
    </row>
    <row r="903" spans="1:50" ht="30" customHeight="1" x14ac:dyDescent="0.15">
      <c r="A903" s="369">
        <v>1</v>
      </c>
      <c r="B903" s="369">
        <v>1</v>
      </c>
      <c r="C903" s="351" t="s">
        <v>623</v>
      </c>
      <c r="D903" s="337"/>
      <c r="E903" s="337"/>
      <c r="F903" s="337"/>
      <c r="G903" s="337"/>
      <c r="H903" s="337"/>
      <c r="I903" s="337"/>
      <c r="J903" s="338">
        <v>8000020130001</v>
      </c>
      <c r="K903" s="339"/>
      <c r="L903" s="339"/>
      <c r="M903" s="339"/>
      <c r="N903" s="339"/>
      <c r="O903" s="339"/>
      <c r="P903" s="352" t="s">
        <v>598</v>
      </c>
      <c r="Q903" s="340"/>
      <c r="R903" s="340"/>
      <c r="S903" s="340"/>
      <c r="T903" s="340"/>
      <c r="U903" s="340"/>
      <c r="V903" s="340"/>
      <c r="W903" s="340"/>
      <c r="X903" s="340"/>
      <c r="Y903" s="341">
        <v>2</v>
      </c>
      <c r="Z903" s="342"/>
      <c r="AA903" s="342"/>
      <c r="AB903" s="343"/>
      <c r="AC903" s="353" t="s">
        <v>521</v>
      </c>
      <c r="AD903" s="361"/>
      <c r="AE903" s="361"/>
      <c r="AF903" s="361"/>
      <c r="AG903" s="361"/>
      <c r="AH903" s="362" t="s">
        <v>702</v>
      </c>
      <c r="AI903" s="363"/>
      <c r="AJ903" s="363"/>
      <c r="AK903" s="363"/>
      <c r="AL903" s="347" t="s">
        <v>702</v>
      </c>
      <c r="AM903" s="348"/>
      <c r="AN903" s="348"/>
      <c r="AO903" s="349"/>
      <c r="AP903" s="350"/>
      <c r="AQ903" s="350"/>
      <c r="AR903" s="350"/>
      <c r="AS903" s="350"/>
      <c r="AT903" s="350"/>
      <c r="AU903" s="350"/>
      <c r="AV903" s="350"/>
      <c r="AW903" s="350"/>
      <c r="AX903" s="350"/>
    </row>
    <row r="904" spans="1:50" ht="30" hidden="1" customHeight="1" x14ac:dyDescent="0.15">
      <c r="A904" s="369">
        <v>2</v>
      </c>
      <c r="B904" s="36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53"/>
      <c r="AE904" s="353"/>
      <c r="AF904" s="353"/>
      <c r="AG904" s="353"/>
      <c r="AH904" s="362"/>
      <c r="AI904" s="363"/>
      <c r="AJ904" s="363"/>
      <c r="AK904" s="363"/>
      <c r="AL904" s="364"/>
      <c r="AM904" s="365"/>
      <c r="AN904" s="365"/>
      <c r="AO904" s="366"/>
      <c r="AP904" s="350"/>
      <c r="AQ904" s="350"/>
      <c r="AR904" s="350"/>
      <c r="AS904" s="350"/>
      <c r="AT904" s="350"/>
      <c r="AU904" s="350"/>
      <c r="AV904" s="350"/>
      <c r="AW904" s="350"/>
      <c r="AX904" s="350"/>
    </row>
    <row r="905" spans="1:50" ht="30" hidden="1" customHeight="1" x14ac:dyDescent="0.15">
      <c r="A905" s="369">
        <v>3</v>
      </c>
      <c r="B905" s="369">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69">
        <v>4</v>
      </c>
      <c r="B906" s="369">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69">
        <v>5</v>
      </c>
      <c r="B907" s="36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69">
        <v>6</v>
      </c>
      <c r="B908" s="36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69">
        <v>7</v>
      </c>
      <c r="B909" s="36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69">
        <v>8</v>
      </c>
      <c r="B910" s="36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69">
        <v>9</v>
      </c>
      <c r="B911" s="36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69">
        <v>10</v>
      </c>
      <c r="B912" s="36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69">
        <v>11</v>
      </c>
      <c r="B913" s="36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9">
        <v>12</v>
      </c>
      <c r="B914" s="36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9">
        <v>13</v>
      </c>
      <c r="B915" s="36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9">
        <v>14</v>
      </c>
      <c r="B916" s="36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9">
        <v>15</v>
      </c>
      <c r="B917" s="36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9">
        <v>16</v>
      </c>
      <c r="B918" s="36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69">
        <v>17</v>
      </c>
      <c r="B919" s="36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69">
        <v>18</v>
      </c>
      <c r="B920" s="36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9">
        <v>19</v>
      </c>
      <c r="B921" s="36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9">
        <v>20</v>
      </c>
      <c r="B922" s="36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9">
        <v>21</v>
      </c>
      <c r="B923" s="36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9">
        <v>22</v>
      </c>
      <c r="B924" s="36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9">
        <v>23</v>
      </c>
      <c r="B925" s="369">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9">
        <v>24</v>
      </c>
      <c r="B926" s="369">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9">
        <v>25</v>
      </c>
      <c r="B927" s="369">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9">
        <v>26</v>
      </c>
      <c r="B928" s="36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9">
        <v>27</v>
      </c>
      <c r="B929" s="36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9">
        <v>28</v>
      </c>
      <c r="B930" s="36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9">
        <v>29</v>
      </c>
      <c r="B931" s="36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9">
        <v>30</v>
      </c>
      <c r="B932" s="36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142" t="s">
        <v>431</v>
      </c>
      <c r="K935" s="355"/>
      <c r="L935" s="355"/>
      <c r="M935" s="355"/>
      <c r="N935" s="355"/>
      <c r="O935" s="355"/>
      <c r="P935" s="356" t="s">
        <v>376</v>
      </c>
      <c r="Q935" s="356"/>
      <c r="R935" s="356"/>
      <c r="S935" s="356"/>
      <c r="T935" s="356"/>
      <c r="U935" s="356"/>
      <c r="V935" s="356"/>
      <c r="W935" s="356"/>
      <c r="X935" s="356"/>
      <c r="Y935" s="357" t="s">
        <v>428</v>
      </c>
      <c r="Z935" s="358"/>
      <c r="AA935" s="358"/>
      <c r="AB935" s="358"/>
      <c r="AC935" s="142" t="s">
        <v>474</v>
      </c>
      <c r="AD935" s="142"/>
      <c r="AE935" s="142"/>
      <c r="AF935" s="142"/>
      <c r="AG935" s="142"/>
      <c r="AH935" s="357" t="s">
        <v>509</v>
      </c>
      <c r="AI935" s="354"/>
      <c r="AJ935" s="354"/>
      <c r="AK935" s="354"/>
      <c r="AL935" s="354" t="s">
        <v>21</v>
      </c>
      <c r="AM935" s="354"/>
      <c r="AN935" s="354"/>
      <c r="AO935" s="359"/>
      <c r="AP935" s="360" t="s">
        <v>432</v>
      </c>
      <c r="AQ935" s="360"/>
      <c r="AR935" s="360"/>
      <c r="AS935" s="360"/>
      <c r="AT935" s="360"/>
      <c r="AU935" s="360"/>
      <c r="AV935" s="360"/>
      <c r="AW935" s="360"/>
      <c r="AX935" s="360"/>
    </row>
    <row r="936" spans="1:50" ht="30" customHeight="1" x14ac:dyDescent="0.15">
      <c r="A936" s="369">
        <v>1</v>
      </c>
      <c r="B936" s="369">
        <v>1</v>
      </c>
      <c r="C936" s="351" t="s">
        <v>624</v>
      </c>
      <c r="D936" s="337"/>
      <c r="E936" s="337"/>
      <c r="F936" s="337"/>
      <c r="G936" s="337"/>
      <c r="H936" s="337"/>
      <c r="I936" s="337"/>
      <c r="J936" s="338">
        <v>6010405003434</v>
      </c>
      <c r="K936" s="339"/>
      <c r="L936" s="339"/>
      <c r="M936" s="339"/>
      <c r="N936" s="339"/>
      <c r="O936" s="339"/>
      <c r="P936" s="352" t="s">
        <v>695</v>
      </c>
      <c r="Q936" s="340"/>
      <c r="R936" s="340"/>
      <c r="S936" s="340"/>
      <c r="T936" s="340"/>
      <c r="U936" s="340"/>
      <c r="V936" s="340"/>
      <c r="W936" s="340"/>
      <c r="X936" s="340"/>
      <c r="Y936" s="341">
        <v>17</v>
      </c>
      <c r="Z936" s="342"/>
      <c r="AA936" s="342"/>
      <c r="AB936" s="343"/>
      <c r="AC936" s="353" t="s">
        <v>521</v>
      </c>
      <c r="AD936" s="361"/>
      <c r="AE936" s="361"/>
      <c r="AF936" s="361"/>
      <c r="AG936" s="361"/>
      <c r="AH936" s="362" t="s">
        <v>702</v>
      </c>
      <c r="AI936" s="363"/>
      <c r="AJ936" s="363"/>
      <c r="AK936" s="363"/>
      <c r="AL936" s="347" t="s">
        <v>702</v>
      </c>
      <c r="AM936" s="348"/>
      <c r="AN936" s="348"/>
      <c r="AO936" s="349"/>
      <c r="AP936" s="350"/>
      <c r="AQ936" s="350"/>
      <c r="AR936" s="350"/>
      <c r="AS936" s="350"/>
      <c r="AT936" s="350"/>
      <c r="AU936" s="350"/>
      <c r="AV936" s="350"/>
      <c r="AW936" s="350"/>
      <c r="AX936" s="350"/>
    </row>
    <row r="937" spans="1:50" ht="30" hidden="1" customHeight="1" x14ac:dyDescent="0.15">
      <c r="A937" s="369">
        <v>2</v>
      </c>
      <c r="B937" s="36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64"/>
      <c r="AM937" s="365"/>
      <c r="AN937" s="365"/>
      <c r="AO937" s="366"/>
      <c r="AP937" s="350"/>
      <c r="AQ937" s="350"/>
      <c r="AR937" s="350"/>
      <c r="AS937" s="350"/>
      <c r="AT937" s="350"/>
      <c r="AU937" s="350"/>
      <c r="AV937" s="350"/>
      <c r="AW937" s="350"/>
      <c r="AX937" s="350"/>
    </row>
    <row r="938" spans="1:50" ht="30" hidden="1" customHeight="1" x14ac:dyDescent="0.15">
      <c r="A938" s="369">
        <v>3</v>
      </c>
      <c r="B938" s="369">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69">
        <v>4</v>
      </c>
      <c r="B939" s="369">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9">
        <v>5</v>
      </c>
      <c r="B940" s="36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9">
        <v>6</v>
      </c>
      <c r="B941" s="36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9">
        <v>7</v>
      </c>
      <c r="B942" s="36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9">
        <v>8</v>
      </c>
      <c r="B943" s="36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9">
        <v>9</v>
      </c>
      <c r="B944" s="36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9">
        <v>10</v>
      </c>
      <c r="B945" s="36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9">
        <v>11</v>
      </c>
      <c r="B946" s="36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9">
        <v>12</v>
      </c>
      <c r="B947" s="36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9">
        <v>13</v>
      </c>
      <c r="B948" s="36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9">
        <v>14</v>
      </c>
      <c r="B949" s="36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9">
        <v>15</v>
      </c>
      <c r="B950" s="36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9">
        <v>16</v>
      </c>
      <c r="B951" s="36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69">
        <v>17</v>
      </c>
      <c r="B952" s="36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69">
        <v>18</v>
      </c>
      <c r="B953" s="36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9">
        <v>19</v>
      </c>
      <c r="B954" s="36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9">
        <v>20</v>
      </c>
      <c r="B955" s="36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9">
        <v>21</v>
      </c>
      <c r="B956" s="36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9">
        <v>22</v>
      </c>
      <c r="B957" s="36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9">
        <v>23</v>
      </c>
      <c r="B958" s="369">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9">
        <v>24</v>
      </c>
      <c r="B959" s="369">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9">
        <v>25</v>
      </c>
      <c r="B960" s="369">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9">
        <v>26</v>
      </c>
      <c r="B961" s="36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9">
        <v>27</v>
      </c>
      <c r="B962" s="36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9">
        <v>28</v>
      </c>
      <c r="B963" s="36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9">
        <v>29</v>
      </c>
      <c r="B964" s="36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9">
        <v>30</v>
      </c>
      <c r="B965" s="36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142" t="s">
        <v>431</v>
      </c>
      <c r="K968" s="355"/>
      <c r="L968" s="355"/>
      <c r="M968" s="355"/>
      <c r="N968" s="355"/>
      <c r="O968" s="355"/>
      <c r="P968" s="356" t="s">
        <v>376</v>
      </c>
      <c r="Q968" s="356"/>
      <c r="R968" s="356"/>
      <c r="S968" s="356"/>
      <c r="T968" s="356"/>
      <c r="U968" s="356"/>
      <c r="V968" s="356"/>
      <c r="W968" s="356"/>
      <c r="X968" s="356"/>
      <c r="Y968" s="357" t="s">
        <v>428</v>
      </c>
      <c r="Z968" s="358"/>
      <c r="AA968" s="358"/>
      <c r="AB968" s="358"/>
      <c r="AC968" s="142" t="s">
        <v>474</v>
      </c>
      <c r="AD968" s="142"/>
      <c r="AE968" s="142"/>
      <c r="AF968" s="142"/>
      <c r="AG968" s="142"/>
      <c r="AH968" s="357" t="s">
        <v>509</v>
      </c>
      <c r="AI968" s="354"/>
      <c r="AJ968" s="354"/>
      <c r="AK968" s="354"/>
      <c r="AL968" s="354" t="s">
        <v>21</v>
      </c>
      <c r="AM968" s="354"/>
      <c r="AN968" s="354"/>
      <c r="AO968" s="359"/>
      <c r="AP968" s="360" t="s">
        <v>432</v>
      </c>
      <c r="AQ968" s="360"/>
      <c r="AR968" s="360"/>
      <c r="AS968" s="360"/>
      <c r="AT968" s="360"/>
      <c r="AU968" s="360"/>
      <c r="AV968" s="360"/>
      <c r="AW968" s="360"/>
      <c r="AX968" s="360"/>
    </row>
    <row r="969" spans="1:50" ht="46.9" customHeight="1" x14ac:dyDescent="0.15">
      <c r="A969" s="369">
        <v>1</v>
      </c>
      <c r="B969" s="369">
        <v>1</v>
      </c>
      <c r="C969" s="351" t="s">
        <v>656</v>
      </c>
      <c r="D969" s="337"/>
      <c r="E969" s="337"/>
      <c r="F969" s="337"/>
      <c r="G969" s="337"/>
      <c r="H969" s="337"/>
      <c r="I969" s="337"/>
      <c r="J969" s="338">
        <v>5360001009256</v>
      </c>
      <c r="K969" s="339"/>
      <c r="L969" s="339"/>
      <c r="M969" s="339"/>
      <c r="N969" s="339"/>
      <c r="O969" s="339"/>
      <c r="P969" s="352" t="s">
        <v>657</v>
      </c>
      <c r="Q969" s="340"/>
      <c r="R969" s="340"/>
      <c r="S969" s="340"/>
      <c r="T969" s="340"/>
      <c r="U969" s="340"/>
      <c r="V969" s="340"/>
      <c r="W969" s="340"/>
      <c r="X969" s="340"/>
      <c r="Y969" s="341">
        <v>4066</v>
      </c>
      <c r="Z969" s="342"/>
      <c r="AA969" s="342"/>
      <c r="AB969" s="343"/>
      <c r="AC969" s="353" t="s">
        <v>514</v>
      </c>
      <c r="AD969" s="361"/>
      <c r="AE969" s="361"/>
      <c r="AF969" s="361"/>
      <c r="AG969" s="361"/>
      <c r="AH969" s="362">
        <v>1</v>
      </c>
      <c r="AI969" s="363"/>
      <c r="AJ969" s="363"/>
      <c r="AK969" s="363"/>
      <c r="AL969" s="347">
        <v>98</v>
      </c>
      <c r="AM969" s="348"/>
      <c r="AN969" s="348"/>
      <c r="AO969" s="349"/>
      <c r="AP969" s="350" t="s">
        <v>701</v>
      </c>
      <c r="AQ969" s="350"/>
      <c r="AR969" s="350"/>
      <c r="AS969" s="350"/>
      <c r="AT969" s="350"/>
      <c r="AU969" s="350"/>
      <c r="AV969" s="350"/>
      <c r="AW969" s="350"/>
      <c r="AX969" s="350"/>
    </row>
    <row r="970" spans="1:50" ht="30" customHeight="1" x14ac:dyDescent="0.15">
      <c r="A970" s="369">
        <v>2</v>
      </c>
      <c r="B970" s="369">
        <v>1</v>
      </c>
      <c r="C970" s="351" t="s">
        <v>658</v>
      </c>
      <c r="D970" s="337"/>
      <c r="E970" s="337"/>
      <c r="F970" s="337"/>
      <c r="G970" s="337"/>
      <c r="H970" s="337"/>
      <c r="I970" s="337"/>
      <c r="J970" s="338">
        <v>9010001081674</v>
      </c>
      <c r="K970" s="339"/>
      <c r="L970" s="339"/>
      <c r="M970" s="339"/>
      <c r="N970" s="339"/>
      <c r="O970" s="339"/>
      <c r="P970" s="352" t="s">
        <v>659</v>
      </c>
      <c r="Q970" s="340"/>
      <c r="R970" s="340"/>
      <c r="S970" s="340"/>
      <c r="T970" s="340"/>
      <c r="U970" s="340"/>
      <c r="V970" s="340"/>
      <c r="W970" s="340"/>
      <c r="X970" s="340"/>
      <c r="Y970" s="341">
        <v>770</v>
      </c>
      <c r="Z970" s="342"/>
      <c r="AA970" s="342"/>
      <c r="AB970" s="343"/>
      <c r="AC970" s="353" t="s">
        <v>514</v>
      </c>
      <c r="AD970" s="361"/>
      <c r="AE970" s="361"/>
      <c r="AF970" s="361"/>
      <c r="AG970" s="361"/>
      <c r="AH970" s="362">
        <v>1</v>
      </c>
      <c r="AI970" s="363"/>
      <c r="AJ970" s="363"/>
      <c r="AK970" s="363"/>
      <c r="AL970" s="347">
        <v>99</v>
      </c>
      <c r="AM970" s="348"/>
      <c r="AN970" s="348"/>
      <c r="AO970" s="349"/>
      <c r="AP970" s="350"/>
      <c r="AQ970" s="350"/>
      <c r="AR970" s="350"/>
      <c r="AS970" s="350"/>
      <c r="AT970" s="350"/>
      <c r="AU970" s="350"/>
      <c r="AV970" s="350"/>
      <c r="AW970" s="350"/>
      <c r="AX970" s="350"/>
    </row>
    <row r="971" spans="1:50" ht="30" customHeight="1" x14ac:dyDescent="0.15">
      <c r="A971" s="369">
        <v>3</v>
      </c>
      <c r="B971" s="369">
        <v>1</v>
      </c>
      <c r="C971" s="351" t="s">
        <v>660</v>
      </c>
      <c r="D971" s="337"/>
      <c r="E971" s="337"/>
      <c r="F971" s="337"/>
      <c r="G971" s="337"/>
      <c r="H971" s="337"/>
      <c r="I971" s="337"/>
      <c r="J971" s="338">
        <v>3020001053125</v>
      </c>
      <c r="K971" s="339"/>
      <c r="L971" s="339"/>
      <c r="M971" s="339"/>
      <c r="N971" s="339"/>
      <c r="O971" s="339"/>
      <c r="P971" s="352" t="s">
        <v>657</v>
      </c>
      <c r="Q971" s="340"/>
      <c r="R971" s="340"/>
      <c r="S971" s="340"/>
      <c r="T971" s="340"/>
      <c r="U971" s="340"/>
      <c r="V971" s="340"/>
      <c r="W971" s="340"/>
      <c r="X971" s="340"/>
      <c r="Y971" s="341">
        <v>511</v>
      </c>
      <c r="Z971" s="342"/>
      <c r="AA971" s="342"/>
      <c r="AB971" s="343"/>
      <c r="AC971" s="353" t="s">
        <v>514</v>
      </c>
      <c r="AD971" s="361"/>
      <c r="AE971" s="361"/>
      <c r="AF971" s="361"/>
      <c r="AG971" s="361"/>
      <c r="AH971" s="345">
        <v>2</v>
      </c>
      <c r="AI971" s="346"/>
      <c r="AJ971" s="346"/>
      <c r="AK971" s="346"/>
      <c r="AL971" s="347">
        <v>97</v>
      </c>
      <c r="AM971" s="348"/>
      <c r="AN971" s="348"/>
      <c r="AO971" s="349"/>
      <c r="AP971" s="350"/>
      <c r="AQ971" s="350"/>
      <c r="AR971" s="350"/>
      <c r="AS971" s="350"/>
      <c r="AT971" s="350"/>
      <c r="AU971" s="350"/>
      <c r="AV971" s="350"/>
      <c r="AW971" s="350"/>
      <c r="AX971" s="350"/>
    </row>
    <row r="972" spans="1:50" ht="30" customHeight="1" x14ac:dyDescent="0.15">
      <c r="A972" s="369">
        <v>4</v>
      </c>
      <c r="B972" s="369">
        <v>1</v>
      </c>
      <c r="C972" s="351" t="s">
        <v>661</v>
      </c>
      <c r="D972" s="337"/>
      <c r="E972" s="337"/>
      <c r="F972" s="337"/>
      <c r="G972" s="337"/>
      <c r="H972" s="337"/>
      <c r="I972" s="337"/>
      <c r="J972" s="338">
        <v>9020001029598</v>
      </c>
      <c r="K972" s="339"/>
      <c r="L972" s="339"/>
      <c r="M972" s="339"/>
      <c r="N972" s="339"/>
      <c r="O972" s="339"/>
      <c r="P972" s="352" t="s">
        <v>657</v>
      </c>
      <c r="Q972" s="340"/>
      <c r="R972" s="340"/>
      <c r="S972" s="340"/>
      <c r="T972" s="340"/>
      <c r="U972" s="340"/>
      <c r="V972" s="340"/>
      <c r="W972" s="340"/>
      <c r="X972" s="340"/>
      <c r="Y972" s="341">
        <v>419</v>
      </c>
      <c r="Z972" s="342"/>
      <c r="AA972" s="342"/>
      <c r="AB972" s="343"/>
      <c r="AC972" s="353" t="s">
        <v>514</v>
      </c>
      <c r="AD972" s="361"/>
      <c r="AE972" s="361"/>
      <c r="AF972" s="361"/>
      <c r="AG972" s="361"/>
      <c r="AH972" s="345">
        <v>1</v>
      </c>
      <c r="AI972" s="346"/>
      <c r="AJ972" s="346"/>
      <c r="AK972" s="346"/>
      <c r="AL972" s="347">
        <v>98</v>
      </c>
      <c r="AM972" s="348"/>
      <c r="AN972" s="348"/>
      <c r="AO972" s="349"/>
      <c r="AP972" s="350"/>
      <c r="AQ972" s="350"/>
      <c r="AR972" s="350"/>
      <c r="AS972" s="350"/>
      <c r="AT972" s="350"/>
      <c r="AU972" s="350"/>
      <c r="AV972" s="350"/>
      <c r="AW972" s="350"/>
      <c r="AX972" s="350"/>
    </row>
    <row r="973" spans="1:50" ht="30" customHeight="1" x14ac:dyDescent="0.15">
      <c r="A973" s="369">
        <v>5</v>
      </c>
      <c r="B973" s="369">
        <v>1</v>
      </c>
      <c r="C973" s="351" t="s">
        <v>662</v>
      </c>
      <c r="D973" s="337"/>
      <c r="E973" s="337"/>
      <c r="F973" s="337"/>
      <c r="G973" s="337"/>
      <c r="H973" s="337"/>
      <c r="I973" s="337"/>
      <c r="J973" s="338">
        <v>5340001000497</v>
      </c>
      <c r="K973" s="339"/>
      <c r="L973" s="339"/>
      <c r="M973" s="339"/>
      <c r="N973" s="339"/>
      <c r="O973" s="339"/>
      <c r="P973" s="352" t="s">
        <v>657</v>
      </c>
      <c r="Q973" s="340"/>
      <c r="R973" s="340"/>
      <c r="S973" s="340"/>
      <c r="T973" s="340"/>
      <c r="U973" s="340"/>
      <c r="V973" s="340"/>
      <c r="W973" s="340"/>
      <c r="X973" s="340"/>
      <c r="Y973" s="341">
        <v>258</v>
      </c>
      <c r="Z973" s="342"/>
      <c r="AA973" s="342"/>
      <c r="AB973" s="343"/>
      <c r="AC973" s="353" t="s">
        <v>514</v>
      </c>
      <c r="AD973" s="361"/>
      <c r="AE973" s="361"/>
      <c r="AF973" s="361"/>
      <c r="AG973" s="361"/>
      <c r="AH973" s="345">
        <v>6</v>
      </c>
      <c r="AI973" s="346"/>
      <c r="AJ973" s="346"/>
      <c r="AK973" s="346"/>
      <c r="AL973" s="347">
        <v>100</v>
      </c>
      <c r="AM973" s="348"/>
      <c r="AN973" s="348"/>
      <c r="AO973" s="349"/>
      <c r="AP973" s="350"/>
      <c r="AQ973" s="350"/>
      <c r="AR973" s="350"/>
      <c r="AS973" s="350"/>
      <c r="AT973" s="350"/>
      <c r="AU973" s="350"/>
      <c r="AV973" s="350"/>
      <c r="AW973" s="350"/>
      <c r="AX973" s="350"/>
    </row>
    <row r="974" spans="1:50" ht="30" customHeight="1" x14ac:dyDescent="0.15">
      <c r="A974" s="369">
        <v>6</v>
      </c>
      <c r="B974" s="369">
        <v>1</v>
      </c>
      <c r="C974" s="351" t="s">
        <v>663</v>
      </c>
      <c r="D974" s="337"/>
      <c r="E974" s="337"/>
      <c r="F974" s="337"/>
      <c r="G974" s="337"/>
      <c r="H974" s="337"/>
      <c r="I974" s="337"/>
      <c r="J974" s="338">
        <v>6110005000474</v>
      </c>
      <c r="K974" s="339"/>
      <c r="L974" s="339"/>
      <c r="M974" s="339"/>
      <c r="N974" s="339"/>
      <c r="O974" s="339"/>
      <c r="P974" s="352" t="s">
        <v>657</v>
      </c>
      <c r="Q974" s="340"/>
      <c r="R974" s="340"/>
      <c r="S974" s="340"/>
      <c r="T974" s="340"/>
      <c r="U974" s="340"/>
      <c r="V974" s="340"/>
      <c r="W974" s="340"/>
      <c r="X974" s="340"/>
      <c r="Y974" s="341">
        <v>258</v>
      </c>
      <c r="Z974" s="342"/>
      <c r="AA974" s="342"/>
      <c r="AB974" s="343"/>
      <c r="AC974" s="353" t="s">
        <v>514</v>
      </c>
      <c r="AD974" s="361"/>
      <c r="AE974" s="361"/>
      <c r="AF974" s="361"/>
      <c r="AG974" s="361"/>
      <c r="AH974" s="345">
        <v>6</v>
      </c>
      <c r="AI974" s="346"/>
      <c r="AJ974" s="346"/>
      <c r="AK974" s="346"/>
      <c r="AL974" s="347">
        <v>100</v>
      </c>
      <c r="AM974" s="348"/>
      <c r="AN974" s="348"/>
      <c r="AO974" s="349"/>
      <c r="AP974" s="350"/>
      <c r="AQ974" s="350"/>
      <c r="AR974" s="350"/>
      <c r="AS974" s="350"/>
      <c r="AT974" s="350"/>
      <c r="AU974" s="350"/>
      <c r="AV974" s="350"/>
      <c r="AW974" s="350"/>
      <c r="AX974" s="350"/>
    </row>
    <row r="975" spans="1:50" ht="30" customHeight="1" x14ac:dyDescent="0.15">
      <c r="A975" s="369">
        <v>7</v>
      </c>
      <c r="B975" s="369">
        <v>1</v>
      </c>
      <c r="C975" s="351" t="s">
        <v>664</v>
      </c>
      <c r="D975" s="337"/>
      <c r="E975" s="337"/>
      <c r="F975" s="337"/>
      <c r="G975" s="337"/>
      <c r="H975" s="337"/>
      <c r="I975" s="337"/>
      <c r="J975" s="338">
        <v>8120001166456</v>
      </c>
      <c r="K975" s="339"/>
      <c r="L975" s="339"/>
      <c r="M975" s="339"/>
      <c r="N975" s="339"/>
      <c r="O975" s="339"/>
      <c r="P975" s="352" t="s">
        <v>659</v>
      </c>
      <c r="Q975" s="340"/>
      <c r="R975" s="340"/>
      <c r="S975" s="340"/>
      <c r="T975" s="340"/>
      <c r="U975" s="340"/>
      <c r="V975" s="340"/>
      <c r="W975" s="340"/>
      <c r="X975" s="340"/>
      <c r="Y975" s="341">
        <v>247</v>
      </c>
      <c r="Z975" s="342"/>
      <c r="AA975" s="342"/>
      <c r="AB975" s="343"/>
      <c r="AC975" s="353" t="s">
        <v>514</v>
      </c>
      <c r="AD975" s="361"/>
      <c r="AE975" s="361"/>
      <c r="AF975" s="361"/>
      <c r="AG975" s="361"/>
      <c r="AH975" s="345">
        <v>2</v>
      </c>
      <c r="AI975" s="346"/>
      <c r="AJ975" s="346"/>
      <c r="AK975" s="346"/>
      <c r="AL975" s="347">
        <v>97</v>
      </c>
      <c r="AM975" s="348"/>
      <c r="AN975" s="348"/>
      <c r="AO975" s="349"/>
      <c r="AP975" s="350"/>
      <c r="AQ975" s="350"/>
      <c r="AR975" s="350"/>
      <c r="AS975" s="350"/>
      <c r="AT975" s="350"/>
      <c r="AU975" s="350"/>
      <c r="AV975" s="350"/>
      <c r="AW975" s="350"/>
      <c r="AX975" s="350"/>
    </row>
    <row r="976" spans="1:50" ht="30" customHeight="1" x14ac:dyDescent="0.15">
      <c r="A976" s="369">
        <v>8</v>
      </c>
      <c r="B976" s="369">
        <v>1</v>
      </c>
      <c r="C976" s="351" t="s">
        <v>665</v>
      </c>
      <c r="D976" s="337"/>
      <c r="E976" s="337"/>
      <c r="F976" s="337"/>
      <c r="G976" s="337"/>
      <c r="H976" s="337"/>
      <c r="I976" s="337"/>
      <c r="J976" s="338">
        <v>5370001006921</v>
      </c>
      <c r="K976" s="339"/>
      <c r="L976" s="339"/>
      <c r="M976" s="339"/>
      <c r="N976" s="339"/>
      <c r="O976" s="339"/>
      <c r="P976" s="352" t="s">
        <v>657</v>
      </c>
      <c r="Q976" s="340"/>
      <c r="R976" s="340"/>
      <c r="S976" s="340"/>
      <c r="T976" s="340"/>
      <c r="U976" s="340"/>
      <c r="V976" s="340"/>
      <c r="W976" s="340"/>
      <c r="X976" s="340"/>
      <c r="Y976" s="341">
        <v>238</v>
      </c>
      <c r="Z976" s="342"/>
      <c r="AA976" s="342"/>
      <c r="AB976" s="343"/>
      <c r="AC976" s="353" t="s">
        <v>514</v>
      </c>
      <c r="AD976" s="361"/>
      <c r="AE976" s="361"/>
      <c r="AF976" s="361"/>
      <c r="AG976" s="361"/>
      <c r="AH976" s="345">
        <v>7</v>
      </c>
      <c r="AI976" s="346"/>
      <c r="AJ976" s="346"/>
      <c r="AK976" s="346"/>
      <c r="AL976" s="347">
        <v>100</v>
      </c>
      <c r="AM976" s="348"/>
      <c r="AN976" s="348"/>
      <c r="AO976" s="349"/>
      <c r="AP976" s="350"/>
      <c r="AQ976" s="350"/>
      <c r="AR976" s="350"/>
      <c r="AS976" s="350"/>
      <c r="AT976" s="350"/>
      <c r="AU976" s="350"/>
      <c r="AV976" s="350"/>
      <c r="AW976" s="350"/>
      <c r="AX976" s="350"/>
    </row>
    <row r="977" spans="1:50" ht="30" customHeight="1" x14ac:dyDescent="0.15">
      <c r="A977" s="369">
        <v>9</v>
      </c>
      <c r="B977" s="369">
        <v>1</v>
      </c>
      <c r="C977" s="351" t="s">
        <v>666</v>
      </c>
      <c r="D977" s="337"/>
      <c r="E977" s="337"/>
      <c r="F977" s="337"/>
      <c r="G977" s="337"/>
      <c r="H977" s="337"/>
      <c r="I977" s="337"/>
      <c r="J977" s="338">
        <v>5130005012031</v>
      </c>
      <c r="K977" s="339"/>
      <c r="L977" s="339"/>
      <c r="M977" s="339"/>
      <c r="N977" s="339"/>
      <c r="O977" s="339"/>
      <c r="P977" s="352" t="s">
        <v>657</v>
      </c>
      <c r="Q977" s="340"/>
      <c r="R977" s="340"/>
      <c r="S977" s="340"/>
      <c r="T977" s="340"/>
      <c r="U977" s="340"/>
      <c r="V977" s="340"/>
      <c r="W977" s="340"/>
      <c r="X977" s="340"/>
      <c r="Y977" s="341">
        <v>229</v>
      </c>
      <c r="Z977" s="342"/>
      <c r="AA977" s="342"/>
      <c r="AB977" s="343"/>
      <c r="AC977" s="353" t="s">
        <v>514</v>
      </c>
      <c r="AD977" s="361"/>
      <c r="AE977" s="361"/>
      <c r="AF977" s="361"/>
      <c r="AG977" s="361"/>
      <c r="AH977" s="345">
        <v>1</v>
      </c>
      <c r="AI977" s="346"/>
      <c r="AJ977" s="346"/>
      <c r="AK977" s="346"/>
      <c r="AL977" s="347">
        <v>99</v>
      </c>
      <c r="AM977" s="348"/>
      <c r="AN977" s="348"/>
      <c r="AO977" s="349"/>
      <c r="AP977" s="350"/>
      <c r="AQ977" s="350"/>
      <c r="AR977" s="350"/>
      <c r="AS977" s="350"/>
      <c r="AT977" s="350"/>
      <c r="AU977" s="350"/>
      <c r="AV977" s="350"/>
      <c r="AW977" s="350"/>
      <c r="AX977" s="350"/>
    </row>
    <row r="978" spans="1:50" ht="30" customHeight="1" x14ac:dyDescent="0.15">
      <c r="A978" s="369">
        <v>10</v>
      </c>
      <c r="B978" s="369">
        <v>1</v>
      </c>
      <c r="C978" s="351" t="s">
        <v>667</v>
      </c>
      <c r="D978" s="337"/>
      <c r="E978" s="337"/>
      <c r="F978" s="337"/>
      <c r="G978" s="337"/>
      <c r="H978" s="337"/>
      <c r="I978" s="337"/>
      <c r="J978" s="338">
        <v>8310001001702</v>
      </c>
      <c r="K978" s="339"/>
      <c r="L978" s="339"/>
      <c r="M978" s="339"/>
      <c r="N978" s="339"/>
      <c r="O978" s="339"/>
      <c r="P978" s="352" t="s">
        <v>657</v>
      </c>
      <c r="Q978" s="340"/>
      <c r="R978" s="340"/>
      <c r="S978" s="340"/>
      <c r="T978" s="340"/>
      <c r="U978" s="340"/>
      <c r="V978" s="340"/>
      <c r="W978" s="340"/>
      <c r="X978" s="340"/>
      <c r="Y978" s="341">
        <v>178</v>
      </c>
      <c r="Z978" s="342"/>
      <c r="AA978" s="342"/>
      <c r="AB978" s="343"/>
      <c r="AC978" s="353" t="s">
        <v>514</v>
      </c>
      <c r="AD978" s="361"/>
      <c r="AE978" s="361"/>
      <c r="AF978" s="361"/>
      <c r="AG978" s="361"/>
      <c r="AH978" s="345">
        <v>3</v>
      </c>
      <c r="AI978" s="346"/>
      <c r="AJ978" s="346"/>
      <c r="AK978" s="346"/>
      <c r="AL978" s="347">
        <v>97</v>
      </c>
      <c r="AM978" s="348"/>
      <c r="AN978" s="348"/>
      <c r="AO978" s="349"/>
      <c r="AP978" s="350"/>
      <c r="AQ978" s="350"/>
      <c r="AR978" s="350"/>
      <c r="AS978" s="350"/>
      <c r="AT978" s="350"/>
      <c r="AU978" s="350"/>
      <c r="AV978" s="350"/>
      <c r="AW978" s="350"/>
      <c r="AX978" s="350"/>
    </row>
    <row r="979" spans="1:50" ht="30" hidden="1" customHeight="1" x14ac:dyDescent="0.15">
      <c r="A979" s="369">
        <v>11</v>
      </c>
      <c r="B979" s="36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9">
        <v>12</v>
      </c>
      <c r="B980" s="36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9">
        <v>13</v>
      </c>
      <c r="B981" s="36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9">
        <v>14</v>
      </c>
      <c r="B982" s="36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9">
        <v>15</v>
      </c>
      <c r="B983" s="36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9">
        <v>16</v>
      </c>
      <c r="B984" s="36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69">
        <v>17</v>
      </c>
      <c r="B985" s="36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69">
        <v>18</v>
      </c>
      <c r="B986" s="36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9">
        <v>19</v>
      </c>
      <c r="B987" s="36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9">
        <v>20</v>
      </c>
      <c r="B988" s="36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9">
        <v>21</v>
      </c>
      <c r="B989" s="36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9">
        <v>22</v>
      </c>
      <c r="B990" s="36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9">
        <v>23</v>
      </c>
      <c r="B991" s="369">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9">
        <v>24</v>
      </c>
      <c r="B992" s="369">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9">
        <v>25</v>
      </c>
      <c r="B993" s="369">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9">
        <v>26</v>
      </c>
      <c r="B994" s="36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9">
        <v>27</v>
      </c>
      <c r="B995" s="36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9">
        <v>28</v>
      </c>
      <c r="B996" s="36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9">
        <v>29</v>
      </c>
      <c r="B997" s="36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9">
        <v>30</v>
      </c>
      <c r="B998" s="36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142" t="s">
        <v>431</v>
      </c>
      <c r="K1001" s="355"/>
      <c r="L1001" s="355"/>
      <c r="M1001" s="355"/>
      <c r="N1001" s="355"/>
      <c r="O1001" s="355"/>
      <c r="P1001" s="356" t="s">
        <v>376</v>
      </c>
      <c r="Q1001" s="356"/>
      <c r="R1001" s="356"/>
      <c r="S1001" s="356"/>
      <c r="T1001" s="356"/>
      <c r="U1001" s="356"/>
      <c r="V1001" s="356"/>
      <c r="W1001" s="356"/>
      <c r="X1001" s="356"/>
      <c r="Y1001" s="357" t="s">
        <v>428</v>
      </c>
      <c r="Z1001" s="358"/>
      <c r="AA1001" s="358"/>
      <c r="AB1001" s="358"/>
      <c r="AC1001" s="142" t="s">
        <v>474</v>
      </c>
      <c r="AD1001" s="142"/>
      <c r="AE1001" s="142"/>
      <c r="AF1001" s="142"/>
      <c r="AG1001" s="142"/>
      <c r="AH1001" s="357" t="s">
        <v>509</v>
      </c>
      <c r="AI1001" s="354"/>
      <c r="AJ1001" s="354"/>
      <c r="AK1001" s="354"/>
      <c r="AL1001" s="354" t="s">
        <v>21</v>
      </c>
      <c r="AM1001" s="354"/>
      <c r="AN1001" s="354"/>
      <c r="AO1001" s="359"/>
      <c r="AP1001" s="360" t="s">
        <v>432</v>
      </c>
      <c r="AQ1001" s="360"/>
      <c r="AR1001" s="360"/>
      <c r="AS1001" s="360"/>
      <c r="AT1001" s="360"/>
      <c r="AU1001" s="360"/>
      <c r="AV1001" s="360"/>
      <c r="AW1001" s="360"/>
      <c r="AX1001" s="360"/>
    </row>
    <row r="1002" spans="1:50" ht="30" customHeight="1" x14ac:dyDescent="0.15">
      <c r="A1002" s="369">
        <v>1</v>
      </c>
      <c r="B1002" s="369">
        <v>1</v>
      </c>
      <c r="C1002" s="351" t="s">
        <v>664</v>
      </c>
      <c r="D1002" s="337"/>
      <c r="E1002" s="337"/>
      <c r="F1002" s="337"/>
      <c r="G1002" s="337"/>
      <c r="H1002" s="337"/>
      <c r="I1002" s="337"/>
      <c r="J1002" s="338">
        <v>812001166456</v>
      </c>
      <c r="K1002" s="339"/>
      <c r="L1002" s="339"/>
      <c r="M1002" s="339"/>
      <c r="N1002" s="339"/>
      <c r="O1002" s="339"/>
      <c r="P1002" s="352" t="s">
        <v>668</v>
      </c>
      <c r="Q1002" s="340"/>
      <c r="R1002" s="340"/>
      <c r="S1002" s="340"/>
      <c r="T1002" s="340"/>
      <c r="U1002" s="340"/>
      <c r="V1002" s="340"/>
      <c r="W1002" s="340"/>
      <c r="X1002" s="340"/>
      <c r="Y1002" s="341">
        <v>952</v>
      </c>
      <c r="Z1002" s="342"/>
      <c r="AA1002" s="342"/>
      <c r="AB1002" s="343"/>
      <c r="AC1002" s="353" t="s">
        <v>521</v>
      </c>
      <c r="AD1002" s="361"/>
      <c r="AE1002" s="361"/>
      <c r="AF1002" s="361"/>
      <c r="AG1002" s="361"/>
      <c r="AH1002" s="362">
        <v>1</v>
      </c>
      <c r="AI1002" s="363"/>
      <c r="AJ1002" s="363"/>
      <c r="AK1002" s="363"/>
      <c r="AL1002" s="347">
        <v>100</v>
      </c>
      <c r="AM1002" s="348"/>
      <c r="AN1002" s="348"/>
      <c r="AO1002" s="349"/>
      <c r="AP1002" s="350"/>
      <c r="AQ1002" s="350"/>
      <c r="AR1002" s="350"/>
      <c r="AS1002" s="350"/>
      <c r="AT1002" s="350"/>
      <c r="AU1002" s="350"/>
      <c r="AV1002" s="350"/>
      <c r="AW1002" s="350"/>
      <c r="AX1002" s="350"/>
    </row>
    <row r="1003" spans="1:50" ht="30" customHeight="1" x14ac:dyDescent="0.15">
      <c r="A1003" s="369">
        <v>2</v>
      </c>
      <c r="B1003" s="369">
        <v>1</v>
      </c>
      <c r="C1003" s="351" t="s">
        <v>669</v>
      </c>
      <c r="D1003" s="337"/>
      <c r="E1003" s="337"/>
      <c r="F1003" s="337"/>
      <c r="G1003" s="337"/>
      <c r="H1003" s="337"/>
      <c r="I1003" s="337"/>
      <c r="J1003" s="338">
        <v>3120001055482</v>
      </c>
      <c r="K1003" s="339"/>
      <c r="L1003" s="339"/>
      <c r="M1003" s="339"/>
      <c r="N1003" s="339"/>
      <c r="O1003" s="339"/>
      <c r="P1003" s="352" t="s">
        <v>668</v>
      </c>
      <c r="Q1003" s="340"/>
      <c r="R1003" s="340"/>
      <c r="S1003" s="340"/>
      <c r="T1003" s="340"/>
      <c r="U1003" s="340"/>
      <c r="V1003" s="340"/>
      <c r="W1003" s="340"/>
      <c r="X1003" s="340"/>
      <c r="Y1003" s="341">
        <v>841</v>
      </c>
      <c r="Z1003" s="342"/>
      <c r="AA1003" s="342"/>
      <c r="AB1003" s="343"/>
      <c r="AC1003" s="353" t="s">
        <v>521</v>
      </c>
      <c r="AD1003" s="361"/>
      <c r="AE1003" s="361"/>
      <c r="AF1003" s="361"/>
      <c r="AG1003" s="361"/>
      <c r="AH1003" s="362">
        <v>2</v>
      </c>
      <c r="AI1003" s="363"/>
      <c r="AJ1003" s="363"/>
      <c r="AK1003" s="363"/>
      <c r="AL1003" s="347">
        <v>100</v>
      </c>
      <c r="AM1003" s="348"/>
      <c r="AN1003" s="348"/>
      <c r="AO1003" s="349"/>
      <c r="AP1003" s="350"/>
      <c r="AQ1003" s="350"/>
      <c r="AR1003" s="350"/>
      <c r="AS1003" s="350"/>
      <c r="AT1003" s="350"/>
      <c r="AU1003" s="350"/>
      <c r="AV1003" s="350"/>
      <c r="AW1003" s="350"/>
      <c r="AX1003" s="350"/>
    </row>
    <row r="1004" spans="1:50" ht="30" customHeight="1" x14ac:dyDescent="0.15">
      <c r="A1004" s="369">
        <v>3</v>
      </c>
      <c r="B1004" s="369">
        <v>1</v>
      </c>
      <c r="C1004" s="351" t="s">
        <v>671</v>
      </c>
      <c r="D1004" s="337"/>
      <c r="E1004" s="337"/>
      <c r="F1004" s="337"/>
      <c r="G1004" s="337"/>
      <c r="H1004" s="337"/>
      <c r="I1004" s="337"/>
      <c r="J1004" s="338">
        <v>1340001000971</v>
      </c>
      <c r="K1004" s="339"/>
      <c r="L1004" s="339"/>
      <c r="M1004" s="339"/>
      <c r="N1004" s="339"/>
      <c r="O1004" s="339"/>
      <c r="P1004" s="352" t="s">
        <v>668</v>
      </c>
      <c r="Q1004" s="340"/>
      <c r="R1004" s="340"/>
      <c r="S1004" s="340"/>
      <c r="T1004" s="340"/>
      <c r="U1004" s="340"/>
      <c r="V1004" s="340"/>
      <c r="W1004" s="340"/>
      <c r="X1004" s="340"/>
      <c r="Y1004" s="341">
        <v>495</v>
      </c>
      <c r="Z1004" s="342"/>
      <c r="AA1004" s="342"/>
      <c r="AB1004" s="343"/>
      <c r="AC1004" s="353" t="s">
        <v>521</v>
      </c>
      <c r="AD1004" s="361"/>
      <c r="AE1004" s="361"/>
      <c r="AF1004" s="361"/>
      <c r="AG1004" s="361"/>
      <c r="AH1004" s="345">
        <v>3</v>
      </c>
      <c r="AI1004" s="346"/>
      <c r="AJ1004" s="346"/>
      <c r="AK1004" s="346"/>
      <c r="AL1004" s="347">
        <v>100</v>
      </c>
      <c r="AM1004" s="348"/>
      <c r="AN1004" s="348"/>
      <c r="AO1004" s="349"/>
      <c r="AP1004" s="350"/>
      <c r="AQ1004" s="350"/>
      <c r="AR1004" s="350"/>
      <c r="AS1004" s="350"/>
      <c r="AT1004" s="350"/>
      <c r="AU1004" s="350"/>
      <c r="AV1004" s="350"/>
      <c r="AW1004" s="350"/>
      <c r="AX1004" s="350"/>
    </row>
    <row r="1005" spans="1:50" ht="30" customHeight="1" x14ac:dyDescent="0.15">
      <c r="A1005" s="369">
        <v>4</v>
      </c>
      <c r="B1005" s="369">
        <v>1</v>
      </c>
      <c r="C1005" s="351" t="s">
        <v>648</v>
      </c>
      <c r="D1005" s="337"/>
      <c r="E1005" s="337"/>
      <c r="F1005" s="337"/>
      <c r="G1005" s="337"/>
      <c r="H1005" s="337"/>
      <c r="I1005" s="337"/>
      <c r="J1005" s="338">
        <v>3012701002295</v>
      </c>
      <c r="K1005" s="339"/>
      <c r="L1005" s="339"/>
      <c r="M1005" s="339"/>
      <c r="N1005" s="339"/>
      <c r="O1005" s="339"/>
      <c r="P1005" s="352" t="s">
        <v>673</v>
      </c>
      <c r="Q1005" s="340"/>
      <c r="R1005" s="340"/>
      <c r="S1005" s="340"/>
      <c r="T1005" s="340"/>
      <c r="U1005" s="340"/>
      <c r="V1005" s="340"/>
      <c r="W1005" s="340"/>
      <c r="X1005" s="340"/>
      <c r="Y1005" s="341">
        <v>456</v>
      </c>
      <c r="Z1005" s="342"/>
      <c r="AA1005" s="342"/>
      <c r="AB1005" s="343"/>
      <c r="AC1005" s="353" t="s">
        <v>521</v>
      </c>
      <c r="AD1005" s="361"/>
      <c r="AE1005" s="361"/>
      <c r="AF1005" s="361"/>
      <c r="AG1005" s="361"/>
      <c r="AH1005" s="345">
        <v>1</v>
      </c>
      <c r="AI1005" s="346"/>
      <c r="AJ1005" s="346"/>
      <c r="AK1005" s="346"/>
      <c r="AL1005" s="347">
        <v>100</v>
      </c>
      <c r="AM1005" s="348"/>
      <c r="AN1005" s="348"/>
      <c r="AO1005" s="349"/>
      <c r="AP1005" s="350"/>
      <c r="AQ1005" s="350"/>
      <c r="AR1005" s="350"/>
      <c r="AS1005" s="350"/>
      <c r="AT1005" s="350"/>
      <c r="AU1005" s="350"/>
      <c r="AV1005" s="350"/>
      <c r="AW1005" s="350"/>
      <c r="AX1005" s="350"/>
    </row>
    <row r="1006" spans="1:50" ht="30" customHeight="1" x14ac:dyDescent="0.15">
      <c r="A1006" s="369">
        <v>5</v>
      </c>
      <c r="B1006" s="369">
        <v>1</v>
      </c>
      <c r="C1006" s="351" t="s">
        <v>670</v>
      </c>
      <c r="D1006" s="337"/>
      <c r="E1006" s="337"/>
      <c r="F1006" s="337"/>
      <c r="G1006" s="337"/>
      <c r="H1006" s="337"/>
      <c r="I1006" s="337"/>
      <c r="J1006" s="338">
        <v>924000102633</v>
      </c>
      <c r="K1006" s="339"/>
      <c r="L1006" s="339"/>
      <c r="M1006" s="339"/>
      <c r="N1006" s="339"/>
      <c r="O1006" s="339"/>
      <c r="P1006" s="352" t="s">
        <v>668</v>
      </c>
      <c r="Q1006" s="340"/>
      <c r="R1006" s="340"/>
      <c r="S1006" s="340"/>
      <c r="T1006" s="340"/>
      <c r="U1006" s="340"/>
      <c r="V1006" s="340"/>
      <c r="W1006" s="340"/>
      <c r="X1006" s="340"/>
      <c r="Y1006" s="341">
        <v>435</v>
      </c>
      <c r="Z1006" s="342"/>
      <c r="AA1006" s="342"/>
      <c r="AB1006" s="343"/>
      <c r="AC1006" s="353" t="s">
        <v>521</v>
      </c>
      <c r="AD1006" s="361"/>
      <c r="AE1006" s="361"/>
      <c r="AF1006" s="361"/>
      <c r="AG1006" s="361"/>
      <c r="AH1006" s="345">
        <v>2</v>
      </c>
      <c r="AI1006" s="346"/>
      <c r="AJ1006" s="346"/>
      <c r="AK1006" s="346"/>
      <c r="AL1006" s="347">
        <v>94</v>
      </c>
      <c r="AM1006" s="348"/>
      <c r="AN1006" s="348"/>
      <c r="AO1006" s="349"/>
      <c r="AP1006" s="350"/>
      <c r="AQ1006" s="350"/>
      <c r="AR1006" s="350"/>
      <c r="AS1006" s="350"/>
      <c r="AT1006" s="350"/>
      <c r="AU1006" s="350"/>
      <c r="AV1006" s="350"/>
      <c r="AW1006" s="350"/>
      <c r="AX1006" s="350"/>
    </row>
    <row r="1007" spans="1:50" ht="30" customHeight="1" x14ac:dyDescent="0.15">
      <c r="A1007" s="369">
        <v>6</v>
      </c>
      <c r="B1007" s="369">
        <v>1</v>
      </c>
      <c r="C1007" s="351" t="s">
        <v>676</v>
      </c>
      <c r="D1007" s="337"/>
      <c r="E1007" s="337"/>
      <c r="F1007" s="337"/>
      <c r="G1007" s="337"/>
      <c r="H1007" s="337"/>
      <c r="I1007" s="337"/>
      <c r="J1007" s="338">
        <v>7110001006714</v>
      </c>
      <c r="K1007" s="339"/>
      <c r="L1007" s="339"/>
      <c r="M1007" s="339"/>
      <c r="N1007" s="339"/>
      <c r="O1007" s="339"/>
      <c r="P1007" s="352" t="s">
        <v>668</v>
      </c>
      <c r="Q1007" s="340"/>
      <c r="R1007" s="340"/>
      <c r="S1007" s="340"/>
      <c r="T1007" s="340"/>
      <c r="U1007" s="340"/>
      <c r="V1007" s="340"/>
      <c r="W1007" s="340"/>
      <c r="X1007" s="340"/>
      <c r="Y1007" s="341">
        <v>353</v>
      </c>
      <c r="Z1007" s="342"/>
      <c r="AA1007" s="342"/>
      <c r="AB1007" s="343"/>
      <c r="AC1007" s="353" t="s">
        <v>521</v>
      </c>
      <c r="AD1007" s="361"/>
      <c r="AE1007" s="361"/>
      <c r="AF1007" s="361"/>
      <c r="AG1007" s="361"/>
      <c r="AH1007" s="345">
        <v>3</v>
      </c>
      <c r="AI1007" s="346"/>
      <c r="AJ1007" s="346"/>
      <c r="AK1007" s="346"/>
      <c r="AL1007" s="347">
        <v>100</v>
      </c>
      <c r="AM1007" s="348"/>
      <c r="AN1007" s="348"/>
      <c r="AO1007" s="349"/>
      <c r="AP1007" s="350"/>
      <c r="AQ1007" s="350"/>
      <c r="AR1007" s="350"/>
      <c r="AS1007" s="350"/>
      <c r="AT1007" s="350"/>
      <c r="AU1007" s="350"/>
      <c r="AV1007" s="350"/>
      <c r="AW1007" s="350"/>
      <c r="AX1007" s="350"/>
    </row>
    <row r="1008" spans="1:50" ht="30" customHeight="1" x14ac:dyDescent="0.15">
      <c r="A1008" s="369">
        <v>7</v>
      </c>
      <c r="B1008" s="369">
        <v>1</v>
      </c>
      <c r="C1008" s="351" t="s">
        <v>674</v>
      </c>
      <c r="D1008" s="337"/>
      <c r="E1008" s="337"/>
      <c r="F1008" s="337"/>
      <c r="G1008" s="337"/>
      <c r="H1008" s="337"/>
      <c r="I1008" s="337"/>
      <c r="J1008" s="338">
        <v>4240001038631</v>
      </c>
      <c r="K1008" s="339"/>
      <c r="L1008" s="339"/>
      <c r="M1008" s="339"/>
      <c r="N1008" s="339"/>
      <c r="O1008" s="339"/>
      <c r="P1008" s="352" t="s">
        <v>668</v>
      </c>
      <c r="Q1008" s="340"/>
      <c r="R1008" s="340"/>
      <c r="S1008" s="340"/>
      <c r="T1008" s="340"/>
      <c r="U1008" s="340"/>
      <c r="V1008" s="340"/>
      <c r="W1008" s="340"/>
      <c r="X1008" s="340"/>
      <c r="Y1008" s="341">
        <v>275</v>
      </c>
      <c r="Z1008" s="342"/>
      <c r="AA1008" s="342"/>
      <c r="AB1008" s="343"/>
      <c r="AC1008" s="353" t="s">
        <v>521</v>
      </c>
      <c r="AD1008" s="361"/>
      <c r="AE1008" s="361"/>
      <c r="AF1008" s="361"/>
      <c r="AG1008" s="361"/>
      <c r="AH1008" s="345">
        <v>5</v>
      </c>
      <c r="AI1008" s="346"/>
      <c r="AJ1008" s="346"/>
      <c r="AK1008" s="346"/>
      <c r="AL1008" s="347">
        <v>100</v>
      </c>
      <c r="AM1008" s="348"/>
      <c r="AN1008" s="348"/>
      <c r="AO1008" s="349"/>
      <c r="AP1008" s="350"/>
      <c r="AQ1008" s="350"/>
      <c r="AR1008" s="350"/>
      <c r="AS1008" s="350"/>
      <c r="AT1008" s="350"/>
      <c r="AU1008" s="350"/>
      <c r="AV1008" s="350"/>
      <c r="AW1008" s="350"/>
      <c r="AX1008" s="350"/>
    </row>
    <row r="1009" spans="1:50" ht="30" customHeight="1" x14ac:dyDescent="0.15">
      <c r="A1009" s="369">
        <v>8</v>
      </c>
      <c r="B1009" s="369">
        <v>1</v>
      </c>
      <c r="C1009" s="351" t="s">
        <v>698</v>
      </c>
      <c r="D1009" s="337"/>
      <c r="E1009" s="337"/>
      <c r="F1009" s="337"/>
      <c r="G1009" s="337"/>
      <c r="H1009" s="337"/>
      <c r="I1009" s="337"/>
      <c r="J1009" s="338">
        <v>7440001000394</v>
      </c>
      <c r="K1009" s="339"/>
      <c r="L1009" s="339"/>
      <c r="M1009" s="339"/>
      <c r="N1009" s="339"/>
      <c r="O1009" s="339"/>
      <c r="P1009" s="352" t="s">
        <v>668</v>
      </c>
      <c r="Q1009" s="340"/>
      <c r="R1009" s="340"/>
      <c r="S1009" s="340"/>
      <c r="T1009" s="340"/>
      <c r="U1009" s="340"/>
      <c r="V1009" s="340"/>
      <c r="W1009" s="340"/>
      <c r="X1009" s="340"/>
      <c r="Y1009" s="341">
        <v>268</v>
      </c>
      <c r="Z1009" s="342"/>
      <c r="AA1009" s="342"/>
      <c r="AB1009" s="343"/>
      <c r="AC1009" s="353" t="s">
        <v>521</v>
      </c>
      <c r="AD1009" s="361"/>
      <c r="AE1009" s="361"/>
      <c r="AF1009" s="361"/>
      <c r="AG1009" s="361"/>
      <c r="AH1009" s="345">
        <v>4</v>
      </c>
      <c r="AI1009" s="346"/>
      <c r="AJ1009" s="346"/>
      <c r="AK1009" s="346"/>
      <c r="AL1009" s="347">
        <v>100</v>
      </c>
      <c r="AM1009" s="348"/>
      <c r="AN1009" s="348"/>
      <c r="AO1009" s="349"/>
      <c r="AP1009" s="350"/>
      <c r="AQ1009" s="350"/>
      <c r="AR1009" s="350"/>
      <c r="AS1009" s="350"/>
      <c r="AT1009" s="350"/>
      <c r="AU1009" s="350"/>
      <c r="AV1009" s="350"/>
      <c r="AW1009" s="350"/>
      <c r="AX1009" s="350"/>
    </row>
    <row r="1010" spans="1:50" ht="30" customHeight="1" x14ac:dyDescent="0.15">
      <c r="A1010" s="369">
        <v>9</v>
      </c>
      <c r="B1010" s="369">
        <v>1</v>
      </c>
      <c r="C1010" s="351" t="s">
        <v>672</v>
      </c>
      <c r="D1010" s="337"/>
      <c r="E1010" s="337"/>
      <c r="F1010" s="337"/>
      <c r="G1010" s="337"/>
      <c r="H1010" s="337"/>
      <c r="I1010" s="337"/>
      <c r="J1010" s="338">
        <v>2170001010277</v>
      </c>
      <c r="K1010" s="339"/>
      <c r="L1010" s="339"/>
      <c r="M1010" s="339"/>
      <c r="N1010" s="339"/>
      <c r="O1010" s="339"/>
      <c r="P1010" s="352" t="s">
        <v>668</v>
      </c>
      <c r="Q1010" s="340"/>
      <c r="R1010" s="340"/>
      <c r="S1010" s="340"/>
      <c r="T1010" s="340"/>
      <c r="U1010" s="340"/>
      <c r="V1010" s="340"/>
      <c r="W1010" s="340"/>
      <c r="X1010" s="340"/>
      <c r="Y1010" s="341">
        <v>267</v>
      </c>
      <c r="Z1010" s="342"/>
      <c r="AA1010" s="342"/>
      <c r="AB1010" s="343"/>
      <c r="AC1010" s="353" t="s">
        <v>521</v>
      </c>
      <c r="AD1010" s="361"/>
      <c r="AE1010" s="361"/>
      <c r="AF1010" s="361"/>
      <c r="AG1010" s="361"/>
      <c r="AH1010" s="345">
        <v>3</v>
      </c>
      <c r="AI1010" s="346"/>
      <c r="AJ1010" s="346"/>
      <c r="AK1010" s="346"/>
      <c r="AL1010" s="347">
        <v>100</v>
      </c>
      <c r="AM1010" s="348"/>
      <c r="AN1010" s="348"/>
      <c r="AO1010" s="349"/>
      <c r="AP1010" s="350"/>
      <c r="AQ1010" s="350"/>
      <c r="AR1010" s="350"/>
      <c r="AS1010" s="350"/>
      <c r="AT1010" s="350"/>
      <c r="AU1010" s="350"/>
      <c r="AV1010" s="350"/>
      <c r="AW1010" s="350"/>
      <c r="AX1010" s="350"/>
    </row>
    <row r="1011" spans="1:50" ht="30" customHeight="1" x14ac:dyDescent="0.15">
      <c r="A1011" s="369">
        <v>10</v>
      </c>
      <c r="B1011" s="369">
        <v>1</v>
      </c>
      <c r="C1011" s="351" t="s">
        <v>675</v>
      </c>
      <c r="D1011" s="337"/>
      <c r="E1011" s="337"/>
      <c r="F1011" s="337"/>
      <c r="G1011" s="337"/>
      <c r="H1011" s="337"/>
      <c r="I1011" s="337"/>
      <c r="J1011" s="338">
        <v>9240001038924</v>
      </c>
      <c r="K1011" s="339"/>
      <c r="L1011" s="339"/>
      <c r="M1011" s="339"/>
      <c r="N1011" s="339"/>
      <c r="O1011" s="339"/>
      <c r="P1011" s="352" t="s">
        <v>668</v>
      </c>
      <c r="Q1011" s="340"/>
      <c r="R1011" s="340"/>
      <c r="S1011" s="340"/>
      <c r="T1011" s="340"/>
      <c r="U1011" s="340"/>
      <c r="V1011" s="340"/>
      <c r="W1011" s="340"/>
      <c r="X1011" s="340"/>
      <c r="Y1011" s="341">
        <v>255</v>
      </c>
      <c r="Z1011" s="342"/>
      <c r="AA1011" s="342"/>
      <c r="AB1011" s="343"/>
      <c r="AC1011" s="353" t="s">
        <v>521</v>
      </c>
      <c r="AD1011" s="361"/>
      <c r="AE1011" s="361"/>
      <c r="AF1011" s="361"/>
      <c r="AG1011" s="361"/>
      <c r="AH1011" s="345">
        <v>2</v>
      </c>
      <c r="AI1011" s="346"/>
      <c r="AJ1011" s="346"/>
      <c r="AK1011" s="346"/>
      <c r="AL1011" s="347">
        <v>100</v>
      </c>
      <c r="AM1011" s="348"/>
      <c r="AN1011" s="348"/>
      <c r="AO1011" s="349"/>
      <c r="AP1011" s="350"/>
      <c r="AQ1011" s="350"/>
      <c r="AR1011" s="350"/>
      <c r="AS1011" s="350"/>
      <c r="AT1011" s="350"/>
      <c r="AU1011" s="350"/>
      <c r="AV1011" s="350"/>
      <c r="AW1011" s="350"/>
      <c r="AX1011" s="350"/>
    </row>
    <row r="1012" spans="1:50" ht="30" hidden="1" customHeight="1" x14ac:dyDescent="0.15">
      <c r="A1012" s="369">
        <v>11</v>
      </c>
      <c r="B1012" s="36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9">
        <v>12</v>
      </c>
      <c r="B1013" s="36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9">
        <v>13</v>
      </c>
      <c r="B1014" s="36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9">
        <v>14</v>
      </c>
      <c r="B1015" s="36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9">
        <v>15</v>
      </c>
      <c r="B1016" s="36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9">
        <v>16</v>
      </c>
      <c r="B1017" s="36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69">
        <v>17</v>
      </c>
      <c r="B1018" s="36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69">
        <v>18</v>
      </c>
      <c r="B1019" s="36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9">
        <v>19</v>
      </c>
      <c r="B1020" s="36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9">
        <v>20</v>
      </c>
      <c r="B1021" s="36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9">
        <v>21</v>
      </c>
      <c r="B1022" s="36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9">
        <v>22</v>
      </c>
      <c r="B1023" s="36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9">
        <v>23</v>
      </c>
      <c r="B1024" s="369">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9">
        <v>24</v>
      </c>
      <c r="B1025" s="369">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9">
        <v>25</v>
      </c>
      <c r="B1026" s="369">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9">
        <v>26</v>
      </c>
      <c r="B1027" s="36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9">
        <v>27</v>
      </c>
      <c r="B1028" s="36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9">
        <v>28</v>
      </c>
      <c r="B1029" s="36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9">
        <v>29</v>
      </c>
      <c r="B1030" s="36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9">
        <v>30</v>
      </c>
      <c r="B1031" s="36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142" t="s">
        <v>431</v>
      </c>
      <c r="K1034" s="355"/>
      <c r="L1034" s="355"/>
      <c r="M1034" s="355"/>
      <c r="N1034" s="355"/>
      <c r="O1034" s="355"/>
      <c r="P1034" s="356" t="s">
        <v>376</v>
      </c>
      <c r="Q1034" s="356"/>
      <c r="R1034" s="356"/>
      <c r="S1034" s="356"/>
      <c r="T1034" s="356"/>
      <c r="U1034" s="356"/>
      <c r="V1034" s="356"/>
      <c r="W1034" s="356"/>
      <c r="X1034" s="356"/>
      <c r="Y1034" s="357" t="s">
        <v>428</v>
      </c>
      <c r="Z1034" s="358"/>
      <c r="AA1034" s="358"/>
      <c r="AB1034" s="358"/>
      <c r="AC1034" s="142" t="s">
        <v>474</v>
      </c>
      <c r="AD1034" s="142"/>
      <c r="AE1034" s="142"/>
      <c r="AF1034" s="142"/>
      <c r="AG1034" s="142"/>
      <c r="AH1034" s="357" t="s">
        <v>509</v>
      </c>
      <c r="AI1034" s="354"/>
      <c r="AJ1034" s="354"/>
      <c r="AK1034" s="354"/>
      <c r="AL1034" s="354" t="s">
        <v>21</v>
      </c>
      <c r="AM1034" s="354"/>
      <c r="AN1034" s="354"/>
      <c r="AO1034" s="359"/>
      <c r="AP1034" s="360" t="s">
        <v>432</v>
      </c>
      <c r="AQ1034" s="360"/>
      <c r="AR1034" s="360"/>
      <c r="AS1034" s="360"/>
      <c r="AT1034" s="360"/>
      <c r="AU1034" s="360"/>
      <c r="AV1034" s="360"/>
      <c r="AW1034" s="360"/>
      <c r="AX1034" s="360"/>
    </row>
    <row r="1035" spans="1:50" ht="30" customHeight="1" x14ac:dyDescent="0.15">
      <c r="A1035" s="369">
        <v>1</v>
      </c>
      <c r="B1035" s="369">
        <v>1</v>
      </c>
      <c r="C1035" s="351" t="s">
        <v>677</v>
      </c>
      <c r="D1035" s="337"/>
      <c r="E1035" s="337"/>
      <c r="F1035" s="337"/>
      <c r="G1035" s="337"/>
      <c r="H1035" s="337"/>
      <c r="I1035" s="337"/>
      <c r="J1035" s="338">
        <v>4340001001827</v>
      </c>
      <c r="K1035" s="339"/>
      <c r="L1035" s="339"/>
      <c r="M1035" s="339"/>
      <c r="N1035" s="339"/>
      <c r="O1035" s="339"/>
      <c r="P1035" s="352" t="s">
        <v>678</v>
      </c>
      <c r="Q1035" s="340"/>
      <c r="R1035" s="340"/>
      <c r="S1035" s="340"/>
      <c r="T1035" s="340"/>
      <c r="U1035" s="340"/>
      <c r="V1035" s="340"/>
      <c r="W1035" s="340"/>
      <c r="X1035" s="340"/>
      <c r="Y1035" s="341">
        <v>4</v>
      </c>
      <c r="Z1035" s="342"/>
      <c r="AA1035" s="342"/>
      <c r="AB1035" s="343"/>
      <c r="AC1035" s="353" t="s">
        <v>521</v>
      </c>
      <c r="AD1035" s="361"/>
      <c r="AE1035" s="361"/>
      <c r="AF1035" s="361"/>
      <c r="AG1035" s="361"/>
      <c r="AH1035" s="362" t="s">
        <v>696</v>
      </c>
      <c r="AI1035" s="363"/>
      <c r="AJ1035" s="363"/>
      <c r="AK1035" s="363"/>
      <c r="AL1035" s="347" t="s">
        <v>696</v>
      </c>
      <c r="AM1035" s="348"/>
      <c r="AN1035" s="348"/>
      <c r="AO1035" s="349"/>
      <c r="AP1035" s="350"/>
      <c r="AQ1035" s="350"/>
      <c r="AR1035" s="350"/>
      <c r="AS1035" s="350"/>
      <c r="AT1035" s="350"/>
      <c r="AU1035" s="350"/>
      <c r="AV1035" s="350"/>
      <c r="AW1035" s="350"/>
      <c r="AX1035" s="350"/>
    </row>
    <row r="1036" spans="1:50" ht="30" customHeight="1" x14ac:dyDescent="0.15">
      <c r="A1036" s="369">
        <v>2</v>
      </c>
      <c r="B1036" s="369">
        <v>1</v>
      </c>
      <c r="C1036" s="351" t="s">
        <v>679</v>
      </c>
      <c r="D1036" s="337"/>
      <c r="E1036" s="337"/>
      <c r="F1036" s="337"/>
      <c r="G1036" s="337"/>
      <c r="H1036" s="337"/>
      <c r="I1036" s="337"/>
      <c r="J1036" s="338">
        <v>6360003000939</v>
      </c>
      <c r="K1036" s="339"/>
      <c r="L1036" s="339"/>
      <c r="M1036" s="339"/>
      <c r="N1036" s="339"/>
      <c r="O1036" s="339"/>
      <c r="P1036" s="352" t="s">
        <v>680</v>
      </c>
      <c r="Q1036" s="340"/>
      <c r="R1036" s="340"/>
      <c r="S1036" s="340"/>
      <c r="T1036" s="340"/>
      <c r="U1036" s="340"/>
      <c r="V1036" s="340"/>
      <c r="W1036" s="340"/>
      <c r="X1036" s="340"/>
      <c r="Y1036" s="341">
        <v>3</v>
      </c>
      <c r="Z1036" s="342"/>
      <c r="AA1036" s="342"/>
      <c r="AB1036" s="343"/>
      <c r="AC1036" s="353" t="s">
        <v>521</v>
      </c>
      <c r="AD1036" s="353"/>
      <c r="AE1036" s="353"/>
      <c r="AF1036" s="353"/>
      <c r="AG1036" s="353"/>
      <c r="AH1036" s="362" t="s">
        <v>696</v>
      </c>
      <c r="AI1036" s="363"/>
      <c r="AJ1036" s="363"/>
      <c r="AK1036" s="363"/>
      <c r="AL1036" s="347" t="s">
        <v>697</v>
      </c>
      <c r="AM1036" s="348"/>
      <c r="AN1036" s="348"/>
      <c r="AO1036" s="349"/>
      <c r="AP1036" s="350"/>
      <c r="AQ1036" s="350"/>
      <c r="AR1036" s="350"/>
      <c r="AS1036" s="350"/>
      <c r="AT1036" s="350"/>
      <c r="AU1036" s="350"/>
      <c r="AV1036" s="350"/>
      <c r="AW1036" s="350"/>
      <c r="AX1036" s="350"/>
    </row>
    <row r="1037" spans="1:50" ht="30" customHeight="1" x14ac:dyDescent="0.15">
      <c r="A1037" s="369">
        <v>3</v>
      </c>
      <c r="B1037" s="369">
        <v>1</v>
      </c>
      <c r="C1037" s="351" t="s">
        <v>683</v>
      </c>
      <c r="D1037" s="337"/>
      <c r="E1037" s="337"/>
      <c r="F1037" s="337"/>
      <c r="G1037" s="337"/>
      <c r="H1037" s="337"/>
      <c r="I1037" s="337"/>
      <c r="J1037" s="338">
        <v>7000020012068</v>
      </c>
      <c r="K1037" s="339"/>
      <c r="L1037" s="339"/>
      <c r="M1037" s="339"/>
      <c r="N1037" s="339"/>
      <c r="O1037" s="339"/>
      <c r="P1037" s="352" t="s">
        <v>681</v>
      </c>
      <c r="Q1037" s="340"/>
      <c r="R1037" s="340"/>
      <c r="S1037" s="340"/>
      <c r="T1037" s="340"/>
      <c r="U1037" s="340"/>
      <c r="V1037" s="340"/>
      <c r="W1037" s="340"/>
      <c r="X1037" s="340"/>
      <c r="Y1037" s="341">
        <v>2</v>
      </c>
      <c r="Z1037" s="342"/>
      <c r="AA1037" s="342"/>
      <c r="AB1037" s="343"/>
      <c r="AC1037" s="353" t="s">
        <v>521</v>
      </c>
      <c r="AD1037" s="353"/>
      <c r="AE1037" s="353"/>
      <c r="AF1037" s="353"/>
      <c r="AG1037" s="353"/>
      <c r="AH1037" s="345" t="s">
        <v>696</v>
      </c>
      <c r="AI1037" s="346"/>
      <c r="AJ1037" s="346"/>
      <c r="AK1037" s="346"/>
      <c r="AL1037" s="347" t="s">
        <v>696</v>
      </c>
      <c r="AM1037" s="348"/>
      <c r="AN1037" s="348"/>
      <c r="AO1037" s="349"/>
      <c r="AP1037" s="350"/>
      <c r="AQ1037" s="350"/>
      <c r="AR1037" s="350"/>
      <c r="AS1037" s="350"/>
      <c r="AT1037" s="350"/>
      <c r="AU1037" s="350"/>
      <c r="AV1037" s="350"/>
      <c r="AW1037" s="350"/>
      <c r="AX1037" s="350"/>
    </row>
    <row r="1038" spans="1:50" ht="30" customHeight="1" x14ac:dyDescent="0.15">
      <c r="A1038" s="369">
        <v>4</v>
      </c>
      <c r="B1038" s="369">
        <v>1</v>
      </c>
      <c r="C1038" s="351" t="s">
        <v>682</v>
      </c>
      <c r="D1038" s="337"/>
      <c r="E1038" s="337"/>
      <c r="F1038" s="337"/>
      <c r="G1038" s="337"/>
      <c r="H1038" s="337"/>
      <c r="I1038" s="337"/>
      <c r="J1038" s="338">
        <v>2180001007074</v>
      </c>
      <c r="K1038" s="339"/>
      <c r="L1038" s="339"/>
      <c r="M1038" s="339"/>
      <c r="N1038" s="339"/>
      <c r="O1038" s="339"/>
      <c r="P1038" s="352" t="s">
        <v>684</v>
      </c>
      <c r="Q1038" s="340"/>
      <c r="R1038" s="340"/>
      <c r="S1038" s="340"/>
      <c r="T1038" s="340"/>
      <c r="U1038" s="340"/>
      <c r="V1038" s="340"/>
      <c r="W1038" s="340"/>
      <c r="X1038" s="340"/>
      <c r="Y1038" s="341">
        <v>2</v>
      </c>
      <c r="Z1038" s="342"/>
      <c r="AA1038" s="342"/>
      <c r="AB1038" s="343"/>
      <c r="AC1038" s="353" t="s">
        <v>521</v>
      </c>
      <c r="AD1038" s="353"/>
      <c r="AE1038" s="353"/>
      <c r="AF1038" s="353"/>
      <c r="AG1038" s="353"/>
      <c r="AH1038" s="345" t="s">
        <v>696</v>
      </c>
      <c r="AI1038" s="346"/>
      <c r="AJ1038" s="346"/>
      <c r="AK1038" s="346"/>
      <c r="AL1038" s="347" t="s">
        <v>696</v>
      </c>
      <c r="AM1038" s="348"/>
      <c r="AN1038" s="348"/>
      <c r="AO1038" s="349"/>
      <c r="AP1038" s="350"/>
      <c r="AQ1038" s="350"/>
      <c r="AR1038" s="350"/>
      <c r="AS1038" s="350"/>
      <c r="AT1038" s="350"/>
      <c r="AU1038" s="350"/>
      <c r="AV1038" s="350"/>
      <c r="AW1038" s="350"/>
      <c r="AX1038" s="350"/>
    </row>
    <row r="1039" spans="1:50" ht="30" customHeight="1" x14ac:dyDescent="0.15">
      <c r="A1039" s="369">
        <v>5</v>
      </c>
      <c r="B1039" s="369">
        <v>1</v>
      </c>
      <c r="C1039" s="351" t="s">
        <v>685</v>
      </c>
      <c r="D1039" s="337"/>
      <c r="E1039" s="337"/>
      <c r="F1039" s="337"/>
      <c r="G1039" s="337"/>
      <c r="H1039" s="337"/>
      <c r="I1039" s="337"/>
      <c r="J1039" s="338">
        <v>5310001001325</v>
      </c>
      <c r="K1039" s="339"/>
      <c r="L1039" s="339"/>
      <c r="M1039" s="339"/>
      <c r="N1039" s="339"/>
      <c r="O1039" s="339"/>
      <c r="P1039" s="352" t="s">
        <v>686</v>
      </c>
      <c r="Q1039" s="340"/>
      <c r="R1039" s="340"/>
      <c r="S1039" s="340"/>
      <c r="T1039" s="340"/>
      <c r="U1039" s="340"/>
      <c r="V1039" s="340"/>
      <c r="W1039" s="340"/>
      <c r="X1039" s="340"/>
      <c r="Y1039" s="341">
        <v>2</v>
      </c>
      <c r="Z1039" s="342"/>
      <c r="AA1039" s="342"/>
      <c r="AB1039" s="343"/>
      <c r="AC1039" s="344" t="s">
        <v>521</v>
      </c>
      <c r="AD1039" s="344"/>
      <c r="AE1039" s="344"/>
      <c r="AF1039" s="344"/>
      <c r="AG1039" s="344"/>
      <c r="AH1039" s="345" t="s">
        <v>696</v>
      </c>
      <c r="AI1039" s="346"/>
      <c r="AJ1039" s="346"/>
      <c r="AK1039" s="346"/>
      <c r="AL1039" s="347" t="s">
        <v>696</v>
      </c>
      <c r="AM1039" s="348"/>
      <c r="AN1039" s="348"/>
      <c r="AO1039" s="349"/>
      <c r="AP1039" s="350"/>
      <c r="AQ1039" s="350"/>
      <c r="AR1039" s="350"/>
      <c r="AS1039" s="350"/>
      <c r="AT1039" s="350"/>
      <c r="AU1039" s="350"/>
      <c r="AV1039" s="350"/>
      <c r="AW1039" s="350"/>
      <c r="AX1039" s="350"/>
    </row>
    <row r="1040" spans="1:50" ht="30" customHeight="1" x14ac:dyDescent="0.15">
      <c r="A1040" s="369">
        <v>6</v>
      </c>
      <c r="B1040" s="369">
        <v>1</v>
      </c>
      <c r="C1040" s="351" t="s">
        <v>687</v>
      </c>
      <c r="D1040" s="337"/>
      <c r="E1040" s="337"/>
      <c r="F1040" s="337"/>
      <c r="G1040" s="337"/>
      <c r="H1040" s="337"/>
      <c r="I1040" s="337"/>
      <c r="J1040" s="338">
        <v>7360001010154</v>
      </c>
      <c r="K1040" s="339"/>
      <c r="L1040" s="339"/>
      <c r="M1040" s="339"/>
      <c r="N1040" s="339"/>
      <c r="O1040" s="339"/>
      <c r="P1040" s="352" t="s">
        <v>688</v>
      </c>
      <c r="Q1040" s="340"/>
      <c r="R1040" s="340"/>
      <c r="S1040" s="340"/>
      <c r="T1040" s="340"/>
      <c r="U1040" s="340"/>
      <c r="V1040" s="340"/>
      <c r="W1040" s="340"/>
      <c r="X1040" s="340"/>
      <c r="Y1040" s="341">
        <v>2</v>
      </c>
      <c r="Z1040" s="342"/>
      <c r="AA1040" s="342"/>
      <c r="AB1040" s="343"/>
      <c r="AC1040" s="344" t="s">
        <v>521</v>
      </c>
      <c r="AD1040" s="344"/>
      <c r="AE1040" s="344"/>
      <c r="AF1040" s="344"/>
      <c r="AG1040" s="344"/>
      <c r="AH1040" s="345" t="s">
        <v>696</v>
      </c>
      <c r="AI1040" s="346"/>
      <c r="AJ1040" s="346"/>
      <c r="AK1040" s="346"/>
      <c r="AL1040" s="347" t="s">
        <v>696</v>
      </c>
      <c r="AM1040" s="348"/>
      <c r="AN1040" s="348"/>
      <c r="AO1040" s="349"/>
      <c r="AP1040" s="350"/>
      <c r="AQ1040" s="350"/>
      <c r="AR1040" s="350"/>
      <c r="AS1040" s="350"/>
      <c r="AT1040" s="350"/>
      <c r="AU1040" s="350"/>
      <c r="AV1040" s="350"/>
      <c r="AW1040" s="350"/>
      <c r="AX1040" s="350"/>
    </row>
    <row r="1041" spans="1:50" ht="30" customHeight="1" x14ac:dyDescent="0.15">
      <c r="A1041" s="369">
        <v>7</v>
      </c>
      <c r="B1041" s="369">
        <v>1</v>
      </c>
      <c r="C1041" s="351" t="s">
        <v>689</v>
      </c>
      <c r="D1041" s="337"/>
      <c r="E1041" s="337"/>
      <c r="F1041" s="337"/>
      <c r="G1041" s="337"/>
      <c r="H1041" s="337"/>
      <c r="I1041" s="337"/>
      <c r="J1041" s="338">
        <v>9000020012033</v>
      </c>
      <c r="K1041" s="339"/>
      <c r="L1041" s="339"/>
      <c r="M1041" s="339"/>
      <c r="N1041" s="339"/>
      <c r="O1041" s="339"/>
      <c r="P1041" s="352" t="s">
        <v>690</v>
      </c>
      <c r="Q1041" s="340"/>
      <c r="R1041" s="340"/>
      <c r="S1041" s="340"/>
      <c r="T1041" s="340"/>
      <c r="U1041" s="340"/>
      <c r="V1041" s="340"/>
      <c r="W1041" s="340"/>
      <c r="X1041" s="340"/>
      <c r="Y1041" s="341">
        <v>1</v>
      </c>
      <c r="Z1041" s="342"/>
      <c r="AA1041" s="342"/>
      <c r="AB1041" s="343"/>
      <c r="AC1041" s="344" t="s">
        <v>521</v>
      </c>
      <c r="AD1041" s="344"/>
      <c r="AE1041" s="344"/>
      <c r="AF1041" s="344"/>
      <c r="AG1041" s="344"/>
      <c r="AH1041" s="345" t="s">
        <v>696</v>
      </c>
      <c r="AI1041" s="346"/>
      <c r="AJ1041" s="346"/>
      <c r="AK1041" s="346"/>
      <c r="AL1041" s="347" t="s">
        <v>696</v>
      </c>
      <c r="AM1041" s="348"/>
      <c r="AN1041" s="348"/>
      <c r="AO1041" s="349"/>
      <c r="AP1041" s="350"/>
      <c r="AQ1041" s="350"/>
      <c r="AR1041" s="350"/>
      <c r="AS1041" s="350"/>
      <c r="AT1041" s="350"/>
      <c r="AU1041" s="350"/>
      <c r="AV1041" s="350"/>
      <c r="AW1041" s="350"/>
      <c r="AX1041" s="350"/>
    </row>
    <row r="1042" spans="1:50" ht="30" customHeight="1" x14ac:dyDescent="0.15">
      <c r="A1042" s="369">
        <v>8</v>
      </c>
      <c r="B1042" s="369">
        <v>1</v>
      </c>
      <c r="C1042" s="351" t="s">
        <v>691</v>
      </c>
      <c r="D1042" s="337"/>
      <c r="E1042" s="337"/>
      <c r="F1042" s="337"/>
      <c r="G1042" s="337"/>
      <c r="H1042" s="337"/>
      <c r="I1042" s="337"/>
      <c r="J1042" s="338">
        <v>9000020012149</v>
      </c>
      <c r="K1042" s="339"/>
      <c r="L1042" s="339"/>
      <c r="M1042" s="339"/>
      <c r="N1042" s="339"/>
      <c r="O1042" s="339"/>
      <c r="P1042" s="352" t="s">
        <v>690</v>
      </c>
      <c r="Q1042" s="340"/>
      <c r="R1042" s="340"/>
      <c r="S1042" s="340"/>
      <c r="T1042" s="340"/>
      <c r="U1042" s="340"/>
      <c r="V1042" s="340"/>
      <c r="W1042" s="340"/>
      <c r="X1042" s="340"/>
      <c r="Y1042" s="341">
        <v>1</v>
      </c>
      <c r="Z1042" s="342"/>
      <c r="AA1042" s="342"/>
      <c r="AB1042" s="343"/>
      <c r="AC1042" s="344" t="s">
        <v>521</v>
      </c>
      <c r="AD1042" s="344"/>
      <c r="AE1042" s="344"/>
      <c r="AF1042" s="344"/>
      <c r="AG1042" s="344"/>
      <c r="AH1042" s="345" t="s">
        <v>696</v>
      </c>
      <c r="AI1042" s="346"/>
      <c r="AJ1042" s="346"/>
      <c r="AK1042" s="346"/>
      <c r="AL1042" s="347" t="s">
        <v>696</v>
      </c>
      <c r="AM1042" s="348"/>
      <c r="AN1042" s="348"/>
      <c r="AO1042" s="349"/>
      <c r="AP1042" s="350"/>
      <c r="AQ1042" s="350"/>
      <c r="AR1042" s="350"/>
      <c r="AS1042" s="350"/>
      <c r="AT1042" s="350"/>
      <c r="AU1042" s="350"/>
      <c r="AV1042" s="350"/>
      <c r="AW1042" s="350"/>
      <c r="AX1042" s="350"/>
    </row>
    <row r="1043" spans="1:50" ht="30" customHeight="1" x14ac:dyDescent="0.15">
      <c r="A1043" s="369">
        <v>9</v>
      </c>
      <c r="B1043" s="369">
        <v>1</v>
      </c>
      <c r="C1043" s="351" t="s">
        <v>692</v>
      </c>
      <c r="D1043" s="337"/>
      <c r="E1043" s="337"/>
      <c r="F1043" s="337"/>
      <c r="G1043" s="337"/>
      <c r="H1043" s="337"/>
      <c r="I1043" s="337"/>
      <c r="J1043" s="338">
        <v>9000020012025</v>
      </c>
      <c r="K1043" s="339"/>
      <c r="L1043" s="339"/>
      <c r="M1043" s="339"/>
      <c r="N1043" s="339"/>
      <c r="O1043" s="339"/>
      <c r="P1043" s="352" t="s">
        <v>690</v>
      </c>
      <c r="Q1043" s="340"/>
      <c r="R1043" s="340"/>
      <c r="S1043" s="340"/>
      <c r="T1043" s="340"/>
      <c r="U1043" s="340"/>
      <c r="V1043" s="340"/>
      <c r="W1043" s="340"/>
      <c r="X1043" s="340"/>
      <c r="Y1043" s="341">
        <v>1</v>
      </c>
      <c r="Z1043" s="342"/>
      <c r="AA1043" s="342"/>
      <c r="AB1043" s="343"/>
      <c r="AC1043" s="344" t="s">
        <v>521</v>
      </c>
      <c r="AD1043" s="344"/>
      <c r="AE1043" s="344"/>
      <c r="AF1043" s="344"/>
      <c r="AG1043" s="344"/>
      <c r="AH1043" s="345" t="s">
        <v>696</v>
      </c>
      <c r="AI1043" s="346"/>
      <c r="AJ1043" s="346"/>
      <c r="AK1043" s="346"/>
      <c r="AL1043" s="347" t="s">
        <v>696</v>
      </c>
      <c r="AM1043" s="348"/>
      <c r="AN1043" s="348"/>
      <c r="AO1043" s="349"/>
      <c r="AP1043" s="350"/>
      <c r="AQ1043" s="350"/>
      <c r="AR1043" s="350"/>
      <c r="AS1043" s="350"/>
      <c r="AT1043" s="350"/>
      <c r="AU1043" s="350"/>
      <c r="AV1043" s="350"/>
      <c r="AW1043" s="350"/>
      <c r="AX1043" s="350"/>
    </row>
    <row r="1044" spans="1:50" ht="30" customHeight="1" x14ac:dyDescent="0.15">
      <c r="A1044" s="369">
        <v>10</v>
      </c>
      <c r="B1044" s="369">
        <v>1</v>
      </c>
      <c r="C1044" s="351" t="s">
        <v>693</v>
      </c>
      <c r="D1044" s="337"/>
      <c r="E1044" s="337"/>
      <c r="F1044" s="337"/>
      <c r="G1044" s="337"/>
      <c r="H1044" s="337"/>
      <c r="I1044" s="337"/>
      <c r="J1044" s="338">
        <v>7430001057122</v>
      </c>
      <c r="K1044" s="339"/>
      <c r="L1044" s="339"/>
      <c r="M1044" s="339"/>
      <c r="N1044" s="339"/>
      <c r="O1044" s="339"/>
      <c r="P1044" s="352" t="s">
        <v>694</v>
      </c>
      <c r="Q1044" s="340"/>
      <c r="R1044" s="340"/>
      <c r="S1044" s="340"/>
      <c r="T1044" s="340"/>
      <c r="U1044" s="340"/>
      <c r="V1044" s="340"/>
      <c r="W1044" s="340"/>
      <c r="X1044" s="340"/>
      <c r="Y1044" s="341">
        <v>1</v>
      </c>
      <c r="Z1044" s="342"/>
      <c r="AA1044" s="342"/>
      <c r="AB1044" s="343"/>
      <c r="AC1044" s="344" t="s">
        <v>521</v>
      </c>
      <c r="AD1044" s="344"/>
      <c r="AE1044" s="344"/>
      <c r="AF1044" s="344"/>
      <c r="AG1044" s="344"/>
      <c r="AH1044" s="345" t="s">
        <v>696</v>
      </c>
      <c r="AI1044" s="346"/>
      <c r="AJ1044" s="346"/>
      <c r="AK1044" s="346"/>
      <c r="AL1044" s="347" t="s">
        <v>696</v>
      </c>
      <c r="AM1044" s="348"/>
      <c r="AN1044" s="348"/>
      <c r="AO1044" s="349"/>
      <c r="AP1044" s="350"/>
      <c r="AQ1044" s="350"/>
      <c r="AR1044" s="350"/>
      <c r="AS1044" s="350"/>
      <c r="AT1044" s="350"/>
      <c r="AU1044" s="350"/>
      <c r="AV1044" s="350"/>
      <c r="AW1044" s="350"/>
      <c r="AX1044" s="350"/>
    </row>
    <row r="1045" spans="1:50" ht="30" hidden="1" customHeight="1" x14ac:dyDescent="0.15">
      <c r="A1045" s="369">
        <v>11</v>
      </c>
      <c r="B1045" s="36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9">
        <v>12</v>
      </c>
      <c r="B1046" s="36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9">
        <v>13</v>
      </c>
      <c r="B1047" s="36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9">
        <v>14</v>
      </c>
      <c r="B1048" s="36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9">
        <v>15</v>
      </c>
      <c r="B1049" s="36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9">
        <v>16</v>
      </c>
      <c r="B1050" s="36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69">
        <v>17</v>
      </c>
      <c r="B1051" s="36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69">
        <v>18</v>
      </c>
      <c r="B1052" s="36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9">
        <v>19</v>
      </c>
      <c r="B1053" s="36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9">
        <v>20</v>
      </c>
      <c r="B1054" s="36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9">
        <v>21</v>
      </c>
      <c r="B1055" s="36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9">
        <v>22</v>
      </c>
      <c r="B1056" s="36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9">
        <v>23</v>
      </c>
      <c r="B1057" s="369">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9">
        <v>24</v>
      </c>
      <c r="B1058" s="369">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9">
        <v>25</v>
      </c>
      <c r="B1059" s="369">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9">
        <v>26</v>
      </c>
      <c r="B1060" s="36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9">
        <v>27</v>
      </c>
      <c r="B1061" s="36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9">
        <v>28</v>
      </c>
      <c r="B1062" s="36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9">
        <v>29</v>
      </c>
      <c r="B1063" s="36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9">
        <v>30</v>
      </c>
      <c r="B1064" s="36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142" t="s">
        <v>431</v>
      </c>
      <c r="K1067" s="355"/>
      <c r="L1067" s="355"/>
      <c r="M1067" s="355"/>
      <c r="N1067" s="355"/>
      <c r="O1067" s="355"/>
      <c r="P1067" s="356" t="s">
        <v>376</v>
      </c>
      <c r="Q1067" s="356"/>
      <c r="R1067" s="356"/>
      <c r="S1067" s="356"/>
      <c r="T1067" s="356"/>
      <c r="U1067" s="356"/>
      <c r="V1067" s="356"/>
      <c r="W1067" s="356"/>
      <c r="X1067" s="356"/>
      <c r="Y1067" s="357" t="s">
        <v>428</v>
      </c>
      <c r="Z1067" s="358"/>
      <c r="AA1067" s="358"/>
      <c r="AB1067" s="358"/>
      <c r="AC1067" s="142" t="s">
        <v>474</v>
      </c>
      <c r="AD1067" s="142"/>
      <c r="AE1067" s="142"/>
      <c r="AF1067" s="142"/>
      <c r="AG1067" s="142"/>
      <c r="AH1067" s="357" t="s">
        <v>509</v>
      </c>
      <c r="AI1067" s="354"/>
      <c r="AJ1067" s="354"/>
      <c r="AK1067" s="354"/>
      <c r="AL1067" s="354" t="s">
        <v>21</v>
      </c>
      <c r="AM1067" s="354"/>
      <c r="AN1067" s="354"/>
      <c r="AO1067" s="359"/>
      <c r="AP1067" s="360" t="s">
        <v>432</v>
      </c>
      <c r="AQ1067" s="360"/>
      <c r="AR1067" s="360"/>
      <c r="AS1067" s="360"/>
      <c r="AT1067" s="360"/>
      <c r="AU1067" s="360"/>
      <c r="AV1067" s="360"/>
      <c r="AW1067" s="360"/>
      <c r="AX1067" s="360"/>
    </row>
    <row r="1068" spans="1:50" ht="30" hidden="1" customHeight="1" x14ac:dyDescent="0.15">
      <c r="A1068" s="369">
        <v>1</v>
      </c>
      <c r="B1068" s="36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69">
        <v>2</v>
      </c>
      <c r="B1069" s="36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64"/>
      <c r="AM1069" s="365"/>
      <c r="AN1069" s="365"/>
      <c r="AO1069" s="366"/>
      <c r="AP1069" s="350"/>
      <c r="AQ1069" s="350"/>
      <c r="AR1069" s="350"/>
      <c r="AS1069" s="350"/>
      <c r="AT1069" s="350"/>
      <c r="AU1069" s="350"/>
      <c r="AV1069" s="350"/>
      <c r="AW1069" s="350"/>
      <c r="AX1069" s="350"/>
    </row>
    <row r="1070" spans="1:50" ht="30" hidden="1" customHeight="1" x14ac:dyDescent="0.15">
      <c r="A1070" s="369">
        <v>3</v>
      </c>
      <c r="B1070" s="369">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69">
        <v>4</v>
      </c>
      <c r="B1071" s="369">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9">
        <v>5</v>
      </c>
      <c r="B1072" s="36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9">
        <v>6</v>
      </c>
      <c r="B1073" s="36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9">
        <v>7</v>
      </c>
      <c r="B1074" s="36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9">
        <v>8</v>
      </c>
      <c r="B1075" s="36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9">
        <v>9</v>
      </c>
      <c r="B1076" s="36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9">
        <v>10</v>
      </c>
      <c r="B1077" s="36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9">
        <v>11</v>
      </c>
      <c r="B1078" s="36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9">
        <v>12</v>
      </c>
      <c r="B1079" s="36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9">
        <v>13</v>
      </c>
      <c r="B1080" s="36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9">
        <v>14</v>
      </c>
      <c r="B1081" s="36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9">
        <v>15</v>
      </c>
      <c r="B1082" s="36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9">
        <v>16</v>
      </c>
      <c r="B1083" s="36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69">
        <v>17</v>
      </c>
      <c r="B1084" s="36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69">
        <v>18</v>
      </c>
      <c r="B1085" s="36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9">
        <v>19</v>
      </c>
      <c r="B1086" s="36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9">
        <v>20</v>
      </c>
      <c r="B1087" s="36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9">
        <v>21</v>
      </c>
      <c r="B1088" s="36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9">
        <v>22</v>
      </c>
      <c r="B1089" s="36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9">
        <v>23</v>
      </c>
      <c r="B1090" s="369">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9">
        <v>24</v>
      </c>
      <c r="B1091" s="369">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9">
        <v>25</v>
      </c>
      <c r="B1092" s="369">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9">
        <v>26</v>
      </c>
      <c r="B1093" s="36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9">
        <v>27</v>
      </c>
      <c r="B1094" s="36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9">
        <v>28</v>
      </c>
      <c r="B1095" s="36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9">
        <v>29</v>
      </c>
      <c r="B1096" s="36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9">
        <v>30</v>
      </c>
      <c r="B1097" s="36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5" t="s">
        <v>462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2" t="s">
        <v>481</v>
      </c>
      <c r="AM1098" s="273"/>
      <c r="AN1098" s="2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69"/>
      <c r="B1101" s="369"/>
      <c r="C1101" s="142" t="s">
        <v>397</v>
      </c>
      <c r="D1101" s="378"/>
      <c r="E1101" s="142" t="s">
        <v>396</v>
      </c>
      <c r="F1101" s="378"/>
      <c r="G1101" s="378"/>
      <c r="H1101" s="378"/>
      <c r="I1101" s="378"/>
      <c r="J1101" s="142" t="s">
        <v>431</v>
      </c>
      <c r="K1101" s="142"/>
      <c r="L1101" s="142"/>
      <c r="M1101" s="142"/>
      <c r="N1101" s="142"/>
      <c r="O1101" s="142"/>
      <c r="P1101" s="357" t="s">
        <v>27</v>
      </c>
      <c r="Q1101" s="357"/>
      <c r="R1101" s="357"/>
      <c r="S1101" s="357"/>
      <c r="T1101" s="357"/>
      <c r="U1101" s="357"/>
      <c r="V1101" s="357"/>
      <c r="W1101" s="357"/>
      <c r="X1101" s="357"/>
      <c r="Y1101" s="142" t="s">
        <v>433</v>
      </c>
      <c r="Z1101" s="378"/>
      <c r="AA1101" s="378"/>
      <c r="AB1101" s="378"/>
      <c r="AC1101" s="142" t="s">
        <v>377</v>
      </c>
      <c r="AD1101" s="142"/>
      <c r="AE1101" s="142"/>
      <c r="AF1101" s="142"/>
      <c r="AG1101" s="142"/>
      <c r="AH1101" s="357" t="s">
        <v>391</v>
      </c>
      <c r="AI1101" s="358"/>
      <c r="AJ1101" s="358"/>
      <c r="AK1101" s="358"/>
      <c r="AL1101" s="358" t="s">
        <v>21</v>
      </c>
      <c r="AM1101" s="358"/>
      <c r="AN1101" s="358"/>
      <c r="AO1101" s="379"/>
      <c r="AP1101" s="360" t="s">
        <v>463</v>
      </c>
      <c r="AQ1101" s="360"/>
      <c r="AR1101" s="360"/>
      <c r="AS1101" s="360"/>
      <c r="AT1101" s="360"/>
      <c r="AU1101" s="360"/>
      <c r="AV1101" s="360"/>
      <c r="AW1101" s="360"/>
      <c r="AX1101" s="360"/>
    </row>
    <row r="1102" spans="1:50" ht="30" hidden="1" customHeight="1" x14ac:dyDescent="0.15">
      <c r="A1102" s="369">
        <v>1</v>
      </c>
      <c r="B1102" s="369">
        <v>1</v>
      </c>
      <c r="C1102" s="367"/>
      <c r="D1102" s="367"/>
      <c r="E1102" s="368"/>
      <c r="F1102" s="368"/>
      <c r="G1102" s="368"/>
      <c r="H1102" s="368"/>
      <c r="I1102" s="368"/>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30" hidden="1" customHeight="1" x14ac:dyDescent="0.15">
      <c r="A1103" s="369">
        <v>2</v>
      </c>
      <c r="B1103" s="369">
        <v>1</v>
      </c>
      <c r="C1103" s="367"/>
      <c r="D1103" s="367"/>
      <c r="E1103" s="368"/>
      <c r="F1103" s="368"/>
      <c r="G1103" s="368"/>
      <c r="H1103" s="368"/>
      <c r="I1103" s="368"/>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9">
        <v>3</v>
      </c>
      <c r="B1104" s="369">
        <v>1</v>
      </c>
      <c r="C1104" s="367"/>
      <c r="D1104" s="367"/>
      <c r="E1104" s="368"/>
      <c r="F1104" s="368"/>
      <c r="G1104" s="368"/>
      <c r="H1104" s="368"/>
      <c r="I1104" s="368"/>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9">
        <v>4</v>
      </c>
      <c r="B1105" s="369">
        <v>1</v>
      </c>
      <c r="C1105" s="367"/>
      <c r="D1105" s="367"/>
      <c r="E1105" s="368"/>
      <c r="F1105" s="368"/>
      <c r="G1105" s="368"/>
      <c r="H1105" s="368"/>
      <c r="I1105" s="368"/>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9">
        <v>5</v>
      </c>
      <c r="B1106" s="369">
        <v>1</v>
      </c>
      <c r="C1106" s="367"/>
      <c r="D1106" s="367"/>
      <c r="E1106" s="368"/>
      <c r="F1106" s="368"/>
      <c r="G1106" s="368"/>
      <c r="H1106" s="368"/>
      <c r="I1106" s="368"/>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9">
        <v>6</v>
      </c>
      <c r="B1107" s="369">
        <v>1</v>
      </c>
      <c r="C1107" s="367"/>
      <c r="D1107" s="367"/>
      <c r="E1107" s="368"/>
      <c r="F1107" s="368"/>
      <c r="G1107" s="368"/>
      <c r="H1107" s="368"/>
      <c r="I1107" s="368"/>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9">
        <v>7</v>
      </c>
      <c r="B1108" s="369">
        <v>1</v>
      </c>
      <c r="C1108" s="367"/>
      <c r="D1108" s="367"/>
      <c r="E1108" s="368"/>
      <c r="F1108" s="368"/>
      <c r="G1108" s="368"/>
      <c r="H1108" s="368"/>
      <c r="I1108" s="368"/>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9">
        <v>8</v>
      </c>
      <c r="B1109" s="369">
        <v>1</v>
      </c>
      <c r="C1109" s="367"/>
      <c r="D1109" s="367"/>
      <c r="E1109" s="368"/>
      <c r="F1109" s="368"/>
      <c r="G1109" s="368"/>
      <c r="H1109" s="368"/>
      <c r="I1109" s="368"/>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9">
        <v>9</v>
      </c>
      <c r="B1110" s="369">
        <v>1</v>
      </c>
      <c r="C1110" s="367"/>
      <c r="D1110" s="367"/>
      <c r="E1110" s="368"/>
      <c r="F1110" s="368"/>
      <c r="G1110" s="368"/>
      <c r="H1110" s="368"/>
      <c r="I1110" s="368"/>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9">
        <v>10</v>
      </c>
      <c r="B1111" s="369">
        <v>1</v>
      </c>
      <c r="C1111" s="367"/>
      <c r="D1111" s="367"/>
      <c r="E1111" s="368"/>
      <c r="F1111" s="368"/>
      <c r="G1111" s="368"/>
      <c r="H1111" s="368"/>
      <c r="I1111" s="368"/>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9">
        <v>11</v>
      </c>
      <c r="B1112" s="369">
        <v>1</v>
      </c>
      <c r="C1112" s="367"/>
      <c r="D1112" s="367"/>
      <c r="E1112" s="368"/>
      <c r="F1112" s="368"/>
      <c r="G1112" s="368"/>
      <c r="H1112" s="368"/>
      <c r="I1112" s="368"/>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9">
        <v>12</v>
      </c>
      <c r="B1113" s="369">
        <v>1</v>
      </c>
      <c r="C1113" s="367"/>
      <c r="D1113" s="367"/>
      <c r="E1113" s="368"/>
      <c r="F1113" s="368"/>
      <c r="G1113" s="368"/>
      <c r="H1113" s="368"/>
      <c r="I1113" s="368"/>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9">
        <v>13</v>
      </c>
      <c r="B1114" s="369">
        <v>1</v>
      </c>
      <c r="C1114" s="367"/>
      <c r="D1114" s="367"/>
      <c r="E1114" s="368"/>
      <c r="F1114" s="368"/>
      <c r="G1114" s="368"/>
      <c r="H1114" s="368"/>
      <c r="I1114" s="368"/>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9">
        <v>14</v>
      </c>
      <c r="B1115" s="369">
        <v>1</v>
      </c>
      <c r="C1115" s="367"/>
      <c r="D1115" s="367"/>
      <c r="E1115" s="368"/>
      <c r="F1115" s="368"/>
      <c r="G1115" s="368"/>
      <c r="H1115" s="368"/>
      <c r="I1115" s="368"/>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9">
        <v>15</v>
      </c>
      <c r="B1116" s="369">
        <v>1</v>
      </c>
      <c r="C1116" s="367"/>
      <c r="D1116" s="367"/>
      <c r="E1116" s="368"/>
      <c r="F1116" s="368"/>
      <c r="G1116" s="368"/>
      <c r="H1116" s="368"/>
      <c r="I1116" s="368"/>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9">
        <v>16</v>
      </c>
      <c r="B1117" s="369">
        <v>1</v>
      </c>
      <c r="C1117" s="367"/>
      <c r="D1117" s="367"/>
      <c r="E1117" s="368"/>
      <c r="F1117" s="368"/>
      <c r="G1117" s="368"/>
      <c r="H1117" s="368"/>
      <c r="I1117" s="368"/>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9">
        <v>17</v>
      </c>
      <c r="B1118" s="369">
        <v>1</v>
      </c>
      <c r="C1118" s="367"/>
      <c r="D1118" s="367"/>
      <c r="E1118" s="368"/>
      <c r="F1118" s="368"/>
      <c r="G1118" s="368"/>
      <c r="H1118" s="368"/>
      <c r="I1118" s="368"/>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9">
        <v>18</v>
      </c>
      <c r="B1119" s="369">
        <v>1</v>
      </c>
      <c r="C1119" s="367"/>
      <c r="D1119" s="367"/>
      <c r="E1119" s="140"/>
      <c r="F1119" s="368"/>
      <c r="G1119" s="368"/>
      <c r="H1119" s="368"/>
      <c r="I1119" s="368"/>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9">
        <v>19</v>
      </c>
      <c r="B1120" s="369">
        <v>1</v>
      </c>
      <c r="C1120" s="367"/>
      <c r="D1120" s="367"/>
      <c r="E1120" s="368"/>
      <c r="F1120" s="368"/>
      <c r="G1120" s="368"/>
      <c r="H1120" s="368"/>
      <c r="I1120" s="368"/>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9">
        <v>20</v>
      </c>
      <c r="B1121" s="369">
        <v>1</v>
      </c>
      <c r="C1121" s="367"/>
      <c r="D1121" s="367"/>
      <c r="E1121" s="368"/>
      <c r="F1121" s="368"/>
      <c r="G1121" s="368"/>
      <c r="H1121" s="368"/>
      <c r="I1121" s="368"/>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9">
        <v>21</v>
      </c>
      <c r="B1122" s="369">
        <v>1</v>
      </c>
      <c r="C1122" s="367"/>
      <c r="D1122" s="367"/>
      <c r="E1122" s="368"/>
      <c r="F1122" s="368"/>
      <c r="G1122" s="368"/>
      <c r="H1122" s="368"/>
      <c r="I1122" s="368"/>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9">
        <v>22</v>
      </c>
      <c r="B1123" s="369">
        <v>1</v>
      </c>
      <c r="C1123" s="367"/>
      <c r="D1123" s="367"/>
      <c r="E1123" s="368"/>
      <c r="F1123" s="368"/>
      <c r="G1123" s="368"/>
      <c r="H1123" s="368"/>
      <c r="I1123" s="368"/>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9">
        <v>23</v>
      </c>
      <c r="B1124" s="369">
        <v>1</v>
      </c>
      <c r="C1124" s="367"/>
      <c r="D1124" s="367"/>
      <c r="E1124" s="368"/>
      <c r="F1124" s="368"/>
      <c r="G1124" s="368"/>
      <c r="H1124" s="368"/>
      <c r="I1124" s="368"/>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9">
        <v>24</v>
      </c>
      <c r="B1125" s="369">
        <v>1</v>
      </c>
      <c r="C1125" s="367"/>
      <c r="D1125" s="367"/>
      <c r="E1125" s="368"/>
      <c r="F1125" s="368"/>
      <c r="G1125" s="368"/>
      <c r="H1125" s="368"/>
      <c r="I1125" s="368"/>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9">
        <v>25</v>
      </c>
      <c r="B1126" s="369">
        <v>1</v>
      </c>
      <c r="C1126" s="367"/>
      <c r="D1126" s="367"/>
      <c r="E1126" s="368"/>
      <c r="F1126" s="368"/>
      <c r="G1126" s="368"/>
      <c r="H1126" s="368"/>
      <c r="I1126" s="368"/>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9">
        <v>26</v>
      </c>
      <c r="B1127" s="369">
        <v>1</v>
      </c>
      <c r="C1127" s="367"/>
      <c r="D1127" s="367"/>
      <c r="E1127" s="368"/>
      <c r="F1127" s="368"/>
      <c r="G1127" s="368"/>
      <c r="H1127" s="368"/>
      <c r="I1127" s="368"/>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9">
        <v>27</v>
      </c>
      <c r="B1128" s="369">
        <v>1</v>
      </c>
      <c r="C1128" s="367"/>
      <c r="D1128" s="367"/>
      <c r="E1128" s="368"/>
      <c r="F1128" s="368"/>
      <c r="G1128" s="368"/>
      <c r="H1128" s="368"/>
      <c r="I1128" s="368"/>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9">
        <v>28</v>
      </c>
      <c r="B1129" s="369">
        <v>1</v>
      </c>
      <c r="C1129" s="367"/>
      <c r="D1129" s="367"/>
      <c r="E1129" s="368"/>
      <c r="F1129" s="368"/>
      <c r="G1129" s="368"/>
      <c r="H1129" s="368"/>
      <c r="I1129" s="368"/>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9">
        <v>29</v>
      </c>
      <c r="B1130" s="369">
        <v>1</v>
      </c>
      <c r="C1130" s="367"/>
      <c r="D1130" s="367"/>
      <c r="E1130" s="368"/>
      <c r="F1130" s="368"/>
      <c r="G1130" s="368"/>
      <c r="H1130" s="368"/>
      <c r="I1130" s="368"/>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9">
        <v>30</v>
      </c>
      <c r="B1131" s="369">
        <v>1</v>
      </c>
      <c r="C1131" s="367"/>
      <c r="D1131" s="367"/>
      <c r="E1131" s="368"/>
      <c r="F1131" s="368"/>
      <c r="G1131" s="368"/>
      <c r="H1131" s="368"/>
      <c r="I1131" s="368"/>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41">
      <formula>IF(RIGHT(TEXT(P14,"0.#"),1)=".",FALSE,TRUE)</formula>
    </cfRule>
    <cfRule type="expression" dxfId="2816" priority="14042">
      <formula>IF(RIGHT(TEXT(P14,"0.#"),1)=".",TRUE,FALSE)</formula>
    </cfRule>
  </conditionalFormatting>
  <conditionalFormatting sqref="AE32">
    <cfRule type="expression" dxfId="2815" priority="14031">
      <formula>IF(RIGHT(TEXT(AE32,"0.#"),1)=".",FALSE,TRUE)</formula>
    </cfRule>
    <cfRule type="expression" dxfId="2814" priority="14032">
      <formula>IF(RIGHT(TEXT(AE32,"0.#"),1)=".",TRUE,FALSE)</formula>
    </cfRule>
  </conditionalFormatting>
  <conditionalFormatting sqref="P18:AX18">
    <cfRule type="expression" dxfId="2813" priority="13917">
      <formula>IF(RIGHT(TEXT(P18,"0.#"),1)=".",FALSE,TRUE)</formula>
    </cfRule>
    <cfRule type="expression" dxfId="2812" priority="13918">
      <formula>IF(RIGHT(TEXT(P18,"0.#"),1)=".",TRUE,FALSE)</formula>
    </cfRule>
  </conditionalFormatting>
  <conditionalFormatting sqref="Y782">
    <cfRule type="expression" dxfId="2811" priority="13913">
      <formula>IF(RIGHT(TEXT(Y782,"0.#"),1)=".",FALSE,TRUE)</formula>
    </cfRule>
    <cfRule type="expression" dxfId="2810" priority="13914">
      <formula>IF(RIGHT(TEXT(Y782,"0.#"),1)=".",TRUE,FALSE)</formula>
    </cfRule>
  </conditionalFormatting>
  <conditionalFormatting sqref="Y791">
    <cfRule type="expression" dxfId="2809" priority="13909">
      <formula>IF(RIGHT(TEXT(Y791,"0.#"),1)=".",FALSE,TRUE)</formula>
    </cfRule>
    <cfRule type="expression" dxfId="2808" priority="13910">
      <formula>IF(RIGHT(TEXT(Y791,"0.#"),1)=".",TRUE,FALSE)</formula>
    </cfRule>
  </conditionalFormatting>
  <conditionalFormatting sqref="Y822:Y829 Y820 Y809:Y816 Y807 Y796:Y803 Y794">
    <cfRule type="expression" dxfId="2807" priority="13691">
      <formula>IF(RIGHT(TEXT(Y794,"0.#"),1)=".",FALSE,TRUE)</formula>
    </cfRule>
    <cfRule type="expression" dxfId="2806" priority="13692">
      <formula>IF(RIGHT(TEXT(Y794,"0.#"),1)=".",TRUE,FALSE)</formula>
    </cfRule>
  </conditionalFormatting>
  <conditionalFormatting sqref="P16:AQ17 P15:AX15 P13:AX13">
    <cfRule type="expression" dxfId="2805" priority="13739">
      <formula>IF(RIGHT(TEXT(P13,"0.#"),1)=".",FALSE,TRUE)</formula>
    </cfRule>
    <cfRule type="expression" dxfId="2804" priority="13740">
      <formula>IF(RIGHT(TEXT(P13,"0.#"),1)=".",TRUE,FALSE)</formula>
    </cfRule>
  </conditionalFormatting>
  <conditionalFormatting sqref="P19:AJ19">
    <cfRule type="expression" dxfId="2803" priority="13737">
      <formula>IF(RIGHT(TEXT(P19,"0.#"),1)=".",FALSE,TRUE)</formula>
    </cfRule>
    <cfRule type="expression" dxfId="2802" priority="13738">
      <formula>IF(RIGHT(TEXT(P19,"0.#"),1)=".",TRUE,FALSE)</formula>
    </cfRule>
  </conditionalFormatting>
  <conditionalFormatting sqref="AE101 AQ101">
    <cfRule type="expression" dxfId="2801" priority="13729">
      <formula>IF(RIGHT(TEXT(AE101,"0.#"),1)=".",FALSE,TRUE)</formula>
    </cfRule>
    <cfRule type="expression" dxfId="2800" priority="13730">
      <formula>IF(RIGHT(TEXT(AE101,"0.#"),1)=".",TRUE,FALSE)</formula>
    </cfRule>
  </conditionalFormatting>
  <conditionalFormatting sqref="Y783:Y790 Y781">
    <cfRule type="expression" dxfId="2799" priority="13715">
      <formula>IF(RIGHT(TEXT(Y781,"0.#"),1)=".",FALSE,TRUE)</formula>
    </cfRule>
    <cfRule type="expression" dxfId="2798" priority="13716">
      <formula>IF(RIGHT(TEXT(Y781,"0.#"),1)=".",TRUE,FALSE)</formula>
    </cfRule>
  </conditionalFormatting>
  <conditionalFormatting sqref="AU782">
    <cfRule type="expression" dxfId="2797" priority="13713">
      <formula>IF(RIGHT(TEXT(AU782,"0.#"),1)=".",FALSE,TRUE)</formula>
    </cfRule>
    <cfRule type="expression" dxfId="2796" priority="13714">
      <formula>IF(RIGHT(TEXT(AU782,"0.#"),1)=".",TRUE,FALSE)</formula>
    </cfRule>
  </conditionalFormatting>
  <conditionalFormatting sqref="AU791">
    <cfRule type="expression" dxfId="2795" priority="13711">
      <formula>IF(RIGHT(TEXT(AU791,"0.#"),1)=".",FALSE,TRUE)</formula>
    </cfRule>
    <cfRule type="expression" dxfId="2794" priority="13712">
      <formula>IF(RIGHT(TEXT(AU791,"0.#"),1)=".",TRUE,FALSE)</formula>
    </cfRule>
  </conditionalFormatting>
  <conditionalFormatting sqref="AU783:AU790 AU781">
    <cfRule type="expression" dxfId="2793" priority="13709">
      <formula>IF(RIGHT(TEXT(AU781,"0.#"),1)=".",FALSE,TRUE)</formula>
    </cfRule>
    <cfRule type="expression" dxfId="2792" priority="13710">
      <formula>IF(RIGHT(TEXT(AU781,"0.#"),1)=".",TRUE,FALSE)</formula>
    </cfRule>
  </conditionalFormatting>
  <conditionalFormatting sqref="Y821 Y808 Y795">
    <cfRule type="expression" dxfId="2791" priority="13695">
      <formula>IF(RIGHT(TEXT(Y795,"0.#"),1)=".",FALSE,TRUE)</formula>
    </cfRule>
    <cfRule type="expression" dxfId="2790" priority="13696">
      <formula>IF(RIGHT(TEXT(Y795,"0.#"),1)=".",TRUE,FALSE)</formula>
    </cfRule>
  </conditionalFormatting>
  <conditionalFormatting sqref="Y830 Y817 Y804">
    <cfRule type="expression" dxfId="2789" priority="13693">
      <formula>IF(RIGHT(TEXT(Y804,"0.#"),1)=".",FALSE,TRUE)</formula>
    </cfRule>
    <cfRule type="expression" dxfId="2788" priority="13694">
      <formula>IF(RIGHT(TEXT(Y804,"0.#"),1)=".",TRUE,FALSE)</formula>
    </cfRule>
  </conditionalFormatting>
  <conditionalFormatting sqref="AU821 AU808 AU795">
    <cfRule type="expression" dxfId="2787" priority="13689">
      <formula>IF(RIGHT(TEXT(AU795,"0.#"),1)=".",FALSE,TRUE)</formula>
    </cfRule>
    <cfRule type="expression" dxfId="2786" priority="13690">
      <formula>IF(RIGHT(TEXT(AU795,"0.#"),1)=".",TRUE,FALSE)</formula>
    </cfRule>
  </conditionalFormatting>
  <conditionalFormatting sqref="AU830 AU817 AU804">
    <cfRule type="expression" dxfId="2785" priority="13687">
      <formula>IF(RIGHT(TEXT(AU804,"0.#"),1)=".",FALSE,TRUE)</formula>
    </cfRule>
    <cfRule type="expression" dxfId="2784" priority="13688">
      <formula>IF(RIGHT(TEXT(AU804,"0.#"),1)=".",TRUE,FALSE)</formula>
    </cfRule>
  </conditionalFormatting>
  <conditionalFormatting sqref="AU822:AU829 AU820 AU809:AU816 AU807 AU796:AU803 AU794">
    <cfRule type="expression" dxfId="2783" priority="13685">
      <formula>IF(RIGHT(TEXT(AU794,"0.#"),1)=".",FALSE,TRUE)</formula>
    </cfRule>
    <cfRule type="expression" dxfId="2782" priority="13686">
      <formula>IF(RIGHT(TEXT(AU794,"0.#"),1)=".",TRUE,FALSE)</formula>
    </cfRule>
  </conditionalFormatting>
  <conditionalFormatting sqref="AM87">
    <cfRule type="expression" dxfId="2781" priority="13339">
      <formula>IF(RIGHT(TEXT(AM87,"0.#"),1)=".",FALSE,TRUE)</formula>
    </cfRule>
    <cfRule type="expression" dxfId="2780" priority="13340">
      <formula>IF(RIGHT(TEXT(AM87,"0.#"),1)=".",TRUE,FALSE)</formula>
    </cfRule>
  </conditionalFormatting>
  <conditionalFormatting sqref="AE55">
    <cfRule type="expression" dxfId="2779" priority="13407">
      <formula>IF(RIGHT(TEXT(AE55,"0.#"),1)=".",FALSE,TRUE)</formula>
    </cfRule>
    <cfRule type="expression" dxfId="2778" priority="13408">
      <formula>IF(RIGHT(TEXT(AE55,"0.#"),1)=".",TRUE,FALSE)</formula>
    </cfRule>
  </conditionalFormatting>
  <conditionalFormatting sqref="AI55">
    <cfRule type="expression" dxfId="2777" priority="13405">
      <formula>IF(RIGHT(TEXT(AI55,"0.#"),1)=".",FALSE,TRUE)</formula>
    </cfRule>
    <cfRule type="expression" dxfId="2776" priority="13406">
      <formula>IF(RIGHT(TEXT(AI55,"0.#"),1)=".",TRUE,FALSE)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AI34 AM34">
    <cfRule type="expression" dxfId="2773" priority="13497">
      <formula>IF(RIGHT(TEXT(AE34,"0.#"),1)=".",FALSE,TRUE)</formula>
    </cfRule>
    <cfRule type="expression" dxfId="2772" priority="13498">
      <formula>IF(RIGHT(TEXT(AE34,"0.#"),1)=".",TRUE,FALSE)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E102">
    <cfRule type="expression" dxfId="2671" priority="13257">
      <formula>IF(RIGHT(TEXT(AE102,"0.#"),1)=".",FALSE,TRUE)</formula>
    </cfRule>
    <cfRule type="expression" dxfId="2670" priority="13258">
      <formula>IF(RIGHT(TEXT(AE102,"0.#"),1)=".",TRUE,FALSE)</formula>
    </cfRule>
  </conditionalFormatting>
  <conditionalFormatting sqref="AI102">
    <cfRule type="expression" dxfId="2669" priority="13255">
      <formula>IF(RIGHT(TEXT(AI102,"0.#"),1)=".",FALSE,TRUE)</formula>
    </cfRule>
    <cfRule type="expression" dxfId="2668" priority="13256">
      <formula>IF(RIGHT(TEXT(AI102,"0.#"),1)=".",TRUE,FALSE)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E104">
    <cfRule type="expression" dxfId="2663" priority="13249">
      <formula>IF(RIGHT(TEXT(AE104,"0.#"),1)=".",FALSE,TRUE)</formula>
    </cfRule>
    <cfRule type="expression" dxfId="2662" priority="13250">
      <formula>IF(RIGHT(TEXT(AE104,"0.#"),1)=".",TRUE,FALSE)</formula>
    </cfRule>
  </conditionalFormatting>
  <conditionalFormatting sqref="AI104">
    <cfRule type="expression" dxfId="2661" priority="13247">
      <formula>IF(RIGHT(TEXT(AI104,"0.#"),1)=".",FALSE,TRUE)</formula>
    </cfRule>
    <cfRule type="expression" dxfId="2660" priority="13248">
      <formula>IF(RIGHT(TEXT(AI104,"0.#"),1)=".",TRUE,FALSE)</formula>
    </cfRule>
  </conditionalFormatting>
  <conditionalFormatting sqref="AM104">
    <cfRule type="expression" dxfId="2659" priority="13245">
      <formula>IF(RIGHT(TEXT(AM104,"0.#"),1)=".",FALSE,TRUE)</formula>
    </cfRule>
    <cfRule type="expression" dxfId="2658" priority="13246">
      <formula>IF(RIGHT(TEXT(AM104,"0.#"),1)=".",TRUE,FALSE)</formula>
    </cfRule>
  </conditionalFormatting>
  <conditionalFormatting sqref="AE107">
    <cfRule type="expression" dxfId="2657" priority="13235">
      <formula>IF(RIGHT(TEXT(AE107,"0.#"),1)=".",FALSE,TRUE)</formula>
    </cfRule>
    <cfRule type="expression" dxfId="2656" priority="13236">
      <formula>IF(RIGHT(TEXT(AE107,"0.#"),1)=".",TRUE,FALSE)</formula>
    </cfRule>
  </conditionalFormatting>
  <conditionalFormatting sqref="AI107">
    <cfRule type="expression" dxfId="2655" priority="13233">
      <formula>IF(RIGHT(TEXT(AI107,"0.#"),1)=".",FALSE,TRUE)</formula>
    </cfRule>
    <cfRule type="expression" dxfId="2654" priority="13234">
      <formula>IF(RIGHT(TEXT(AI107,"0.#"),1)=".",TRUE,FALSE)</formula>
    </cfRule>
  </conditionalFormatting>
  <conditionalFormatting sqref="AM107">
    <cfRule type="expression" dxfId="2653" priority="13231">
      <formula>IF(RIGHT(TEXT(AM107,"0.#"),1)=".",FALSE,TRUE)</formula>
    </cfRule>
    <cfRule type="expression" dxfId="2652" priority="13232">
      <formula>IF(RIGHT(TEXT(AM107,"0.#"),1)=".",TRUE,FALSE)</formula>
    </cfRule>
  </conditionalFormatting>
  <conditionalFormatting sqref="AE108">
    <cfRule type="expression" dxfId="2651" priority="13229">
      <formula>IF(RIGHT(TEXT(AE108,"0.#"),1)=".",FALSE,TRUE)</formula>
    </cfRule>
    <cfRule type="expression" dxfId="2650" priority="13230">
      <formula>IF(RIGHT(TEXT(AE108,"0.#"),1)=".",TRUE,FALSE)</formula>
    </cfRule>
  </conditionalFormatting>
  <conditionalFormatting sqref="AI108">
    <cfRule type="expression" dxfId="2649" priority="13227">
      <formula>IF(RIGHT(TEXT(AI108,"0.#"),1)=".",FALSE,TRUE)</formula>
    </cfRule>
    <cfRule type="expression" dxfId="2648" priority="13228">
      <formula>IF(RIGHT(TEXT(AI108,"0.#"),1)=".",TRUE,FALSE)</formula>
    </cfRule>
  </conditionalFormatting>
  <conditionalFormatting sqref="AM108">
    <cfRule type="expression" dxfId="2647" priority="13225">
      <formula>IF(RIGHT(TEXT(AM108,"0.#"),1)=".",FALSE,TRUE)</formula>
    </cfRule>
    <cfRule type="expression" dxfId="2646" priority="13226">
      <formula>IF(RIGHT(TEXT(AM108,"0.#"),1)=".",TRUE,FALSE)</formula>
    </cfRule>
  </conditionalFormatting>
  <conditionalFormatting sqref="AE110">
    <cfRule type="expression" dxfId="2645" priority="13221">
      <formula>IF(RIGHT(TEXT(AE110,"0.#"),1)=".",FALSE,TRUE)</formula>
    </cfRule>
    <cfRule type="expression" dxfId="2644" priority="13222">
      <formula>IF(RIGHT(TEXT(AE110,"0.#"),1)=".",TRUE,FALSE)</formula>
    </cfRule>
  </conditionalFormatting>
  <conditionalFormatting sqref="AI110">
    <cfRule type="expression" dxfId="2643" priority="13219">
      <formula>IF(RIGHT(TEXT(AI110,"0.#"),1)=".",FALSE,TRUE)</formula>
    </cfRule>
    <cfRule type="expression" dxfId="2642" priority="13220">
      <formula>IF(RIGHT(TEXT(AI110,"0.#"),1)=".",TRUE,FALSE)</formula>
    </cfRule>
  </conditionalFormatting>
  <conditionalFormatting sqref="AM110">
    <cfRule type="expression" dxfId="2641" priority="13217">
      <formula>IF(RIGHT(TEXT(AM110,"0.#"),1)=".",FALSE,TRUE)</formula>
    </cfRule>
    <cfRule type="expression" dxfId="2640" priority="13218">
      <formula>IF(RIGHT(TEXT(AM110,"0.#"),1)=".",TRUE,FALSE)</formula>
    </cfRule>
  </conditionalFormatting>
  <conditionalFormatting sqref="AE111">
    <cfRule type="expression" dxfId="2639" priority="13215">
      <formula>IF(RIGHT(TEXT(AE111,"0.#"),1)=".",FALSE,TRUE)</formula>
    </cfRule>
    <cfRule type="expression" dxfId="2638" priority="13216">
      <formula>IF(RIGHT(TEXT(AE111,"0.#"),1)=".",TRUE,FALSE)</formula>
    </cfRule>
  </conditionalFormatting>
  <conditionalFormatting sqref="AI111">
    <cfRule type="expression" dxfId="2637" priority="13213">
      <formula>IF(RIGHT(TEXT(AI111,"0.#"),1)=".",FALSE,TRUE)</formula>
    </cfRule>
    <cfRule type="expression" dxfId="2636" priority="13214">
      <formula>IF(RIGHT(TEXT(AI111,"0.#"),1)=".",TRUE,FALSE)</formula>
    </cfRule>
  </conditionalFormatting>
  <conditionalFormatting sqref="AM111">
    <cfRule type="expression" dxfId="2635" priority="13211">
      <formula>IF(RIGHT(TEXT(AM111,"0.#"),1)=".",FALSE,TRUE)</formula>
    </cfRule>
    <cfRule type="expression" dxfId="2634" priority="13212">
      <formula>IF(RIGHT(TEXT(AM111,"0.#"),1)=".",TRUE,FALSE)</formula>
    </cfRule>
  </conditionalFormatting>
  <conditionalFormatting sqref="AE113">
    <cfRule type="expression" dxfId="2633" priority="13207">
      <formula>IF(RIGHT(TEXT(AE113,"0.#"),1)=".",FALSE,TRUE)</formula>
    </cfRule>
    <cfRule type="expression" dxfId="2632" priority="13208">
      <formula>IF(RIGHT(TEXT(AE113,"0.#"),1)=".",TRUE,FALSE)</formula>
    </cfRule>
  </conditionalFormatting>
  <conditionalFormatting sqref="AI113">
    <cfRule type="expression" dxfId="2631" priority="13205">
      <formula>IF(RIGHT(TEXT(AI113,"0.#"),1)=".",FALSE,TRUE)</formula>
    </cfRule>
    <cfRule type="expression" dxfId="2630" priority="13206">
      <formula>IF(RIGHT(TEXT(AI113,"0.#"),1)=".",TRUE,FALSE)</formula>
    </cfRule>
  </conditionalFormatting>
  <conditionalFormatting sqref="AM113">
    <cfRule type="expression" dxfId="2629" priority="13203">
      <formula>IF(RIGHT(TEXT(AM113,"0.#"),1)=".",FALSE,TRUE)</formula>
    </cfRule>
    <cfRule type="expression" dxfId="2628" priority="13204">
      <formula>IF(RIGHT(TEXT(AM113,"0.#"),1)=".",TRUE,FALSE)</formula>
    </cfRule>
  </conditionalFormatting>
  <conditionalFormatting sqref="AE114">
    <cfRule type="expression" dxfId="2627" priority="13201">
      <formula>IF(RIGHT(TEXT(AE114,"0.#"),1)=".",FALSE,TRUE)</formula>
    </cfRule>
    <cfRule type="expression" dxfId="2626" priority="13202">
      <formula>IF(RIGHT(TEXT(AE114,"0.#"),1)=".",TRUE,FALSE)</formula>
    </cfRule>
  </conditionalFormatting>
  <conditionalFormatting sqref="AI114">
    <cfRule type="expression" dxfId="2625" priority="13199">
      <formula>IF(RIGHT(TEXT(AI114,"0.#"),1)=".",FALSE,TRUE)</formula>
    </cfRule>
    <cfRule type="expression" dxfId="2624" priority="13200">
      <formula>IF(RIGHT(TEXT(AI114,"0.#"),1)=".",TRUE,FALSE)</formula>
    </cfRule>
  </conditionalFormatting>
  <conditionalFormatting sqref="AM114">
    <cfRule type="expression" dxfId="2623" priority="13197">
      <formula>IF(RIGHT(TEXT(AM114,"0.#"),1)=".",FALSE,TRUE)</formula>
    </cfRule>
    <cfRule type="expression" dxfId="2622" priority="13198">
      <formula>IF(RIGHT(TEXT(AM114,"0.#"),1)=".",TRUE,FALSE)</formula>
    </cfRule>
  </conditionalFormatting>
  <conditionalFormatting sqref="AQ116">
    <cfRule type="expression" dxfId="2621" priority="13193">
      <formula>IF(RIGHT(TEXT(AQ116,"0.#"),1)=".",FALSE,TRUE)</formula>
    </cfRule>
    <cfRule type="expression" dxfId="2620" priority="13194">
      <formula>IF(RIGHT(TEXT(AQ116,"0.#"),1)=".",TRUE,FALSE)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M194:AM195 AQ194:AQ195 AU194:AU195">
    <cfRule type="expression" dxfId="2193" priority="1975">
      <formula>IF(RIGHT(TEXT(AM194,"0.#"),1)=".",FALSE,TRUE)</formula>
    </cfRule>
    <cfRule type="expression" dxfId="2192" priority="1976">
      <formula>IF(RIGHT(TEXT(AM194,"0.#"),1)=".",TRUE,FALSE)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6 Y1008:Y1031">
    <cfRule type="expression" dxfId="2079" priority="2059">
      <formula>IF(RIGHT(TEXT(Y1006,"0.#"),1)=".",FALSE,TRUE)</formula>
    </cfRule>
    <cfRule type="expression" dxfId="2078" priority="2060">
      <formula>IF(RIGHT(TEXT(Y1006,"0.#"),1)=".",TRUE,FALSE)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6:AO1006 AL1008:AO1031">
    <cfRule type="expression" dxfId="1965" priority="2061">
      <formula>IF(AND(AL1006&gt;=0, RIGHT(TEXT(AL1006,"0.#"),1)&lt;&gt;"."),TRUE,FALSE)</formula>
    </cfRule>
    <cfRule type="expression" dxfId="1964" priority="2062">
      <formula>IF(AND(AL1006&gt;=0, RIGHT(TEXT(AL1006,"0.#"),1)="."),TRUE,FALSE)</formula>
    </cfRule>
    <cfRule type="expression" dxfId="1963" priority="2063">
      <formula>IF(AND(AL1006&lt;0, RIGHT(TEXT(AL1006,"0.#"),1)&lt;&gt;"."),TRUE,FALSE)</formula>
    </cfRule>
    <cfRule type="expression" dxfId="1962" priority="2064">
      <formula>IF(AND(AL1006&lt;0, RIGHT(TEXT(AL1006,"0.#"),1)="."),TRUE,FALSE)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I194:AI195">
    <cfRule type="expression" dxfId="721" priority="21">
      <formula>IF(RIGHT(TEXT(AI194,"0.#"),1)=".",FALSE,TRUE)</formula>
    </cfRule>
    <cfRule type="expression" dxfId="720" priority="22">
      <formula>IF(RIGHT(TEXT(AI194,"0.#"),1)=".",TRUE,FALSE)</formula>
    </cfRule>
  </conditionalFormatting>
  <conditionalFormatting sqref="AE194:AE195">
    <cfRule type="expression" dxfId="719" priority="19">
      <formula>IF(RIGHT(TEXT(AE194,"0.#"),1)=".",FALSE,TRUE)</formula>
    </cfRule>
    <cfRule type="expression" dxfId="718" priority="20">
      <formula>IF(RIGHT(TEXT(AE194,"0.#"),1)=".",TRUE,FALSE)</formula>
    </cfRule>
  </conditionalFormatting>
  <conditionalFormatting sqref="Y1004">
    <cfRule type="expression" dxfId="717" priority="13">
      <formula>IF(RIGHT(TEXT(Y1004,"0.#"),1)=".",FALSE,TRUE)</formula>
    </cfRule>
    <cfRule type="expression" dxfId="716" priority="14">
      <formula>IF(RIGHT(TEXT(Y1004,"0.#"),1)=".",TRUE,FALSE)</formula>
    </cfRule>
  </conditionalFormatting>
  <conditionalFormatting sqref="AL1004:AO1004">
    <cfRule type="expression" dxfId="715" priority="15">
      <formula>IF(AND(AL1004&gt;=0, RIGHT(TEXT(AL1004,"0.#"),1)&lt;&gt;"."),TRUE,FALSE)</formula>
    </cfRule>
    <cfRule type="expression" dxfId="714" priority="16">
      <formula>IF(AND(AL1004&gt;=0, RIGHT(TEXT(AL1004,"0.#"),1)="."),TRUE,FALSE)</formula>
    </cfRule>
    <cfRule type="expression" dxfId="713" priority="17">
      <formula>IF(AND(AL1004&lt;0, RIGHT(TEXT(AL1004,"0.#"),1)&lt;&gt;"."),TRUE,FALSE)</formula>
    </cfRule>
    <cfRule type="expression" dxfId="712" priority="18">
      <formula>IF(AND(AL1004&lt;0, RIGHT(TEXT(AL1004,"0.#"),1)="."),TRUE,FALSE)</formula>
    </cfRule>
  </conditionalFormatting>
  <conditionalFormatting sqref="Y1005">
    <cfRule type="expression" dxfId="711" priority="7">
      <formula>IF(RIGHT(TEXT(Y1005,"0.#"),1)=".",FALSE,TRUE)</formula>
    </cfRule>
    <cfRule type="expression" dxfId="710" priority="8">
      <formula>IF(RIGHT(TEXT(Y1005,"0.#"),1)=".",TRUE,FALSE)</formula>
    </cfRule>
  </conditionalFormatting>
  <conditionalFormatting sqref="AL1005:AO1005">
    <cfRule type="expression" dxfId="709" priority="9">
      <formula>IF(AND(AL1005&gt;=0, RIGHT(TEXT(AL1005,"0.#"),1)&lt;&gt;"."),TRUE,FALSE)</formula>
    </cfRule>
    <cfRule type="expression" dxfId="708" priority="10">
      <formula>IF(AND(AL1005&gt;=0, RIGHT(TEXT(AL1005,"0.#"),1)="."),TRUE,FALSE)</formula>
    </cfRule>
    <cfRule type="expression" dxfId="707" priority="11">
      <formula>IF(AND(AL1005&lt;0, RIGHT(TEXT(AL1005,"0.#"),1)&lt;&gt;"."),TRUE,FALSE)</formula>
    </cfRule>
    <cfRule type="expression" dxfId="706" priority="12">
      <formula>IF(AND(AL1005&lt;0, RIGHT(TEXT(AL1005,"0.#"),1)="."),TRUE,FALSE)</formula>
    </cfRule>
  </conditionalFormatting>
  <conditionalFormatting sqref="Y1007">
    <cfRule type="expression" dxfId="705" priority="1">
      <formula>IF(RIGHT(TEXT(Y1007,"0.#"),1)=".",FALSE,TRUE)</formula>
    </cfRule>
    <cfRule type="expression" dxfId="704" priority="2">
      <formula>IF(RIGHT(TEXT(Y1007,"0.#"),1)=".",TRUE,FALSE)</formula>
    </cfRule>
  </conditionalFormatting>
  <conditionalFormatting sqref="AL1007:AO1007">
    <cfRule type="expression" dxfId="703" priority="3">
      <formula>IF(AND(AL1007&gt;=0, RIGHT(TEXT(AL1007,"0.#"),1)&lt;&gt;"."),TRUE,FALSE)</formula>
    </cfRule>
    <cfRule type="expression" dxfId="702" priority="4">
      <formula>IF(AND(AL1007&gt;=0, RIGHT(TEXT(AL1007,"0.#"),1)="."),TRUE,FALSE)</formula>
    </cfRule>
    <cfRule type="expression" dxfId="701" priority="5">
      <formula>IF(AND(AL1007&lt;0, RIGHT(TEXT(AL1007,"0.#"),1)&lt;&gt;"."),TRUE,FALSE)</formula>
    </cfRule>
    <cfRule type="expression" dxfId="700" priority="6">
      <formula>IF(AND(AL1007&lt;0, RIGHT(TEXT(AL1007,"0.#"),1)="."),TRUE,FALSE)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29" max="49" man="1"/>
    <brk id="699" max="49" man="1"/>
    <brk id="727" max="49" man="1"/>
    <brk id="739" max="49" man="1"/>
    <brk id="778" max="49" man="1"/>
    <brk id="817" max="49" man="1"/>
    <brk id="832" max="49" man="1"/>
    <brk id="933"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海洋政策</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海洋政策</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海洋政策</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486</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9"/>
      <c r="Z2" s="839"/>
      <c r="AA2" s="840"/>
      <c r="AB2" s="1043" t="s">
        <v>11</v>
      </c>
      <c r="AC2" s="1044"/>
      <c r="AD2" s="1045"/>
      <c r="AE2" s="1049" t="s">
        <v>357</v>
      </c>
      <c r="AF2" s="1049"/>
      <c r="AG2" s="1049"/>
      <c r="AH2" s="1049"/>
      <c r="AI2" s="1049" t="s">
        <v>363</v>
      </c>
      <c r="AJ2" s="1049"/>
      <c r="AK2" s="1049"/>
      <c r="AL2" s="1049"/>
      <c r="AM2" s="1049" t="s">
        <v>467</v>
      </c>
      <c r="AN2" s="1049"/>
      <c r="AO2" s="1049"/>
      <c r="AP2" s="558"/>
      <c r="AQ2" s="152" t="s">
        <v>355</v>
      </c>
      <c r="AR2" s="123"/>
      <c r="AS2" s="123"/>
      <c r="AT2" s="124"/>
      <c r="AU2" s="535" t="s">
        <v>253</v>
      </c>
      <c r="AV2" s="535"/>
      <c r="AW2" s="535"/>
      <c r="AX2" s="536"/>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0"/>
      <c r="Z3" s="1041"/>
      <c r="AA3" s="1042"/>
      <c r="AB3" s="1046"/>
      <c r="AC3" s="1047"/>
      <c r="AD3" s="1048"/>
      <c r="AE3" s="241"/>
      <c r="AF3" s="241"/>
      <c r="AG3" s="241"/>
      <c r="AH3" s="241"/>
      <c r="AI3" s="241"/>
      <c r="AJ3" s="241"/>
      <c r="AK3" s="241"/>
      <c r="AL3" s="241"/>
      <c r="AM3" s="241"/>
      <c r="AN3" s="241"/>
      <c r="AO3" s="241"/>
      <c r="AP3" s="237"/>
      <c r="AQ3" s="191"/>
      <c r="AR3" s="192"/>
      <c r="AS3" s="126" t="s">
        <v>356</v>
      </c>
      <c r="AT3" s="127"/>
      <c r="AU3" s="192"/>
      <c r="AV3" s="192"/>
      <c r="AW3" s="399" t="s">
        <v>300</v>
      </c>
      <c r="AX3" s="400"/>
    </row>
    <row r="4" spans="1:50" ht="22.5" customHeight="1" x14ac:dyDescent="0.15">
      <c r="A4" s="404"/>
      <c r="B4" s="402"/>
      <c r="C4" s="402"/>
      <c r="D4" s="402"/>
      <c r="E4" s="402"/>
      <c r="F4" s="403"/>
      <c r="G4" s="565"/>
      <c r="H4" s="1016"/>
      <c r="I4" s="1016"/>
      <c r="J4" s="1016"/>
      <c r="K4" s="1016"/>
      <c r="L4" s="1016"/>
      <c r="M4" s="1016"/>
      <c r="N4" s="1016"/>
      <c r="O4" s="1017"/>
      <c r="P4" s="98"/>
      <c r="Q4" s="1024"/>
      <c r="R4" s="1024"/>
      <c r="S4" s="1024"/>
      <c r="T4" s="1024"/>
      <c r="U4" s="1024"/>
      <c r="V4" s="1024"/>
      <c r="W4" s="1024"/>
      <c r="X4" s="1025"/>
      <c r="Y4" s="1034" t="s">
        <v>12</v>
      </c>
      <c r="Z4" s="1035"/>
      <c r="AA4" s="1036"/>
      <c r="AB4" s="462"/>
      <c r="AC4" s="1038"/>
      <c r="AD4" s="1038"/>
      <c r="AE4" s="208"/>
      <c r="AF4" s="209"/>
      <c r="AG4" s="209"/>
      <c r="AH4" s="209"/>
      <c r="AI4" s="208"/>
      <c r="AJ4" s="209"/>
      <c r="AK4" s="209"/>
      <c r="AL4" s="209"/>
      <c r="AM4" s="208"/>
      <c r="AN4" s="209"/>
      <c r="AO4" s="209"/>
      <c r="AP4" s="209"/>
      <c r="AQ4" s="330"/>
      <c r="AR4" s="200"/>
      <c r="AS4" s="200"/>
      <c r="AT4" s="331"/>
      <c r="AU4" s="209"/>
      <c r="AV4" s="209"/>
      <c r="AW4" s="209"/>
      <c r="AX4" s="211"/>
    </row>
    <row r="5" spans="1:50" ht="22.5" customHeight="1" x14ac:dyDescent="0.15">
      <c r="A5" s="405"/>
      <c r="B5" s="406"/>
      <c r="C5" s="406"/>
      <c r="D5" s="406"/>
      <c r="E5" s="406"/>
      <c r="F5" s="407"/>
      <c r="G5" s="1018"/>
      <c r="H5" s="1019"/>
      <c r="I5" s="1019"/>
      <c r="J5" s="1019"/>
      <c r="K5" s="1019"/>
      <c r="L5" s="1019"/>
      <c r="M5" s="1019"/>
      <c r="N5" s="1019"/>
      <c r="O5" s="1020"/>
      <c r="P5" s="1026"/>
      <c r="Q5" s="1026"/>
      <c r="R5" s="1026"/>
      <c r="S5" s="1026"/>
      <c r="T5" s="1026"/>
      <c r="U5" s="1026"/>
      <c r="V5" s="1026"/>
      <c r="W5" s="1026"/>
      <c r="X5" s="1027"/>
      <c r="Y5" s="416" t="s">
        <v>54</v>
      </c>
      <c r="Z5" s="1031"/>
      <c r="AA5" s="1032"/>
      <c r="AB5" s="524"/>
      <c r="AC5" s="1037"/>
      <c r="AD5" s="1037"/>
      <c r="AE5" s="208"/>
      <c r="AF5" s="209"/>
      <c r="AG5" s="209"/>
      <c r="AH5" s="209"/>
      <c r="AI5" s="208"/>
      <c r="AJ5" s="209"/>
      <c r="AK5" s="209"/>
      <c r="AL5" s="209"/>
      <c r="AM5" s="208"/>
      <c r="AN5" s="209"/>
      <c r="AO5" s="209"/>
      <c r="AP5" s="209"/>
      <c r="AQ5" s="330"/>
      <c r="AR5" s="200"/>
      <c r="AS5" s="200"/>
      <c r="AT5" s="331"/>
      <c r="AU5" s="209"/>
      <c r="AV5" s="209"/>
      <c r="AW5" s="209"/>
      <c r="AX5" s="211"/>
    </row>
    <row r="6" spans="1:50" ht="22.5" customHeight="1" x14ac:dyDescent="0.15">
      <c r="A6" s="405"/>
      <c r="B6" s="406"/>
      <c r="C6" s="406"/>
      <c r="D6" s="406"/>
      <c r="E6" s="406"/>
      <c r="F6" s="407"/>
      <c r="G6" s="1021"/>
      <c r="H6" s="1022"/>
      <c r="I6" s="1022"/>
      <c r="J6" s="1022"/>
      <c r="K6" s="1022"/>
      <c r="L6" s="1022"/>
      <c r="M6" s="1022"/>
      <c r="N6" s="1022"/>
      <c r="O6" s="1023"/>
      <c r="P6" s="1028"/>
      <c r="Q6" s="1028"/>
      <c r="R6" s="1028"/>
      <c r="S6" s="1028"/>
      <c r="T6" s="1028"/>
      <c r="U6" s="1028"/>
      <c r="V6" s="1028"/>
      <c r="W6" s="1028"/>
      <c r="X6" s="1029"/>
      <c r="Y6" s="1030" t="s">
        <v>13</v>
      </c>
      <c r="Z6" s="1031"/>
      <c r="AA6" s="1032"/>
      <c r="AB6" s="599" t="s">
        <v>301</v>
      </c>
      <c r="AC6" s="1033"/>
      <c r="AD6" s="1033"/>
      <c r="AE6" s="208"/>
      <c r="AF6" s="209"/>
      <c r="AG6" s="209"/>
      <c r="AH6" s="209"/>
      <c r="AI6" s="208"/>
      <c r="AJ6" s="209"/>
      <c r="AK6" s="209"/>
      <c r="AL6" s="209"/>
      <c r="AM6" s="208"/>
      <c r="AN6" s="209"/>
      <c r="AO6" s="209"/>
      <c r="AP6" s="209"/>
      <c r="AQ6" s="330"/>
      <c r="AR6" s="200"/>
      <c r="AS6" s="200"/>
      <c r="AT6" s="331"/>
      <c r="AU6" s="209"/>
      <c r="AV6" s="209"/>
      <c r="AW6" s="209"/>
      <c r="AX6" s="211"/>
    </row>
    <row r="7" spans="1:50" customFormat="1" ht="23.25" customHeight="1" x14ac:dyDescent="0.15">
      <c r="A7" s="216" t="s">
        <v>522</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401" t="s">
        <v>486</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9"/>
      <c r="Z9" s="839"/>
      <c r="AA9" s="840"/>
      <c r="AB9" s="1043" t="s">
        <v>11</v>
      </c>
      <c r="AC9" s="1044"/>
      <c r="AD9" s="1045"/>
      <c r="AE9" s="1049" t="s">
        <v>357</v>
      </c>
      <c r="AF9" s="1049"/>
      <c r="AG9" s="1049"/>
      <c r="AH9" s="1049"/>
      <c r="AI9" s="1049" t="s">
        <v>363</v>
      </c>
      <c r="AJ9" s="1049"/>
      <c r="AK9" s="1049"/>
      <c r="AL9" s="1049"/>
      <c r="AM9" s="1049" t="s">
        <v>467</v>
      </c>
      <c r="AN9" s="1049"/>
      <c r="AO9" s="1049"/>
      <c r="AP9" s="558"/>
      <c r="AQ9" s="152" t="s">
        <v>355</v>
      </c>
      <c r="AR9" s="123"/>
      <c r="AS9" s="123"/>
      <c r="AT9" s="124"/>
      <c r="AU9" s="535" t="s">
        <v>253</v>
      </c>
      <c r="AV9" s="535"/>
      <c r="AW9" s="535"/>
      <c r="AX9" s="536"/>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0"/>
      <c r="Z10" s="1041"/>
      <c r="AA10" s="1042"/>
      <c r="AB10" s="1046"/>
      <c r="AC10" s="1047"/>
      <c r="AD10" s="1048"/>
      <c r="AE10" s="241"/>
      <c r="AF10" s="241"/>
      <c r="AG10" s="241"/>
      <c r="AH10" s="241"/>
      <c r="AI10" s="241"/>
      <c r="AJ10" s="241"/>
      <c r="AK10" s="241"/>
      <c r="AL10" s="241"/>
      <c r="AM10" s="241"/>
      <c r="AN10" s="241"/>
      <c r="AO10" s="241"/>
      <c r="AP10" s="237"/>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2"/>
      <c r="AC11" s="1038"/>
      <c r="AD11" s="1038"/>
      <c r="AE11" s="208"/>
      <c r="AF11" s="209"/>
      <c r="AG11" s="209"/>
      <c r="AH11" s="209"/>
      <c r="AI11" s="208"/>
      <c r="AJ11" s="209"/>
      <c r="AK11" s="209"/>
      <c r="AL11" s="209"/>
      <c r="AM11" s="208"/>
      <c r="AN11" s="209"/>
      <c r="AO11" s="209"/>
      <c r="AP11" s="209"/>
      <c r="AQ11" s="330"/>
      <c r="AR11" s="200"/>
      <c r="AS11" s="200"/>
      <c r="AT11" s="331"/>
      <c r="AU11" s="209"/>
      <c r="AV11" s="209"/>
      <c r="AW11" s="209"/>
      <c r="AX11" s="211"/>
    </row>
    <row r="12" spans="1:50" ht="22.5" customHeight="1" x14ac:dyDescent="0.15">
      <c r="A12" s="405"/>
      <c r="B12" s="406"/>
      <c r="C12" s="406"/>
      <c r="D12" s="406"/>
      <c r="E12" s="406"/>
      <c r="F12" s="407"/>
      <c r="G12" s="1018"/>
      <c r="H12" s="1019"/>
      <c r="I12" s="1019"/>
      <c r="J12" s="1019"/>
      <c r="K12" s="1019"/>
      <c r="L12" s="1019"/>
      <c r="M12" s="1019"/>
      <c r="N12" s="1019"/>
      <c r="O12" s="1020"/>
      <c r="P12" s="1026"/>
      <c r="Q12" s="1026"/>
      <c r="R12" s="1026"/>
      <c r="S12" s="1026"/>
      <c r="T12" s="1026"/>
      <c r="U12" s="1026"/>
      <c r="V12" s="1026"/>
      <c r="W12" s="1026"/>
      <c r="X12" s="1027"/>
      <c r="Y12" s="416" t="s">
        <v>54</v>
      </c>
      <c r="Z12" s="1031"/>
      <c r="AA12" s="1032"/>
      <c r="AB12" s="524"/>
      <c r="AC12" s="1037"/>
      <c r="AD12" s="1037"/>
      <c r="AE12" s="208"/>
      <c r="AF12" s="209"/>
      <c r="AG12" s="209"/>
      <c r="AH12" s="209"/>
      <c r="AI12" s="208"/>
      <c r="AJ12" s="209"/>
      <c r="AK12" s="209"/>
      <c r="AL12" s="209"/>
      <c r="AM12" s="208"/>
      <c r="AN12" s="209"/>
      <c r="AO12" s="209"/>
      <c r="AP12" s="209"/>
      <c r="AQ12" s="330"/>
      <c r="AR12" s="200"/>
      <c r="AS12" s="200"/>
      <c r="AT12" s="331"/>
      <c r="AU12" s="209"/>
      <c r="AV12" s="209"/>
      <c r="AW12" s="209"/>
      <c r="AX12" s="211"/>
    </row>
    <row r="13" spans="1:50" ht="22.5" customHeight="1" x14ac:dyDescent="0.15">
      <c r="A13" s="408"/>
      <c r="B13" s="409"/>
      <c r="C13" s="409"/>
      <c r="D13" s="409"/>
      <c r="E13" s="409"/>
      <c r="F13" s="410"/>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9" t="s">
        <v>301</v>
      </c>
      <c r="AC13" s="1033"/>
      <c r="AD13" s="1033"/>
      <c r="AE13" s="208"/>
      <c r="AF13" s="209"/>
      <c r="AG13" s="209"/>
      <c r="AH13" s="209"/>
      <c r="AI13" s="208"/>
      <c r="AJ13" s="209"/>
      <c r="AK13" s="209"/>
      <c r="AL13" s="209"/>
      <c r="AM13" s="208"/>
      <c r="AN13" s="209"/>
      <c r="AO13" s="209"/>
      <c r="AP13" s="209"/>
      <c r="AQ13" s="330"/>
      <c r="AR13" s="200"/>
      <c r="AS13" s="200"/>
      <c r="AT13" s="331"/>
      <c r="AU13" s="209"/>
      <c r="AV13" s="209"/>
      <c r="AW13" s="209"/>
      <c r="AX13" s="211"/>
    </row>
    <row r="14" spans="1:50" customFormat="1" ht="23.25" customHeight="1" x14ac:dyDescent="0.15">
      <c r="A14" s="216" t="s">
        <v>522</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401" t="s">
        <v>486</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9"/>
      <c r="Z16" s="839"/>
      <c r="AA16" s="840"/>
      <c r="AB16" s="1043" t="s">
        <v>11</v>
      </c>
      <c r="AC16" s="1044"/>
      <c r="AD16" s="1045"/>
      <c r="AE16" s="1049" t="s">
        <v>357</v>
      </c>
      <c r="AF16" s="1049"/>
      <c r="AG16" s="1049"/>
      <c r="AH16" s="1049"/>
      <c r="AI16" s="1049" t="s">
        <v>363</v>
      </c>
      <c r="AJ16" s="1049"/>
      <c r="AK16" s="1049"/>
      <c r="AL16" s="1049"/>
      <c r="AM16" s="1049" t="s">
        <v>467</v>
      </c>
      <c r="AN16" s="1049"/>
      <c r="AO16" s="1049"/>
      <c r="AP16" s="558"/>
      <c r="AQ16" s="152" t="s">
        <v>355</v>
      </c>
      <c r="AR16" s="123"/>
      <c r="AS16" s="123"/>
      <c r="AT16" s="124"/>
      <c r="AU16" s="535" t="s">
        <v>253</v>
      </c>
      <c r="AV16" s="535"/>
      <c r="AW16" s="535"/>
      <c r="AX16" s="536"/>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0"/>
      <c r="Z17" s="1041"/>
      <c r="AA17" s="1042"/>
      <c r="AB17" s="1046"/>
      <c r="AC17" s="1047"/>
      <c r="AD17" s="1048"/>
      <c r="AE17" s="241"/>
      <c r="AF17" s="241"/>
      <c r="AG17" s="241"/>
      <c r="AH17" s="241"/>
      <c r="AI17" s="241"/>
      <c r="AJ17" s="241"/>
      <c r="AK17" s="241"/>
      <c r="AL17" s="241"/>
      <c r="AM17" s="241"/>
      <c r="AN17" s="241"/>
      <c r="AO17" s="241"/>
      <c r="AP17" s="237"/>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2"/>
      <c r="AC18" s="1038"/>
      <c r="AD18" s="1038"/>
      <c r="AE18" s="208"/>
      <c r="AF18" s="209"/>
      <c r="AG18" s="209"/>
      <c r="AH18" s="209"/>
      <c r="AI18" s="208"/>
      <c r="AJ18" s="209"/>
      <c r="AK18" s="209"/>
      <c r="AL18" s="209"/>
      <c r="AM18" s="208"/>
      <c r="AN18" s="209"/>
      <c r="AO18" s="209"/>
      <c r="AP18" s="209"/>
      <c r="AQ18" s="330"/>
      <c r="AR18" s="200"/>
      <c r="AS18" s="200"/>
      <c r="AT18" s="331"/>
      <c r="AU18" s="209"/>
      <c r="AV18" s="209"/>
      <c r="AW18" s="209"/>
      <c r="AX18" s="211"/>
    </row>
    <row r="19" spans="1:50" ht="22.5" customHeight="1" x14ac:dyDescent="0.15">
      <c r="A19" s="405"/>
      <c r="B19" s="406"/>
      <c r="C19" s="406"/>
      <c r="D19" s="406"/>
      <c r="E19" s="406"/>
      <c r="F19" s="407"/>
      <c r="G19" s="1018"/>
      <c r="H19" s="1019"/>
      <c r="I19" s="1019"/>
      <c r="J19" s="1019"/>
      <c r="K19" s="1019"/>
      <c r="L19" s="1019"/>
      <c r="M19" s="1019"/>
      <c r="N19" s="1019"/>
      <c r="O19" s="1020"/>
      <c r="P19" s="1026"/>
      <c r="Q19" s="1026"/>
      <c r="R19" s="1026"/>
      <c r="S19" s="1026"/>
      <c r="T19" s="1026"/>
      <c r="U19" s="1026"/>
      <c r="V19" s="1026"/>
      <c r="W19" s="1026"/>
      <c r="X19" s="1027"/>
      <c r="Y19" s="416" t="s">
        <v>54</v>
      </c>
      <c r="Z19" s="1031"/>
      <c r="AA19" s="1032"/>
      <c r="AB19" s="524"/>
      <c r="AC19" s="1037"/>
      <c r="AD19" s="1037"/>
      <c r="AE19" s="208"/>
      <c r="AF19" s="209"/>
      <c r="AG19" s="209"/>
      <c r="AH19" s="209"/>
      <c r="AI19" s="208"/>
      <c r="AJ19" s="209"/>
      <c r="AK19" s="209"/>
      <c r="AL19" s="209"/>
      <c r="AM19" s="208"/>
      <c r="AN19" s="209"/>
      <c r="AO19" s="209"/>
      <c r="AP19" s="209"/>
      <c r="AQ19" s="330"/>
      <c r="AR19" s="200"/>
      <c r="AS19" s="200"/>
      <c r="AT19" s="331"/>
      <c r="AU19" s="209"/>
      <c r="AV19" s="209"/>
      <c r="AW19" s="209"/>
      <c r="AX19" s="211"/>
    </row>
    <row r="20" spans="1:50" ht="22.5" customHeight="1" x14ac:dyDescent="0.15">
      <c r="A20" s="408"/>
      <c r="B20" s="409"/>
      <c r="C20" s="409"/>
      <c r="D20" s="409"/>
      <c r="E20" s="409"/>
      <c r="F20" s="410"/>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9" t="s">
        <v>301</v>
      </c>
      <c r="AC20" s="1033"/>
      <c r="AD20" s="1033"/>
      <c r="AE20" s="208"/>
      <c r="AF20" s="209"/>
      <c r="AG20" s="209"/>
      <c r="AH20" s="209"/>
      <c r="AI20" s="208"/>
      <c r="AJ20" s="209"/>
      <c r="AK20" s="209"/>
      <c r="AL20" s="209"/>
      <c r="AM20" s="208"/>
      <c r="AN20" s="209"/>
      <c r="AO20" s="209"/>
      <c r="AP20" s="209"/>
      <c r="AQ20" s="330"/>
      <c r="AR20" s="200"/>
      <c r="AS20" s="200"/>
      <c r="AT20" s="331"/>
      <c r="AU20" s="209"/>
      <c r="AV20" s="209"/>
      <c r="AW20" s="209"/>
      <c r="AX20" s="211"/>
    </row>
    <row r="21" spans="1:50" customFormat="1" ht="23.25" customHeight="1" x14ac:dyDescent="0.15">
      <c r="A21" s="216" t="s">
        <v>522</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401" t="s">
        <v>486</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9"/>
      <c r="Z23" s="839"/>
      <c r="AA23" s="840"/>
      <c r="AB23" s="1043" t="s">
        <v>11</v>
      </c>
      <c r="AC23" s="1044"/>
      <c r="AD23" s="1045"/>
      <c r="AE23" s="1049" t="s">
        <v>357</v>
      </c>
      <c r="AF23" s="1049"/>
      <c r="AG23" s="1049"/>
      <c r="AH23" s="1049"/>
      <c r="AI23" s="1049" t="s">
        <v>363</v>
      </c>
      <c r="AJ23" s="1049"/>
      <c r="AK23" s="1049"/>
      <c r="AL23" s="1049"/>
      <c r="AM23" s="1049" t="s">
        <v>467</v>
      </c>
      <c r="AN23" s="1049"/>
      <c r="AO23" s="1049"/>
      <c r="AP23" s="558"/>
      <c r="AQ23" s="152" t="s">
        <v>355</v>
      </c>
      <c r="AR23" s="123"/>
      <c r="AS23" s="123"/>
      <c r="AT23" s="124"/>
      <c r="AU23" s="535" t="s">
        <v>253</v>
      </c>
      <c r="AV23" s="535"/>
      <c r="AW23" s="535"/>
      <c r="AX23" s="536"/>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0"/>
      <c r="Z24" s="1041"/>
      <c r="AA24" s="1042"/>
      <c r="AB24" s="1046"/>
      <c r="AC24" s="1047"/>
      <c r="AD24" s="1048"/>
      <c r="AE24" s="241"/>
      <c r="AF24" s="241"/>
      <c r="AG24" s="241"/>
      <c r="AH24" s="241"/>
      <c r="AI24" s="241"/>
      <c r="AJ24" s="241"/>
      <c r="AK24" s="241"/>
      <c r="AL24" s="241"/>
      <c r="AM24" s="241"/>
      <c r="AN24" s="241"/>
      <c r="AO24" s="241"/>
      <c r="AP24" s="237"/>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2"/>
      <c r="AC25" s="1038"/>
      <c r="AD25" s="1038"/>
      <c r="AE25" s="208"/>
      <c r="AF25" s="209"/>
      <c r="AG25" s="209"/>
      <c r="AH25" s="209"/>
      <c r="AI25" s="208"/>
      <c r="AJ25" s="209"/>
      <c r="AK25" s="209"/>
      <c r="AL25" s="209"/>
      <c r="AM25" s="208"/>
      <c r="AN25" s="209"/>
      <c r="AO25" s="209"/>
      <c r="AP25" s="209"/>
      <c r="AQ25" s="330"/>
      <c r="AR25" s="200"/>
      <c r="AS25" s="200"/>
      <c r="AT25" s="331"/>
      <c r="AU25" s="209"/>
      <c r="AV25" s="209"/>
      <c r="AW25" s="209"/>
      <c r="AX25" s="211"/>
    </row>
    <row r="26" spans="1:50" ht="22.5" customHeight="1" x14ac:dyDescent="0.15">
      <c r="A26" s="405"/>
      <c r="B26" s="406"/>
      <c r="C26" s="406"/>
      <c r="D26" s="406"/>
      <c r="E26" s="406"/>
      <c r="F26" s="407"/>
      <c r="G26" s="1018"/>
      <c r="H26" s="1019"/>
      <c r="I26" s="1019"/>
      <c r="J26" s="1019"/>
      <c r="K26" s="1019"/>
      <c r="L26" s="1019"/>
      <c r="M26" s="1019"/>
      <c r="N26" s="1019"/>
      <c r="O26" s="1020"/>
      <c r="P26" s="1026"/>
      <c r="Q26" s="1026"/>
      <c r="R26" s="1026"/>
      <c r="S26" s="1026"/>
      <c r="T26" s="1026"/>
      <c r="U26" s="1026"/>
      <c r="V26" s="1026"/>
      <c r="W26" s="1026"/>
      <c r="X26" s="1027"/>
      <c r="Y26" s="416" t="s">
        <v>54</v>
      </c>
      <c r="Z26" s="1031"/>
      <c r="AA26" s="1032"/>
      <c r="AB26" s="524"/>
      <c r="AC26" s="1037"/>
      <c r="AD26" s="1037"/>
      <c r="AE26" s="208"/>
      <c r="AF26" s="209"/>
      <c r="AG26" s="209"/>
      <c r="AH26" s="209"/>
      <c r="AI26" s="208"/>
      <c r="AJ26" s="209"/>
      <c r="AK26" s="209"/>
      <c r="AL26" s="209"/>
      <c r="AM26" s="208"/>
      <c r="AN26" s="209"/>
      <c r="AO26" s="209"/>
      <c r="AP26" s="209"/>
      <c r="AQ26" s="330"/>
      <c r="AR26" s="200"/>
      <c r="AS26" s="200"/>
      <c r="AT26" s="331"/>
      <c r="AU26" s="209"/>
      <c r="AV26" s="209"/>
      <c r="AW26" s="209"/>
      <c r="AX26" s="211"/>
    </row>
    <row r="27" spans="1:50" ht="22.5" customHeight="1" x14ac:dyDescent="0.15">
      <c r="A27" s="408"/>
      <c r="B27" s="409"/>
      <c r="C27" s="409"/>
      <c r="D27" s="409"/>
      <c r="E27" s="409"/>
      <c r="F27" s="410"/>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9" t="s">
        <v>301</v>
      </c>
      <c r="AC27" s="1033"/>
      <c r="AD27" s="1033"/>
      <c r="AE27" s="208"/>
      <c r="AF27" s="209"/>
      <c r="AG27" s="209"/>
      <c r="AH27" s="209"/>
      <c r="AI27" s="208"/>
      <c r="AJ27" s="209"/>
      <c r="AK27" s="209"/>
      <c r="AL27" s="209"/>
      <c r="AM27" s="208"/>
      <c r="AN27" s="209"/>
      <c r="AO27" s="209"/>
      <c r="AP27" s="209"/>
      <c r="AQ27" s="330"/>
      <c r="AR27" s="200"/>
      <c r="AS27" s="200"/>
      <c r="AT27" s="331"/>
      <c r="AU27" s="209"/>
      <c r="AV27" s="209"/>
      <c r="AW27" s="209"/>
      <c r="AX27" s="211"/>
    </row>
    <row r="28" spans="1:50" customFormat="1" ht="23.25" customHeight="1" x14ac:dyDescent="0.15">
      <c r="A28" s="216" t="s">
        <v>522</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401" t="s">
        <v>486</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9"/>
      <c r="Z30" s="839"/>
      <c r="AA30" s="840"/>
      <c r="AB30" s="1043" t="s">
        <v>11</v>
      </c>
      <c r="AC30" s="1044"/>
      <c r="AD30" s="1045"/>
      <c r="AE30" s="1049" t="s">
        <v>357</v>
      </c>
      <c r="AF30" s="1049"/>
      <c r="AG30" s="1049"/>
      <c r="AH30" s="1049"/>
      <c r="AI30" s="1049" t="s">
        <v>363</v>
      </c>
      <c r="AJ30" s="1049"/>
      <c r="AK30" s="1049"/>
      <c r="AL30" s="1049"/>
      <c r="AM30" s="1049" t="s">
        <v>467</v>
      </c>
      <c r="AN30" s="1049"/>
      <c r="AO30" s="1049"/>
      <c r="AP30" s="558"/>
      <c r="AQ30" s="152" t="s">
        <v>355</v>
      </c>
      <c r="AR30" s="123"/>
      <c r="AS30" s="123"/>
      <c r="AT30" s="124"/>
      <c r="AU30" s="535" t="s">
        <v>253</v>
      </c>
      <c r="AV30" s="535"/>
      <c r="AW30" s="535"/>
      <c r="AX30" s="53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0"/>
      <c r="Z31" s="1041"/>
      <c r="AA31" s="1042"/>
      <c r="AB31" s="1046"/>
      <c r="AC31" s="1047"/>
      <c r="AD31" s="1048"/>
      <c r="AE31" s="241"/>
      <c r="AF31" s="241"/>
      <c r="AG31" s="241"/>
      <c r="AH31" s="241"/>
      <c r="AI31" s="241"/>
      <c r="AJ31" s="241"/>
      <c r="AK31" s="241"/>
      <c r="AL31" s="241"/>
      <c r="AM31" s="241"/>
      <c r="AN31" s="241"/>
      <c r="AO31" s="241"/>
      <c r="AP31" s="237"/>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2"/>
      <c r="AC32" s="1038"/>
      <c r="AD32" s="1038"/>
      <c r="AE32" s="208"/>
      <c r="AF32" s="209"/>
      <c r="AG32" s="209"/>
      <c r="AH32" s="209"/>
      <c r="AI32" s="208"/>
      <c r="AJ32" s="209"/>
      <c r="AK32" s="209"/>
      <c r="AL32" s="209"/>
      <c r="AM32" s="208"/>
      <c r="AN32" s="209"/>
      <c r="AO32" s="209"/>
      <c r="AP32" s="209"/>
      <c r="AQ32" s="330"/>
      <c r="AR32" s="200"/>
      <c r="AS32" s="200"/>
      <c r="AT32" s="331"/>
      <c r="AU32" s="209"/>
      <c r="AV32" s="209"/>
      <c r="AW32" s="209"/>
      <c r="AX32" s="211"/>
    </row>
    <row r="33" spans="1:50" ht="22.5" customHeight="1" x14ac:dyDescent="0.15">
      <c r="A33" s="405"/>
      <c r="B33" s="406"/>
      <c r="C33" s="406"/>
      <c r="D33" s="406"/>
      <c r="E33" s="406"/>
      <c r="F33" s="407"/>
      <c r="G33" s="1018"/>
      <c r="H33" s="1019"/>
      <c r="I33" s="1019"/>
      <c r="J33" s="1019"/>
      <c r="K33" s="1019"/>
      <c r="L33" s="1019"/>
      <c r="M33" s="1019"/>
      <c r="N33" s="1019"/>
      <c r="O33" s="1020"/>
      <c r="P33" s="1026"/>
      <c r="Q33" s="1026"/>
      <c r="R33" s="1026"/>
      <c r="S33" s="1026"/>
      <c r="T33" s="1026"/>
      <c r="U33" s="1026"/>
      <c r="V33" s="1026"/>
      <c r="W33" s="1026"/>
      <c r="X33" s="1027"/>
      <c r="Y33" s="416" t="s">
        <v>54</v>
      </c>
      <c r="Z33" s="1031"/>
      <c r="AA33" s="1032"/>
      <c r="AB33" s="524"/>
      <c r="AC33" s="1037"/>
      <c r="AD33" s="1037"/>
      <c r="AE33" s="208"/>
      <c r="AF33" s="209"/>
      <c r="AG33" s="209"/>
      <c r="AH33" s="209"/>
      <c r="AI33" s="208"/>
      <c r="AJ33" s="209"/>
      <c r="AK33" s="209"/>
      <c r="AL33" s="209"/>
      <c r="AM33" s="208"/>
      <c r="AN33" s="209"/>
      <c r="AO33" s="209"/>
      <c r="AP33" s="209"/>
      <c r="AQ33" s="330"/>
      <c r="AR33" s="200"/>
      <c r="AS33" s="200"/>
      <c r="AT33" s="331"/>
      <c r="AU33" s="209"/>
      <c r="AV33" s="209"/>
      <c r="AW33" s="209"/>
      <c r="AX33" s="211"/>
    </row>
    <row r="34" spans="1:50" ht="22.5" customHeight="1" x14ac:dyDescent="0.15">
      <c r="A34" s="408"/>
      <c r="B34" s="409"/>
      <c r="C34" s="409"/>
      <c r="D34" s="409"/>
      <c r="E34" s="409"/>
      <c r="F34" s="410"/>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9" t="s">
        <v>301</v>
      </c>
      <c r="AC34" s="1033"/>
      <c r="AD34" s="1033"/>
      <c r="AE34" s="208"/>
      <c r="AF34" s="209"/>
      <c r="AG34" s="209"/>
      <c r="AH34" s="209"/>
      <c r="AI34" s="208"/>
      <c r="AJ34" s="209"/>
      <c r="AK34" s="209"/>
      <c r="AL34" s="209"/>
      <c r="AM34" s="208"/>
      <c r="AN34" s="209"/>
      <c r="AO34" s="209"/>
      <c r="AP34" s="209"/>
      <c r="AQ34" s="330"/>
      <c r="AR34" s="200"/>
      <c r="AS34" s="200"/>
      <c r="AT34" s="331"/>
      <c r="AU34" s="209"/>
      <c r="AV34" s="209"/>
      <c r="AW34" s="209"/>
      <c r="AX34" s="211"/>
    </row>
    <row r="35" spans="1:50" customFormat="1" ht="23.25" customHeight="1" x14ac:dyDescent="0.15">
      <c r="A35" s="216" t="s">
        <v>522</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401" t="s">
        <v>486</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9"/>
      <c r="Z37" s="839"/>
      <c r="AA37" s="840"/>
      <c r="AB37" s="1043" t="s">
        <v>11</v>
      </c>
      <c r="AC37" s="1044"/>
      <c r="AD37" s="1045"/>
      <c r="AE37" s="1049" t="s">
        <v>357</v>
      </c>
      <c r="AF37" s="1049"/>
      <c r="AG37" s="1049"/>
      <c r="AH37" s="1049"/>
      <c r="AI37" s="1049" t="s">
        <v>363</v>
      </c>
      <c r="AJ37" s="1049"/>
      <c r="AK37" s="1049"/>
      <c r="AL37" s="1049"/>
      <c r="AM37" s="1049" t="s">
        <v>467</v>
      </c>
      <c r="AN37" s="1049"/>
      <c r="AO37" s="1049"/>
      <c r="AP37" s="558"/>
      <c r="AQ37" s="152" t="s">
        <v>355</v>
      </c>
      <c r="AR37" s="123"/>
      <c r="AS37" s="123"/>
      <c r="AT37" s="124"/>
      <c r="AU37" s="535" t="s">
        <v>253</v>
      </c>
      <c r="AV37" s="535"/>
      <c r="AW37" s="535"/>
      <c r="AX37" s="536"/>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0"/>
      <c r="Z38" s="1041"/>
      <c r="AA38" s="1042"/>
      <c r="AB38" s="1046"/>
      <c r="AC38" s="1047"/>
      <c r="AD38" s="1048"/>
      <c r="AE38" s="241"/>
      <c r="AF38" s="241"/>
      <c r="AG38" s="241"/>
      <c r="AH38" s="241"/>
      <c r="AI38" s="241"/>
      <c r="AJ38" s="241"/>
      <c r="AK38" s="241"/>
      <c r="AL38" s="241"/>
      <c r="AM38" s="241"/>
      <c r="AN38" s="241"/>
      <c r="AO38" s="241"/>
      <c r="AP38" s="237"/>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2"/>
      <c r="AC39" s="1038"/>
      <c r="AD39" s="1038"/>
      <c r="AE39" s="208"/>
      <c r="AF39" s="209"/>
      <c r="AG39" s="209"/>
      <c r="AH39" s="209"/>
      <c r="AI39" s="208"/>
      <c r="AJ39" s="209"/>
      <c r="AK39" s="209"/>
      <c r="AL39" s="209"/>
      <c r="AM39" s="208"/>
      <c r="AN39" s="209"/>
      <c r="AO39" s="209"/>
      <c r="AP39" s="209"/>
      <c r="AQ39" s="330"/>
      <c r="AR39" s="200"/>
      <c r="AS39" s="200"/>
      <c r="AT39" s="331"/>
      <c r="AU39" s="209"/>
      <c r="AV39" s="209"/>
      <c r="AW39" s="209"/>
      <c r="AX39" s="211"/>
    </row>
    <row r="40" spans="1:50" ht="22.5" customHeight="1" x14ac:dyDescent="0.15">
      <c r="A40" s="405"/>
      <c r="B40" s="406"/>
      <c r="C40" s="406"/>
      <c r="D40" s="406"/>
      <c r="E40" s="406"/>
      <c r="F40" s="407"/>
      <c r="G40" s="1018"/>
      <c r="H40" s="1019"/>
      <c r="I40" s="1019"/>
      <c r="J40" s="1019"/>
      <c r="K40" s="1019"/>
      <c r="L40" s="1019"/>
      <c r="M40" s="1019"/>
      <c r="N40" s="1019"/>
      <c r="O40" s="1020"/>
      <c r="P40" s="1026"/>
      <c r="Q40" s="1026"/>
      <c r="R40" s="1026"/>
      <c r="S40" s="1026"/>
      <c r="T40" s="1026"/>
      <c r="U40" s="1026"/>
      <c r="V40" s="1026"/>
      <c r="W40" s="1026"/>
      <c r="X40" s="1027"/>
      <c r="Y40" s="416" t="s">
        <v>54</v>
      </c>
      <c r="Z40" s="1031"/>
      <c r="AA40" s="1032"/>
      <c r="AB40" s="524"/>
      <c r="AC40" s="1037"/>
      <c r="AD40" s="1037"/>
      <c r="AE40" s="208"/>
      <c r="AF40" s="209"/>
      <c r="AG40" s="209"/>
      <c r="AH40" s="209"/>
      <c r="AI40" s="208"/>
      <c r="AJ40" s="209"/>
      <c r="AK40" s="209"/>
      <c r="AL40" s="209"/>
      <c r="AM40" s="208"/>
      <c r="AN40" s="209"/>
      <c r="AO40" s="209"/>
      <c r="AP40" s="209"/>
      <c r="AQ40" s="330"/>
      <c r="AR40" s="200"/>
      <c r="AS40" s="200"/>
      <c r="AT40" s="331"/>
      <c r="AU40" s="209"/>
      <c r="AV40" s="209"/>
      <c r="AW40" s="209"/>
      <c r="AX40" s="211"/>
    </row>
    <row r="41" spans="1:50" ht="22.5" customHeight="1" x14ac:dyDescent="0.15">
      <c r="A41" s="408"/>
      <c r="B41" s="409"/>
      <c r="C41" s="409"/>
      <c r="D41" s="409"/>
      <c r="E41" s="409"/>
      <c r="F41" s="410"/>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9" t="s">
        <v>301</v>
      </c>
      <c r="AC41" s="1033"/>
      <c r="AD41" s="1033"/>
      <c r="AE41" s="208"/>
      <c r="AF41" s="209"/>
      <c r="AG41" s="209"/>
      <c r="AH41" s="209"/>
      <c r="AI41" s="208"/>
      <c r="AJ41" s="209"/>
      <c r="AK41" s="209"/>
      <c r="AL41" s="209"/>
      <c r="AM41" s="208"/>
      <c r="AN41" s="209"/>
      <c r="AO41" s="209"/>
      <c r="AP41" s="209"/>
      <c r="AQ41" s="330"/>
      <c r="AR41" s="200"/>
      <c r="AS41" s="200"/>
      <c r="AT41" s="331"/>
      <c r="AU41" s="209"/>
      <c r="AV41" s="209"/>
      <c r="AW41" s="209"/>
      <c r="AX41" s="211"/>
    </row>
    <row r="42" spans="1:50" customFormat="1" ht="23.25" customHeight="1" x14ac:dyDescent="0.15">
      <c r="A42" s="216" t="s">
        <v>522</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401" t="s">
        <v>486</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9"/>
      <c r="Z44" s="839"/>
      <c r="AA44" s="840"/>
      <c r="AB44" s="1043" t="s">
        <v>11</v>
      </c>
      <c r="AC44" s="1044"/>
      <c r="AD44" s="1045"/>
      <c r="AE44" s="1049" t="s">
        <v>357</v>
      </c>
      <c r="AF44" s="1049"/>
      <c r="AG44" s="1049"/>
      <c r="AH44" s="1049"/>
      <c r="AI44" s="1049" t="s">
        <v>363</v>
      </c>
      <c r="AJ44" s="1049"/>
      <c r="AK44" s="1049"/>
      <c r="AL44" s="1049"/>
      <c r="AM44" s="1049" t="s">
        <v>467</v>
      </c>
      <c r="AN44" s="1049"/>
      <c r="AO44" s="1049"/>
      <c r="AP44" s="558"/>
      <c r="AQ44" s="152" t="s">
        <v>355</v>
      </c>
      <c r="AR44" s="123"/>
      <c r="AS44" s="123"/>
      <c r="AT44" s="124"/>
      <c r="AU44" s="535" t="s">
        <v>253</v>
      </c>
      <c r="AV44" s="535"/>
      <c r="AW44" s="535"/>
      <c r="AX44" s="536"/>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0"/>
      <c r="Z45" s="1041"/>
      <c r="AA45" s="1042"/>
      <c r="AB45" s="1046"/>
      <c r="AC45" s="1047"/>
      <c r="AD45" s="1048"/>
      <c r="AE45" s="241"/>
      <c r="AF45" s="241"/>
      <c r="AG45" s="241"/>
      <c r="AH45" s="241"/>
      <c r="AI45" s="241"/>
      <c r="AJ45" s="241"/>
      <c r="AK45" s="241"/>
      <c r="AL45" s="241"/>
      <c r="AM45" s="241"/>
      <c r="AN45" s="241"/>
      <c r="AO45" s="241"/>
      <c r="AP45" s="237"/>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2"/>
      <c r="AC46" s="1038"/>
      <c r="AD46" s="1038"/>
      <c r="AE46" s="208"/>
      <c r="AF46" s="209"/>
      <c r="AG46" s="209"/>
      <c r="AH46" s="209"/>
      <c r="AI46" s="208"/>
      <c r="AJ46" s="209"/>
      <c r="AK46" s="209"/>
      <c r="AL46" s="209"/>
      <c r="AM46" s="208"/>
      <c r="AN46" s="209"/>
      <c r="AO46" s="209"/>
      <c r="AP46" s="209"/>
      <c r="AQ46" s="330"/>
      <c r="AR46" s="200"/>
      <c r="AS46" s="200"/>
      <c r="AT46" s="331"/>
      <c r="AU46" s="209"/>
      <c r="AV46" s="209"/>
      <c r="AW46" s="209"/>
      <c r="AX46" s="211"/>
    </row>
    <row r="47" spans="1:50" ht="22.5" customHeight="1" x14ac:dyDescent="0.15">
      <c r="A47" s="405"/>
      <c r="B47" s="406"/>
      <c r="C47" s="406"/>
      <c r="D47" s="406"/>
      <c r="E47" s="406"/>
      <c r="F47" s="407"/>
      <c r="G47" s="1018"/>
      <c r="H47" s="1019"/>
      <c r="I47" s="1019"/>
      <c r="J47" s="1019"/>
      <c r="K47" s="1019"/>
      <c r="L47" s="1019"/>
      <c r="M47" s="1019"/>
      <c r="N47" s="1019"/>
      <c r="O47" s="1020"/>
      <c r="P47" s="1026"/>
      <c r="Q47" s="1026"/>
      <c r="R47" s="1026"/>
      <c r="S47" s="1026"/>
      <c r="T47" s="1026"/>
      <c r="U47" s="1026"/>
      <c r="V47" s="1026"/>
      <c r="W47" s="1026"/>
      <c r="X47" s="1027"/>
      <c r="Y47" s="416" t="s">
        <v>54</v>
      </c>
      <c r="Z47" s="1031"/>
      <c r="AA47" s="1032"/>
      <c r="AB47" s="524"/>
      <c r="AC47" s="1037"/>
      <c r="AD47" s="1037"/>
      <c r="AE47" s="208"/>
      <c r="AF47" s="209"/>
      <c r="AG47" s="209"/>
      <c r="AH47" s="209"/>
      <c r="AI47" s="208"/>
      <c r="AJ47" s="209"/>
      <c r="AK47" s="209"/>
      <c r="AL47" s="209"/>
      <c r="AM47" s="208"/>
      <c r="AN47" s="209"/>
      <c r="AO47" s="209"/>
      <c r="AP47" s="209"/>
      <c r="AQ47" s="330"/>
      <c r="AR47" s="200"/>
      <c r="AS47" s="200"/>
      <c r="AT47" s="331"/>
      <c r="AU47" s="209"/>
      <c r="AV47" s="209"/>
      <c r="AW47" s="209"/>
      <c r="AX47" s="211"/>
    </row>
    <row r="48" spans="1:50" ht="22.5" customHeight="1" x14ac:dyDescent="0.15">
      <c r="A48" s="408"/>
      <c r="B48" s="409"/>
      <c r="C48" s="409"/>
      <c r="D48" s="409"/>
      <c r="E48" s="409"/>
      <c r="F48" s="410"/>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9" t="s">
        <v>301</v>
      </c>
      <c r="AC48" s="1033"/>
      <c r="AD48" s="1033"/>
      <c r="AE48" s="208"/>
      <c r="AF48" s="209"/>
      <c r="AG48" s="209"/>
      <c r="AH48" s="209"/>
      <c r="AI48" s="208"/>
      <c r="AJ48" s="209"/>
      <c r="AK48" s="209"/>
      <c r="AL48" s="209"/>
      <c r="AM48" s="208"/>
      <c r="AN48" s="209"/>
      <c r="AO48" s="209"/>
      <c r="AP48" s="209"/>
      <c r="AQ48" s="330"/>
      <c r="AR48" s="200"/>
      <c r="AS48" s="200"/>
      <c r="AT48" s="331"/>
      <c r="AU48" s="209"/>
      <c r="AV48" s="209"/>
      <c r="AW48" s="209"/>
      <c r="AX48" s="211"/>
    </row>
    <row r="49" spans="1:50" customFormat="1" ht="23.25" customHeight="1" x14ac:dyDescent="0.15">
      <c r="A49" s="216" t="s">
        <v>522</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401" t="s">
        <v>486</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9"/>
      <c r="Z51" s="839"/>
      <c r="AA51" s="840"/>
      <c r="AB51" s="558" t="s">
        <v>11</v>
      </c>
      <c r="AC51" s="1044"/>
      <c r="AD51" s="1045"/>
      <c r="AE51" s="1049" t="s">
        <v>357</v>
      </c>
      <c r="AF51" s="1049"/>
      <c r="AG51" s="1049"/>
      <c r="AH51" s="1049"/>
      <c r="AI51" s="1049" t="s">
        <v>363</v>
      </c>
      <c r="AJ51" s="1049"/>
      <c r="AK51" s="1049"/>
      <c r="AL51" s="1049"/>
      <c r="AM51" s="1049" t="s">
        <v>467</v>
      </c>
      <c r="AN51" s="1049"/>
      <c r="AO51" s="1049"/>
      <c r="AP51" s="558"/>
      <c r="AQ51" s="152" t="s">
        <v>355</v>
      </c>
      <c r="AR51" s="123"/>
      <c r="AS51" s="123"/>
      <c r="AT51" s="124"/>
      <c r="AU51" s="535" t="s">
        <v>253</v>
      </c>
      <c r="AV51" s="535"/>
      <c r="AW51" s="535"/>
      <c r="AX51" s="53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0"/>
      <c r="Z52" s="1041"/>
      <c r="AA52" s="1042"/>
      <c r="AB52" s="1046"/>
      <c r="AC52" s="1047"/>
      <c r="AD52" s="1048"/>
      <c r="AE52" s="241"/>
      <c r="AF52" s="241"/>
      <c r="AG52" s="241"/>
      <c r="AH52" s="241"/>
      <c r="AI52" s="241"/>
      <c r="AJ52" s="241"/>
      <c r="AK52" s="241"/>
      <c r="AL52" s="241"/>
      <c r="AM52" s="241"/>
      <c r="AN52" s="241"/>
      <c r="AO52" s="241"/>
      <c r="AP52" s="237"/>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2"/>
      <c r="AC53" s="1038"/>
      <c r="AD53" s="1038"/>
      <c r="AE53" s="208"/>
      <c r="AF53" s="209"/>
      <c r="AG53" s="209"/>
      <c r="AH53" s="209"/>
      <c r="AI53" s="208"/>
      <c r="AJ53" s="209"/>
      <c r="AK53" s="209"/>
      <c r="AL53" s="209"/>
      <c r="AM53" s="208"/>
      <c r="AN53" s="209"/>
      <c r="AO53" s="209"/>
      <c r="AP53" s="209"/>
      <c r="AQ53" s="330"/>
      <c r="AR53" s="200"/>
      <c r="AS53" s="200"/>
      <c r="AT53" s="331"/>
      <c r="AU53" s="209"/>
      <c r="AV53" s="209"/>
      <c r="AW53" s="209"/>
      <c r="AX53" s="211"/>
    </row>
    <row r="54" spans="1:50" ht="22.5" customHeight="1" x14ac:dyDescent="0.15">
      <c r="A54" s="405"/>
      <c r="B54" s="406"/>
      <c r="C54" s="406"/>
      <c r="D54" s="406"/>
      <c r="E54" s="406"/>
      <c r="F54" s="407"/>
      <c r="G54" s="1018"/>
      <c r="H54" s="1019"/>
      <c r="I54" s="1019"/>
      <c r="J54" s="1019"/>
      <c r="K54" s="1019"/>
      <c r="L54" s="1019"/>
      <c r="M54" s="1019"/>
      <c r="N54" s="1019"/>
      <c r="O54" s="1020"/>
      <c r="P54" s="1026"/>
      <c r="Q54" s="1026"/>
      <c r="R54" s="1026"/>
      <c r="S54" s="1026"/>
      <c r="T54" s="1026"/>
      <c r="U54" s="1026"/>
      <c r="V54" s="1026"/>
      <c r="W54" s="1026"/>
      <c r="X54" s="1027"/>
      <c r="Y54" s="416" t="s">
        <v>54</v>
      </c>
      <c r="Z54" s="1031"/>
      <c r="AA54" s="1032"/>
      <c r="AB54" s="524"/>
      <c r="AC54" s="1037"/>
      <c r="AD54" s="1037"/>
      <c r="AE54" s="208"/>
      <c r="AF54" s="209"/>
      <c r="AG54" s="209"/>
      <c r="AH54" s="209"/>
      <c r="AI54" s="208"/>
      <c r="AJ54" s="209"/>
      <c r="AK54" s="209"/>
      <c r="AL54" s="209"/>
      <c r="AM54" s="208"/>
      <c r="AN54" s="209"/>
      <c r="AO54" s="209"/>
      <c r="AP54" s="209"/>
      <c r="AQ54" s="330"/>
      <c r="AR54" s="200"/>
      <c r="AS54" s="200"/>
      <c r="AT54" s="331"/>
      <c r="AU54" s="209"/>
      <c r="AV54" s="209"/>
      <c r="AW54" s="209"/>
      <c r="AX54" s="211"/>
    </row>
    <row r="55" spans="1:50" ht="22.5" customHeight="1" x14ac:dyDescent="0.15">
      <c r="A55" s="408"/>
      <c r="B55" s="409"/>
      <c r="C55" s="409"/>
      <c r="D55" s="409"/>
      <c r="E55" s="409"/>
      <c r="F55" s="410"/>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9" t="s">
        <v>301</v>
      </c>
      <c r="AC55" s="1033"/>
      <c r="AD55" s="1033"/>
      <c r="AE55" s="208"/>
      <c r="AF55" s="209"/>
      <c r="AG55" s="209"/>
      <c r="AH55" s="209"/>
      <c r="AI55" s="208"/>
      <c r="AJ55" s="209"/>
      <c r="AK55" s="209"/>
      <c r="AL55" s="209"/>
      <c r="AM55" s="208"/>
      <c r="AN55" s="209"/>
      <c r="AO55" s="209"/>
      <c r="AP55" s="209"/>
      <c r="AQ55" s="330"/>
      <c r="AR55" s="200"/>
      <c r="AS55" s="200"/>
      <c r="AT55" s="331"/>
      <c r="AU55" s="209"/>
      <c r="AV55" s="209"/>
      <c r="AW55" s="209"/>
      <c r="AX55" s="211"/>
    </row>
    <row r="56" spans="1:50" customFormat="1" ht="23.25" customHeight="1" x14ac:dyDescent="0.15">
      <c r="A56" s="216" t="s">
        <v>522</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401" t="s">
        <v>486</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9"/>
      <c r="Z58" s="839"/>
      <c r="AA58" s="840"/>
      <c r="AB58" s="1043" t="s">
        <v>11</v>
      </c>
      <c r="AC58" s="1044"/>
      <c r="AD58" s="1045"/>
      <c r="AE58" s="1049" t="s">
        <v>357</v>
      </c>
      <c r="AF58" s="1049"/>
      <c r="AG58" s="1049"/>
      <c r="AH58" s="1049"/>
      <c r="AI58" s="1049" t="s">
        <v>363</v>
      </c>
      <c r="AJ58" s="1049"/>
      <c r="AK58" s="1049"/>
      <c r="AL58" s="1049"/>
      <c r="AM58" s="1049" t="s">
        <v>467</v>
      </c>
      <c r="AN58" s="1049"/>
      <c r="AO58" s="1049"/>
      <c r="AP58" s="558"/>
      <c r="AQ58" s="152" t="s">
        <v>355</v>
      </c>
      <c r="AR58" s="123"/>
      <c r="AS58" s="123"/>
      <c r="AT58" s="124"/>
      <c r="AU58" s="535" t="s">
        <v>253</v>
      </c>
      <c r="AV58" s="535"/>
      <c r="AW58" s="535"/>
      <c r="AX58" s="53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0"/>
      <c r="Z59" s="1041"/>
      <c r="AA59" s="1042"/>
      <c r="AB59" s="1046"/>
      <c r="AC59" s="1047"/>
      <c r="AD59" s="1048"/>
      <c r="AE59" s="241"/>
      <c r="AF59" s="241"/>
      <c r="AG59" s="241"/>
      <c r="AH59" s="241"/>
      <c r="AI59" s="241"/>
      <c r="AJ59" s="241"/>
      <c r="AK59" s="241"/>
      <c r="AL59" s="241"/>
      <c r="AM59" s="241"/>
      <c r="AN59" s="241"/>
      <c r="AO59" s="241"/>
      <c r="AP59" s="237"/>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2"/>
      <c r="AC60" s="1038"/>
      <c r="AD60" s="1038"/>
      <c r="AE60" s="208"/>
      <c r="AF60" s="209"/>
      <c r="AG60" s="209"/>
      <c r="AH60" s="209"/>
      <c r="AI60" s="208"/>
      <c r="AJ60" s="209"/>
      <c r="AK60" s="209"/>
      <c r="AL60" s="209"/>
      <c r="AM60" s="208"/>
      <c r="AN60" s="209"/>
      <c r="AO60" s="209"/>
      <c r="AP60" s="209"/>
      <c r="AQ60" s="330"/>
      <c r="AR60" s="200"/>
      <c r="AS60" s="200"/>
      <c r="AT60" s="331"/>
      <c r="AU60" s="209"/>
      <c r="AV60" s="209"/>
      <c r="AW60" s="209"/>
      <c r="AX60" s="211"/>
    </row>
    <row r="61" spans="1:50" ht="22.5" customHeight="1" x14ac:dyDescent="0.15">
      <c r="A61" s="405"/>
      <c r="B61" s="406"/>
      <c r="C61" s="406"/>
      <c r="D61" s="406"/>
      <c r="E61" s="406"/>
      <c r="F61" s="407"/>
      <c r="G61" s="1018"/>
      <c r="H61" s="1019"/>
      <c r="I61" s="1019"/>
      <c r="J61" s="1019"/>
      <c r="K61" s="1019"/>
      <c r="L61" s="1019"/>
      <c r="M61" s="1019"/>
      <c r="N61" s="1019"/>
      <c r="O61" s="1020"/>
      <c r="P61" s="1026"/>
      <c r="Q61" s="1026"/>
      <c r="R61" s="1026"/>
      <c r="S61" s="1026"/>
      <c r="T61" s="1026"/>
      <c r="U61" s="1026"/>
      <c r="V61" s="1026"/>
      <c r="W61" s="1026"/>
      <c r="X61" s="1027"/>
      <c r="Y61" s="416" t="s">
        <v>54</v>
      </c>
      <c r="Z61" s="1031"/>
      <c r="AA61" s="1032"/>
      <c r="AB61" s="524"/>
      <c r="AC61" s="1037"/>
      <c r="AD61" s="1037"/>
      <c r="AE61" s="208"/>
      <c r="AF61" s="209"/>
      <c r="AG61" s="209"/>
      <c r="AH61" s="209"/>
      <c r="AI61" s="208"/>
      <c r="AJ61" s="209"/>
      <c r="AK61" s="209"/>
      <c r="AL61" s="209"/>
      <c r="AM61" s="208"/>
      <c r="AN61" s="209"/>
      <c r="AO61" s="209"/>
      <c r="AP61" s="209"/>
      <c r="AQ61" s="330"/>
      <c r="AR61" s="200"/>
      <c r="AS61" s="200"/>
      <c r="AT61" s="331"/>
      <c r="AU61" s="209"/>
      <c r="AV61" s="209"/>
      <c r="AW61" s="209"/>
      <c r="AX61" s="211"/>
    </row>
    <row r="62" spans="1:50" ht="22.5" customHeight="1" x14ac:dyDescent="0.15">
      <c r="A62" s="408"/>
      <c r="B62" s="409"/>
      <c r="C62" s="409"/>
      <c r="D62" s="409"/>
      <c r="E62" s="409"/>
      <c r="F62" s="410"/>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9" t="s">
        <v>301</v>
      </c>
      <c r="AC62" s="1033"/>
      <c r="AD62" s="1033"/>
      <c r="AE62" s="208"/>
      <c r="AF62" s="209"/>
      <c r="AG62" s="209"/>
      <c r="AH62" s="209"/>
      <c r="AI62" s="208"/>
      <c r="AJ62" s="209"/>
      <c r="AK62" s="209"/>
      <c r="AL62" s="209"/>
      <c r="AM62" s="208"/>
      <c r="AN62" s="209"/>
      <c r="AO62" s="209"/>
      <c r="AP62" s="209"/>
      <c r="AQ62" s="330"/>
      <c r="AR62" s="200"/>
      <c r="AS62" s="200"/>
      <c r="AT62" s="331"/>
      <c r="AU62" s="209"/>
      <c r="AV62" s="209"/>
      <c r="AW62" s="209"/>
      <c r="AX62" s="211"/>
    </row>
    <row r="63" spans="1:50" customFormat="1" ht="23.25" customHeight="1" x14ac:dyDescent="0.15">
      <c r="A63" s="216" t="s">
        <v>522</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401" t="s">
        <v>486</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9"/>
      <c r="Z65" s="839"/>
      <c r="AA65" s="840"/>
      <c r="AB65" s="1043" t="s">
        <v>11</v>
      </c>
      <c r="AC65" s="1044"/>
      <c r="AD65" s="1045"/>
      <c r="AE65" s="1049" t="s">
        <v>357</v>
      </c>
      <c r="AF65" s="1049"/>
      <c r="AG65" s="1049"/>
      <c r="AH65" s="1049"/>
      <c r="AI65" s="1049" t="s">
        <v>363</v>
      </c>
      <c r="AJ65" s="1049"/>
      <c r="AK65" s="1049"/>
      <c r="AL65" s="1049"/>
      <c r="AM65" s="1049" t="s">
        <v>467</v>
      </c>
      <c r="AN65" s="1049"/>
      <c r="AO65" s="1049"/>
      <c r="AP65" s="558"/>
      <c r="AQ65" s="152" t="s">
        <v>355</v>
      </c>
      <c r="AR65" s="123"/>
      <c r="AS65" s="123"/>
      <c r="AT65" s="124"/>
      <c r="AU65" s="535" t="s">
        <v>253</v>
      </c>
      <c r="AV65" s="535"/>
      <c r="AW65" s="535"/>
      <c r="AX65" s="536"/>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0"/>
      <c r="Z66" s="1041"/>
      <c r="AA66" s="1042"/>
      <c r="AB66" s="1046"/>
      <c r="AC66" s="1047"/>
      <c r="AD66" s="1048"/>
      <c r="AE66" s="241"/>
      <c r="AF66" s="241"/>
      <c r="AG66" s="241"/>
      <c r="AH66" s="241"/>
      <c r="AI66" s="241"/>
      <c r="AJ66" s="241"/>
      <c r="AK66" s="241"/>
      <c r="AL66" s="241"/>
      <c r="AM66" s="241"/>
      <c r="AN66" s="241"/>
      <c r="AO66" s="241"/>
      <c r="AP66" s="237"/>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2"/>
      <c r="AC67" s="1038"/>
      <c r="AD67" s="1038"/>
      <c r="AE67" s="208"/>
      <c r="AF67" s="209"/>
      <c r="AG67" s="209"/>
      <c r="AH67" s="209"/>
      <c r="AI67" s="208"/>
      <c r="AJ67" s="209"/>
      <c r="AK67" s="209"/>
      <c r="AL67" s="209"/>
      <c r="AM67" s="208"/>
      <c r="AN67" s="209"/>
      <c r="AO67" s="209"/>
      <c r="AP67" s="209"/>
      <c r="AQ67" s="330"/>
      <c r="AR67" s="200"/>
      <c r="AS67" s="200"/>
      <c r="AT67" s="331"/>
      <c r="AU67" s="209"/>
      <c r="AV67" s="209"/>
      <c r="AW67" s="209"/>
      <c r="AX67" s="211"/>
    </row>
    <row r="68" spans="1:50" ht="22.5" customHeight="1" x14ac:dyDescent="0.15">
      <c r="A68" s="405"/>
      <c r="B68" s="406"/>
      <c r="C68" s="406"/>
      <c r="D68" s="406"/>
      <c r="E68" s="406"/>
      <c r="F68" s="407"/>
      <c r="G68" s="1018"/>
      <c r="H68" s="1019"/>
      <c r="I68" s="1019"/>
      <c r="J68" s="1019"/>
      <c r="K68" s="1019"/>
      <c r="L68" s="1019"/>
      <c r="M68" s="1019"/>
      <c r="N68" s="1019"/>
      <c r="O68" s="1020"/>
      <c r="P68" s="1026"/>
      <c r="Q68" s="1026"/>
      <c r="R68" s="1026"/>
      <c r="S68" s="1026"/>
      <c r="T68" s="1026"/>
      <c r="U68" s="1026"/>
      <c r="V68" s="1026"/>
      <c r="W68" s="1026"/>
      <c r="X68" s="1027"/>
      <c r="Y68" s="416" t="s">
        <v>54</v>
      </c>
      <c r="Z68" s="1031"/>
      <c r="AA68" s="1032"/>
      <c r="AB68" s="524"/>
      <c r="AC68" s="1037"/>
      <c r="AD68" s="1037"/>
      <c r="AE68" s="208"/>
      <c r="AF68" s="209"/>
      <c r="AG68" s="209"/>
      <c r="AH68" s="209"/>
      <c r="AI68" s="208"/>
      <c r="AJ68" s="209"/>
      <c r="AK68" s="209"/>
      <c r="AL68" s="209"/>
      <c r="AM68" s="208"/>
      <c r="AN68" s="209"/>
      <c r="AO68" s="209"/>
      <c r="AP68" s="209"/>
      <c r="AQ68" s="330"/>
      <c r="AR68" s="200"/>
      <c r="AS68" s="200"/>
      <c r="AT68" s="331"/>
      <c r="AU68" s="209"/>
      <c r="AV68" s="209"/>
      <c r="AW68" s="209"/>
      <c r="AX68" s="211"/>
    </row>
    <row r="69" spans="1:50" ht="22.5" customHeight="1" x14ac:dyDescent="0.15">
      <c r="A69" s="408"/>
      <c r="B69" s="409"/>
      <c r="C69" s="409"/>
      <c r="D69" s="409"/>
      <c r="E69" s="409"/>
      <c r="F69" s="410"/>
      <c r="G69" s="1021"/>
      <c r="H69" s="1022"/>
      <c r="I69" s="1022"/>
      <c r="J69" s="1022"/>
      <c r="K69" s="1022"/>
      <c r="L69" s="1022"/>
      <c r="M69" s="1022"/>
      <c r="N69" s="1022"/>
      <c r="O69" s="1023"/>
      <c r="P69" s="1028"/>
      <c r="Q69" s="1028"/>
      <c r="R69" s="1028"/>
      <c r="S69" s="1028"/>
      <c r="T69" s="1028"/>
      <c r="U69" s="1028"/>
      <c r="V69" s="1028"/>
      <c r="W69" s="1028"/>
      <c r="X69" s="1029"/>
      <c r="Y69" s="416" t="s">
        <v>13</v>
      </c>
      <c r="Z69" s="1031"/>
      <c r="AA69" s="1032"/>
      <c r="AB69" s="557" t="s">
        <v>301</v>
      </c>
      <c r="AC69" s="359"/>
      <c r="AD69" s="359"/>
      <c r="AE69" s="208"/>
      <c r="AF69" s="209"/>
      <c r="AG69" s="209"/>
      <c r="AH69" s="209"/>
      <c r="AI69" s="208"/>
      <c r="AJ69" s="209"/>
      <c r="AK69" s="209"/>
      <c r="AL69" s="209"/>
      <c r="AM69" s="208"/>
      <c r="AN69" s="209"/>
      <c r="AO69" s="209"/>
      <c r="AP69" s="209"/>
      <c r="AQ69" s="330"/>
      <c r="AR69" s="200"/>
      <c r="AS69" s="200"/>
      <c r="AT69" s="331"/>
      <c r="AU69" s="209"/>
      <c r="AV69" s="209"/>
      <c r="AW69" s="209"/>
      <c r="AX69" s="211"/>
    </row>
    <row r="70" spans="1:50" customFormat="1" ht="23.25" customHeight="1" x14ac:dyDescent="0.15">
      <c r="A70" s="216" t="s">
        <v>522</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00" t="s">
        <v>508</v>
      </c>
      <c r="H2" s="601"/>
      <c r="I2" s="601"/>
      <c r="J2" s="601"/>
      <c r="K2" s="601"/>
      <c r="L2" s="601"/>
      <c r="M2" s="601"/>
      <c r="N2" s="601"/>
      <c r="O2" s="601"/>
      <c r="P2" s="601"/>
      <c r="Q2" s="601"/>
      <c r="R2" s="601"/>
      <c r="S2" s="601"/>
      <c r="T2" s="601"/>
      <c r="U2" s="601"/>
      <c r="V2" s="601"/>
      <c r="W2" s="601"/>
      <c r="X2" s="601"/>
      <c r="Y2" s="601"/>
      <c r="Z2" s="601"/>
      <c r="AA2" s="601"/>
      <c r="AB2" s="602"/>
      <c r="AC2" s="600" t="s">
        <v>510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2"/>
      <c r="B4" s="1063"/>
      <c r="C4" s="1063"/>
      <c r="D4" s="1063"/>
      <c r="E4" s="1063"/>
      <c r="F4" s="1064"/>
      <c r="G4" s="680"/>
      <c r="H4" s="681"/>
      <c r="I4" s="681"/>
      <c r="J4" s="681"/>
      <c r="K4" s="682"/>
      <c r="L4" s="674"/>
      <c r="M4" s="675"/>
      <c r="N4" s="675"/>
      <c r="O4" s="675"/>
      <c r="P4" s="675"/>
      <c r="Q4" s="675"/>
      <c r="R4" s="675"/>
      <c r="S4" s="675"/>
      <c r="T4" s="675"/>
      <c r="U4" s="675"/>
      <c r="V4" s="675"/>
      <c r="W4" s="675"/>
      <c r="X4" s="676"/>
      <c r="Y4" s="389"/>
      <c r="Z4" s="390"/>
      <c r="AA4" s="390"/>
      <c r="AB4" s="815"/>
      <c r="AC4" s="680"/>
      <c r="AD4" s="681"/>
      <c r="AE4" s="681"/>
      <c r="AF4" s="681"/>
      <c r="AG4" s="682"/>
      <c r="AH4" s="674"/>
      <c r="AI4" s="675"/>
      <c r="AJ4" s="675"/>
      <c r="AK4" s="675"/>
      <c r="AL4" s="675"/>
      <c r="AM4" s="675"/>
      <c r="AN4" s="675"/>
      <c r="AO4" s="675"/>
      <c r="AP4" s="675"/>
      <c r="AQ4" s="675"/>
      <c r="AR4" s="675"/>
      <c r="AS4" s="675"/>
      <c r="AT4" s="676"/>
      <c r="AU4" s="389"/>
      <c r="AV4" s="390"/>
      <c r="AW4" s="390"/>
      <c r="AX4" s="391"/>
    </row>
    <row r="5" spans="1:50" ht="24.75" customHeight="1" x14ac:dyDescent="0.15">
      <c r="A5" s="1062"/>
      <c r="B5" s="1063"/>
      <c r="C5" s="1063"/>
      <c r="D5" s="1063"/>
      <c r="E5" s="1063"/>
      <c r="F5" s="1064"/>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2"/>
      <c r="B6" s="1063"/>
      <c r="C6" s="1063"/>
      <c r="D6" s="1063"/>
      <c r="E6" s="1063"/>
      <c r="F6" s="1064"/>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2"/>
      <c r="B7" s="1063"/>
      <c r="C7" s="1063"/>
      <c r="D7" s="1063"/>
      <c r="E7" s="1063"/>
      <c r="F7" s="1064"/>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2"/>
      <c r="B8" s="1063"/>
      <c r="C8" s="1063"/>
      <c r="D8" s="1063"/>
      <c r="E8" s="1063"/>
      <c r="F8" s="1064"/>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2"/>
      <c r="B9" s="1063"/>
      <c r="C9" s="1063"/>
      <c r="D9" s="1063"/>
      <c r="E9" s="1063"/>
      <c r="F9" s="1064"/>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2"/>
      <c r="B10" s="1063"/>
      <c r="C10" s="1063"/>
      <c r="D10" s="1063"/>
      <c r="E10" s="1063"/>
      <c r="F10" s="1064"/>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2"/>
      <c r="B11" s="1063"/>
      <c r="C11" s="1063"/>
      <c r="D11" s="1063"/>
      <c r="E11" s="1063"/>
      <c r="F11" s="1064"/>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2"/>
      <c r="B12" s="1063"/>
      <c r="C12" s="1063"/>
      <c r="D12" s="1063"/>
      <c r="E12" s="1063"/>
      <c r="F12" s="1064"/>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2"/>
      <c r="B13" s="1063"/>
      <c r="C13" s="1063"/>
      <c r="D13" s="1063"/>
      <c r="E13" s="1063"/>
      <c r="F13" s="1064"/>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2"/>
      <c r="B14" s="1063"/>
      <c r="C14" s="1063"/>
      <c r="D14" s="1063"/>
      <c r="E14" s="1063"/>
      <c r="F14" s="1064"/>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2"/>
      <c r="B15" s="1063"/>
      <c r="C15" s="1063"/>
      <c r="D15" s="1063"/>
      <c r="E15" s="1063"/>
      <c r="F15" s="1064"/>
      <c r="G15" s="600" t="s">
        <v>401</v>
      </c>
      <c r="H15" s="601"/>
      <c r="I15" s="601"/>
      <c r="J15" s="601"/>
      <c r="K15" s="601"/>
      <c r="L15" s="601"/>
      <c r="M15" s="601"/>
      <c r="N15" s="601"/>
      <c r="O15" s="601"/>
      <c r="P15" s="601"/>
      <c r="Q15" s="601"/>
      <c r="R15" s="601"/>
      <c r="S15" s="601"/>
      <c r="T15" s="601"/>
      <c r="U15" s="601"/>
      <c r="V15" s="601"/>
      <c r="W15" s="601"/>
      <c r="X15" s="601"/>
      <c r="Y15" s="601"/>
      <c r="Z15" s="601"/>
      <c r="AA15" s="601"/>
      <c r="AB15" s="602"/>
      <c r="AC15" s="600" t="s">
        <v>402</v>
      </c>
      <c r="AD15" s="601"/>
      <c r="AE15" s="601"/>
      <c r="AF15" s="601"/>
      <c r="AG15" s="601"/>
      <c r="AH15" s="601"/>
      <c r="AI15" s="601"/>
      <c r="AJ15" s="601"/>
      <c r="AK15" s="601"/>
      <c r="AL15" s="601"/>
      <c r="AM15" s="601"/>
      <c r="AN15" s="601"/>
      <c r="AO15" s="601"/>
      <c r="AP15" s="601"/>
      <c r="AQ15" s="601"/>
      <c r="AR15" s="601"/>
      <c r="AS15" s="601"/>
      <c r="AT15" s="601"/>
      <c r="AU15" s="601"/>
      <c r="AV15" s="601"/>
      <c r="AW15" s="601"/>
      <c r="AX15" s="803"/>
    </row>
    <row r="16" spans="1:50" ht="25.5" customHeight="1" x14ac:dyDescent="0.15">
      <c r="A16" s="1062"/>
      <c r="B16" s="1063"/>
      <c r="C16" s="1063"/>
      <c r="D16" s="1063"/>
      <c r="E16" s="1063"/>
      <c r="F16" s="1064"/>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2"/>
      <c r="B17" s="1063"/>
      <c r="C17" s="1063"/>
      <c r="D17" s="1063"/>
      <c r="E17" s="1063"/>
      <c r="F17" s="1064"/>
      <c r="G17" s="680"/>
      <c r="H17" s="681"/>
      <c r="I17" s="681"/>
      <c r="J17" s="681"/>
      <c r="K17" s="682"/>
      <c r="L17" s="674"/>
      <c r="M17" s="675"/>
      <c r="N17" s="675"/>
      <c r="O17" s="675"/>
      <c r="P17" s="675"/>
      <c r="Q17" s="675"/>
      <c r="R17" s="675"/>
      <c r="S17" s="675"/>
      <c r="T17" s="675"/>
      <c r="U17" s="675"/>
      <c r="V17" s="675"/>
      <c r="W17" s="675"/>
      <c r="X17" s="676"/>
      <c r="Y17" s="389"/>
      <c r="Z17" s="390"/>
      <c r="AA17" s="390"/>
      <c r="AB17" s="815"/>
      <c r="AC17" s="680"/>
      <c r="AD17" s="681"/>
      <c r="AE17" s="681"/>
      <c r="AF17" s="681"/>
      <c r="AG17" s="682"/>
      <c r="AH17" s="674"/>
      <c r="AI17" s="675"/>
      <c r="AJ17" s="675"/>
      <c r="AK17" s="675"/>
      <c r="AL17" s="675"/>
      <c r="AM17" s="675"/>
      <c r="AN17" s="675"/>
      <c r="AO17" s="675"/>
      <c r="AP17" s="675"/>
      <c r="AQ17" s="675"/>
      <c r="AR17" s="675"/>
      <c r="AS17" s="675"/>
      <c r="AT17" s="676"/>
      <c r="AU17" s="389"/>
      <c r="AV17" s="390"/>
      <c r="AW17" s="390"/>
      <c r="AX17" s="391"/>
    </row>
    <row r="18" spans="1:50" ht="24.75" customHeight="1" x14ac:dyDescent="0.15">
      <c r="A18" s="1062"/>
      <c r="B18" s="1063"/>
      <c r="C18" s="1063"/>
      <c r="D18" s="1063"/>
      <c r="E18" s="1063"/>
      <c r="F18" s="1064"/>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2"/>
      <c r="B19" s="1063"/>
      <c r="C19" s="1063"/>
      <c r="D19" s="1063"/>
      <c r="E19" s="1063"/>
      <c r="F19" s="1064"/>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2"/>
      <c r="B20" s="1063"/>
      <c r="C20" s="1063"/>
      <c r="D20" s="1063"/>
      <c r="E20" s="1063"/>
      <c r="F20" s="1064"/>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2"/>
      <c r="B21" s="1063"/>
      <c r="C21" s="1063"/>
      <c r="D21" s="1063"/>
      <c r="E21" s="1063"/>
      <c r="F21" s="1064"/>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2"/>
      <c r="B22" s="1063"/>
      <c r="C22" s="1063"/>
      <c r="D22" s="1063"/>
      <c r="E22" s="1063"/>
      <c r="F22" s="1064"/>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2"/>
      <c r="B23" s="1063"/>
      <c r="C23" s="1063"/>
      <c r="D23" s="1063"/>
      <c r="E23" s="1063"/>
      <c r="F23" s="1064"/>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2"/>
      <c r="B24" s="1063"/>
      <c r="C24" s="1063"/>
      <c r="D24" s="1063"/>
      <c r="E24" s="1063"/>
      <c r="F24" s="1064"/>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2"/>
      <c r="B25" s="1063"/>
      <c r="C25" s="1063"/>
      <c r="D25" s="1063"/>
      <c r="E25" s="1063"/>
      <c r="F25" s="1064"/>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2"/>
      <c r="B26" s="1063"/>
      <c r="C26" s="1063"/>
      <c r="D26" s="1063"/>
      <c r="E26" s="1063"/>
      <c r="F26" s="1064"/>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2"/>
      <c r="B27" s="1063"/>
      <c r="C27" s="1063"/>
      <c r="D27" s="1063"/>
      <c r="E27" s="1063"/>
      <c r="F27" s="1064"/>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2"/>
      <c r="B28" s="1063"/>
      <c r="C28" s="1063"/>
      <c r="D28" s="1063"/>
      <c r="E28" s="1063"/>
      <c r="F28" s="1064"/>
      <c r="G28" s="600" t="s">
        <v>400</v>
      </c>
      <c r="H28" s="601"/>
      <c r="I28" s="601"/>
      <c r="J28" s="601"/>
      <c r="K28" s="601"/>
      <c r="L28" s="601"/>
      <c r="M28" s="601"/>
      <c r="N28" s="601"/>
      <c r="O28" s="601"/>
      <c r="P28" s="601"/>
      <c r="Q28" s="601"/>
      <c r="R28" s="601"/>
      <c r="S28" s="601"/>
      <c r="T28" s="601"/>
      <c r="U28" s="601"/>
      <c r="V28" s="601"/>
      <c r="W28" s="601"/>
      <c r="X28" s="601"/>
      <c r="Y28" s="601"/>
      <c r="Z28" s="601"/>
      <c r="AA28" s="601"/>
      <c r="AB28" s="602"/>
      <c r="AC28" s="600" t="s">
        <v>403</v>
      </c>
      <c r="AD28" s="601"/>
      <c r="AE28" s="601"/>
      <c r="AF28" s="601"/>
      <c r="AG28" s="601"/>
      <c r="AH28" s="601"/>
      <c r="AI28" s="601"/>
      <c r="AJ28" s="601"/>
      <c r="AK28" s="601"/>
      <c r="AL28" s="601"/>
      <c r="AM28" s="601"/>
      <c r="AN28" s="601"/>
      <c r="AO28" s="601"/>
      <c r="AP28" s="601"/>
      <c r="AQ28" s="601"/>
      <c r="AR28" s="601"/>
      <c r="AS28" s="601"/>
      <c r="AT28" s="601"/>
      <c r="AU28" s="601"/>
      <c r="AV28" s="601"/>
      <c r="AW28" s="601"/>
      <c r="AX28" s="803"/>
    </row>
    <row r="29" spans="1:50" ht="24.75" customHeight="1" x14ac:dyDescent="0.15">
      <c r="A29" s="1062"/>
      <c r="B29" s="1063"/>
      <c r="C29" s="1063"/>
      <c r="D29" s="1063"/>
      <c r="E29" s="1063"/>
      <c r="F29" s="1064"/>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2"/>
      <c r="B30" s="1063"/>
      <c r="C30" s="1063"/>
      <c r="D30" s="1063"/>
      <c r="E30" s="1063"/>
      <c r="F30" s="1064"/>
      <c r="G30" s="680"/>
      <c r="H30" s="681"/>
      <c r="I30" s="681"/>
      <c r="J30" s="681"/>
      <c r="K30" s="682"/>
      <c r="L30" s="674"/>
      <c r="M30" s="675"/>
      <c r="N30" s="675"/>
      <c r="O30" s="675"/>
      <c r="P30" s="675"/>
      <c r="Q30" s="675"/>
      <c r="R30" s="675"/>
      <c r="S30" s="675"/>
      <c r="T30" s="675"/>
      <c r="U30" s="675"/>
      <c r="V30" s="675"/>
      <c r="W30" s="675"/>
      <c r="X30" s="676"/>
      <c r="Y30" s="389"/>
      <c r="Z30" s="390"/>
      <c r="AA30" s="390"/>
      <c r="AB30" s="815"/>
      <c r="AC30" s="680"/>
      <c r="AD30" s="681"/>
      <c r="AE30" s="681"/>
      <c r="AF30" s="681"/>
      <c r="AG30" s="682"/>
      <c r="AH30" s="674"/>
      <c r="AI30" s="675"/>
      <c r="AJ30" s="675"/>
      <c r="AK30" s="675"/>
      <c r="AL30" s="675"/>
      <c r="AM30" s="675"/>
      <c r="AN30" s="675"/>
      <c r="AO30" s="675"/>
      <c r="AP30" s="675"/>
      <c r="AQ30" s="675"/>
      <c r="AR30" s="675"/>
      <c r="AS30" s="675"/>
      <c r="AT30" s="676"/>
      <c r="AU30" s="389"/>
      <c r="AV30" s="390"/>
      <c r="AW30" s="390"/>
      <c r="AX30" s="391"/>
    </row>
    <row r="31" spans="1:50" ht="24.75" customHeight="1" x14ac:dyDescent="0.15">
      <c r="A31" s="1062"/>
      <c r="B31" s="1063"/>
      <c r="C31" s="1063"/>
      <c r="D31" s="1063"/>
      <c r="E31" s="1063"/>
      <c r="F31" s="1064"/>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2"/>
      <c r="B32" s="1063"/>
      <c r="C32" s="1063"/>
      <c r="D32" s="1063"/>
      <c r="E32" s="1063"/>
      <c r="F32" s="1064"/>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2"/>
      <c r="B33" s="1063"/>
      <c r="C33" s="1063"/>
      <c r="D33" s="1063"/>
      <c r="E33" s="1063"/>
      <c r="F33" s="1064"/>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2"/>
      <c r="B34" s="1063"/>
      <c r="C34" s="1063"/>
      <c r="D34" s="1063"/>
      <c r="E34" s="1063"/>
      <c r="F34" s="1064"/>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2"/>
      <c r="B35" s="1063"/>
      <c r="C35" s="1063"/>
      <c r="D35" s="1063"/>
      <c r="E35" s="1063"/>
      <c r="F35" s="1064"/>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2"/>
      <c r="B36" s="1063"/>
      <c r="C36" s="1063"/>
      <c r="D36" s="1063"/>
      <c r="E36" s="1063"/>
      <c r="F36" s="1064"/>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2"/>
      <c r="B37" s="1063"/>
      <c r="C37" s="1063"/>
      <c r="D37" s="1063"/>
      <c r="E37" s="1063"/>
      <c r="F37" s="1064"/>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2"/>
      <c r="B38" s="1063"/>
      <c r="C38" s="1063"/>
      <c r="D38" s="1063"/>
      <c r="E38" s="1063"/>
      <c r="F38" s="1064"/>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2"/>
      <c r="B39" s="1063"/>
      <c r="C39" s="1063"/>
      <c r="D39" s="1063"/>
      <c r="E39" s="1063"/>
      <c r="F39" s="1064"/>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2"/>
      <c r="B40" s="1063"/>
      <c r="C40" s="1063"/>
      <c r="D40" s="1063"/>
      <c r="E40" s="1063"/>
      <c r="F40" s="1064"/>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2"/>
      <c r="B41" s="1063"/>
      <c r="C41" s="1063"/>
      <c r="D41" s="1063"/>
      <c r="E41" s="1063"/>
      <c r="F41" s="1064"/>
      <c r="G41" s="600" t="s">
        <v>450</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3"/>
    </row>
    <row r="42" spans="1:50" ht="24.75" customHeight="1" x14ac:dyDescent="0.15">
      <c r="A42" s="1062"/>
      <c r="B42" s="1063"/>
      <c r="C42" s="1063"/>
      <c r="D42" s="1063"/>
      <c r="E42" s="1063"/>
      <c r="F42" s="1064"/>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2"/>
      <c r="B43" s="1063"/>
      <c r="C43" s="1063"/>
      <c r="D43" s="1063"/>
      <c r="E43" s="1063"/>
      <c r="F43" s="1064"/>
      <c r="G43" s="680"/>
      <c r="H43" s="681"/>
      <c r="I43" s="681"/>
      <c r="J43" s="681"/>
      <c r="K43" s="682"/>
      <c r="L43" s="674"/>
      <c r="M43" s="675"/>
      <c r="N43" s="675"/>
      <c r="O43" s="675"/>
      <c r="P43" s="675"/>
      <c r="Q43" s="675"/>
      <c r="R43" s="675"/>
      <c r="S43" s="675"/>
      <c r="T43" s="675"/>
      <c r="U43" s="675"/>
      <c r="V43" s="675"/>
      <c r="W43" s="675"/>
      <c r="X43" s="676"/>
      <c r="Y43" s="389"/>
      <c r="Z43" s="390"/>
      <c r="AA43" s="390"/>
      <c r="AB43" s="815"/>
      <c r="AC43" s="680"/>
      <c r="AD43" s="681"/>
      <c r="AE43" s="681"/>
      <c r="AF43" s="681"/>
      <c r="AG43" s="682"/>
      <c r="AH43" s="674"/>
      <c r="AI43" s="675"/>
      <c r="AJ43" s="675"/>
      <c r="AK43" s="675"/>
      <c r="AL43" s="675"/>
      <c r="AM43" s="675"/>
      <c r="AN43" s="675"/>
      <c r="AO43" s="675"/>
      <c r="AP43" s="675"/>
      <c r="AQ43" s="675"/>
      <c r="AR43" s="675"/>
      <c r="AS43" s="675"/>
      <c r="AT43" s="676"/>
      <c r="AU43" s="389"/>
      <c r="AV43" s="390"/>
      <c r="AW43" s="390"/>
      <c r="AX43" s="391"/>
    </row>
    <row r="44" spans="1:50" ht="24.75" customHeight="1" x14ac:dyDescent="0.15">
      <c r="A44" s="1062"/>
      <c r="B44" s="1063"/>
      <c r="C44" s="1063"/>
      <c r="D44" s="1063"/>
      <c r="E44" s="1063"/>
      <c r="F44" s="1064"/>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2"/>
      <c r="B45" s="1063"/>
      <c r="C45" s="1063"/>
      <c r="D45" s="1063"/>
      <c r="E45" s="1063"/>
      <c r="F45" s="1064"/>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2"/>
      <c r="B46" s="1063"/>
      <c r="C46" s="1063"/>
      <c r="D46" s="1063"/>
      <c r="E46" s="1063"/>
      <c r="F46" s="1064"/>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2"/>
      <c r="B47" s="1063"/>
      <c r="C47" s="1063"/>
      <c r="D47" s="1063"/>
      <c r="E47" s="1063"/>
      <c r="F47" s="1064"/>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2"/>
      <c r="B48" s="1063"/>
      <c r="C48" s="1063"/>
      <c r="D48" s="1063"/>
      <c r="E48" s="1063"/>
      <c r="F48" s="1064"/>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2"/>
      <c r="B49" s="1063"/>
      <c r="C49" s="1063"/>
      <c r="D49" s="1063"/>
      <c r="E49" s="1063"/>
      <c r="F49" s="1064"/>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2"/>
      <c r="B50" s="1063"/>
      <c r="C50" s="1063"/>
      <c r="D50" s="1063"/>
      <c r="E50" s="1063"/>
      <c r="F50" s="1064"/>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2"/>
      <c r="B51" s="1063"/>
      <c r="C51" s="1063"/>
      <c r="D51" s="1063"/>
      <c r="E51" s="1063"/>
      <c r="F51" s="1064"/>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2"/>
      <c r="B52" s="1063"/>
      <c r="C52" s="1063"/>
      <c r="D52" s="1063"/>
      <c r="E52" s="1063"/>
      <c r="F52" s="1064"/>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404</v>
      </c>
      <c r="AD55" s="601"/>
      <c r="AE55" s="601"/>
      <c r="AF55" s="601"/>
      <c r="AG55" s="601"/>
      <c r="AH55" s="601"/>
      <c r="AI55" s="601"/>
      <c r="AJ55" s="601"/>
      <c r="AK55" s="601"/>
      <c r="AL55" s="601"/>
      <c r="AM55" s="601"/>
      <c r="AN55" s="601"/>
      <c r="AO55" s="601"/>
      <c r="AP55" s="601"/>
      <c r="AQ55" s="601"/>
      <c r="AR55" s="601"/>
      <c r="AS55" s="601"/>
      <c r="AT55" s="601"/>
      <c r="AU55" s="601"/>
      <c r="AV55" s="601"/>
      <c r="AW55" s="601"/>
      <c r="AX55" s="803"/>
    </row>
    <row r="56" spans="1:50" ht="24.75" customHeight="1" x14ac:dyDescent="0.15">
      <c r="A56" s="1062"/>
      <c r="B56" s="1063"/>
      <c r="C56" s="1063"/>
      <c r="D56" s="1063"/>
      <c r="E56" s="1063"/>
      <c r="F56" s="1064"/>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2"/>
      <c r="B57" s="1063"/>
      <c r="C57" s="1063"/>
      <c r="D57" s="1063"/>
      <c r="E57" s="1063"/>
      <c r="F57" s="1064"/>
      <c r="G57" s="680"/>
      <c r="H57" s="681"/>
      <c r="I57" s="681"/>
      <c r="J57" s="681"/>
      <c r="K57" s="682"/>
      <c r="L57" s="674"/>
      <c r="M57" s="675"/>
      <c r="N57" s="675"/>
      <c r="O57" s="675"/>
      <c r="P57" s="675"/>
      <c r="Q57" s="675"/>
      <c r="R57" s="675"/>
      <c r="S57" s="675"/>
      <c r="T57" s="675"/>
      <c r="U57" s="675"/>
      <c r="V57" s="675"/>
      <c r="W57" s="675"/>
      <c r="X57" s="676"/>
      <c r="Y57" s="389"/>
      <c r="Z57" s="390"/>
      <c r="AA57" s="390"/>
      <c r="AB57" s="815"/>
      <c r="AC57" s="680"/>
      <c r="AD57" s="681"/>
      <c r="AE57" s="681"/>
      <c r="AF57" s="681"/>
      <c r="AG57" s="682"/>
      <c r="AH57" s="674"/>
      <c r="AI57" s="675"/>
      <c r="AJ57" s="675"/>
      <c r="AK57" s="675"/>
      <c r="AL57" s="675"/>
      <c r="AM57" s="675"/>
      <c r="AN57" s="675"/>
      <c r="AO57" s="675"/>
      <c r="AP57" s="675"/>
      <c r="AQ57" s="675"/>
      <c r="AR57" s="675"/>
      <c r="AS57" s="675"/>
      <c r="AT57" s="676"/>
      <c r="AU57" s="389"/>
      <c r="AV57" s="390"/>
      <c r="AW57" s="390"/>
      <c r="AX57" s="391"/>
    </row>
    <row r="58" spans="1:50" ht="24.75" customHeight="1" x14ac:dyDescent="0.15">
      <c r="A58" s="1062"/>
      <c r="B58" s="1063"/>
      <c r="C58" s="1063"/>
      <c r="D58" s="1063"/>
      <c r="E58" s="1063"/>
      <c r="F58" s="1064"/>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2"/>
      <c r="B59" s="1063"/>
      <c r="C59" s="1063"/>
      <c r="D59" s="1063"/>
      <c r="E59" s="1063"/>
      <c r="F59" s="1064"/>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2"/>
      <c r="B60" s="1063"/>
      <c r="C60" s="1063"/>
      <c r="D60" s="1063"/>
      <c r="E60" s="1063"/>
      <c r="F60" s="1064"/>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2"/>
      <c r="B61" s="1063"/>
      <c r="C61" s="1063"/>
      <c r="D61" s="1063"/>
      <c r="E61" s="1063"/>
      <c r="F61" s="1064"/>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2"/>
      <c r="B62" s="1063"/>
      <c r="C62" s="1063"/>
      <c r="D62" s="1063"/>
      <c r="E62" s="1063"/>
      <c r="F62" s="1064"/>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2"/>
      <c r="B63" s="1063"/>
      <c r="C63" s="1063"/>
      <c r="D63" s="1063"/>
      <c r="E63" s="1063"/>
      <c r="F63" s="1064"/>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2"/>
      <c r="B64" s="1063"/>
      <c r="C64" s="1063"/>
      <c r="D64" s="1063"/>
      <c r="E64" s="1063"/>
      <c r="F64" s="1064"/>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2"/>
      <c r="B65" s="1063"/>
      <c r="C65" s="1063"/>
      <c r="D65" s="1063"/>
      <c r="E65" s="1063"/>
      <c r="F65" s="1064"/>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2"/>
      <c r="B66" s="1063"/>
      <c r="C66" s="1063"/>
      <c r="D66" s="1063"/>
      <c r="E66" s="1063"/>
      <c r="F66" s="1064"/>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2"/>
      <c r="B67" s="1063"/>
      <c r="C67" s="1063"/>
      <c r="D67" s="1063"/>
      <c r="E67" s="1063"/>
      <c r="F67" s="1064"/>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2"/>
      <c r="B68" s="1063"/>
      <c r="C68" s="1063"/>
      <c r="D68" s="1063"/>
      <c r="E68" s="1063"/>
      <c r="F68" s="1064"/>
      <c r="G68" s="600" t="s">
        <v>405</v>
      </c>
      <c r="H68" s="601"/>
      <c r="I68" s="601"/>
      <c r="J68" s="601"/>
      <c r="K68" s="601"/>
      <c r="L68" s="601"/>
      <c r="M68" s="601"/>
      <c r="N68" s="601"/>
      <c r="O68" s="601"/>
      <c r="P68" s="601"/>
      <c r="Q68" s="601"/>
      <c r="R68" s="601"/>
      <c r="S68" s="601"/>
      <c r="T68" s="601"/>
      <c r="U68" s="601"/>
      <c r="V68" s="601"/>
      <c r="W68" s="601"/>
      <c r="X68" s="601"/>
      <c r="Y68" s="601"/>
      <c r="Z68" s="601"/>
      <c r="AA68" s="601"/>
      <c r="AB68" s="602"/>
      <c r="AC68" s="600" t="s">
        <v>406</v>
      </c>
      <c r="AD68" s="601"/>
      <c r="AE68" s="601"/>
      <c r="AF68" s="601"/>
      <c r="AG68" s="601"/>
      <c r="AH68" s="601"/>
      <c r="AI68" s="601"/>
      <c r="AJ68" s="601"/>
      <c r="AK68" s="601"/>
      <c r="AL68" s="601"/>
      <c r="AM68" s="601"/>
      <c r="AN68" s="601"/>
      <c r="AO68" s="601"/>
      <c r="AP68" s="601"/>
      <c r="AQ68" s="601"/>
      <c r="AR68" s="601"/>
      <c r="AS68" s="601"/>
      <c r="AT68" s="601"/>
      <c r="AU68" s="601"/>
      <c r="AV68" s="601"/>
      <c r="AW68" s="601"/>
      <c r="AX68" s="803"/>
    </row>
    <row r="69" spans="1:50" ht="25.5" customHeight="1" x14ac:dyDescent="0.15">
      <c r="A69" s="1062"/>
      <c r="B69" s="1063"/>
      <c r="C69" s="1063"/>
      <c r="D69" s="1063"/>
      <c r="E69" s="1063"/>
      <c r="F69" s="1064"/>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2"/>
      <c r="B70" s="1063"/>
      <c r="C70" s="1063"/>
      <c r="D70" s="1063"/>
      <c r="E70" s="1063"/>
      <c r="F70" s="1064"/>
      <c r="G70" s="680"/>
      <c r="H70" s="681"/>
      <c r="I70" s="681"/>
      <c r="J70" s="681"/>
      <c r="K70" s="682"/>
      <c r="L70" s="674"/>
      <c r="M70" s="675"/>
      <c r="N70" s="675"/>
      <c r="O70" s="675"/>
      <c r="P70" s="675"/>
      <c r="Q70" s="675"/>
      <c r="R70" s="675"/>
      <c r="S70" s="675"/>
      <c r="T70" s="675"/>
      <c r="U70" s="675"/>
      <c r="V70" s="675"/>
      <c r="W70" s="675"/>
      <c r="X70" s="676"/>
      <c r="Y70" s="389"/>
      <c r="Z70" s="390"/>
      <c r="AA70" s="390"/>
      <c r="AB70" s="815"/>
      <c r="AC70" s="680"/>
      <c r="AD70" s="681"/>
      <c r="AE70" s="681"/>
      <c r="AF70" s="681"/>
      <c r="AG70" s="682"/>
      <c r="AH70" s="674"/>
      <c r="AI70" s="675"/>
      <c r="AJ70" s="675"/>
      <c r="AK70" s="675"/>
      <c r="AL70" s="675"/>
      <c r="AM70" s="675"/>
      <c r="AN70" s="675"/>
      <c r="AO70" s="675"/>
      <c r="AP70" s="675"/>
      <c r="AQ70" s="675"/>
      <c r="AR70" s="675"/>
      <c r="AS70" s="675"/>
      <c r="AT70" s="676"/>
      <c r="AU70" s="389"/>
      <c r="AV70" s="390"/>
      <c r="AW70" s="390"/>
      <c r="AX70" s="391"/>
    </row>
    <row r="71" spans="1:50" ht="24.75" customHeight="1" x14ac:dyDescent="0.15">
      <c r="A71" s="1062"/>
      <c r="B71" s="1063"/>
      <c r="C71" s="1063"/>
      <c r="D71" s="1063"/>
      <c r="E71" s="1063"/>
      <c r="F71" s="1064"/>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2"/>
      <c r="B72" s="1063"/>
      <c r="C72" s="1063"/>
      <c r="D72" s="1063"/>
      <c r="E72" s="1063"/>
      <c r="F72" s="1064"/>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2"/>
      <c r="B73" s="1063"/>
      <c r="C73" s="1063"/>
      <c r="D73" s="1063"/>
      <c r="E73" s="1063"/>
      <c r="F73" s="1064"/>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2"/>
      <c r="B74" s="1063"/>
      <c r="C74" s="1063"/>
      <c r="D74" s="1063"/>
      <c r="E74" s="1063"/>
      <c r="F74" s="1064"/>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2"/>
      <c r="B75" s="1063"/>
      <c r="C75" s="1063"/>
      <c r="D75" s="1063"/>
      <c r="E75" s="1063"/>
      <c r="F75" s="1064"/>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2"/>
      <c r="B76" s="1063"/>
      <c r="C76" s="1063"/>
      <c r="D76" s="1063"/>
      <c r="E76" s="1063"/>
      <c r="F76" s="1064"/>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2"/>
      <c r="B77" s="1063"/>
      <c r="C77" s="1063"/>
      <c r="D77" s="1063"/>
      <c r="E77" s="1063"/>
      <c r="F77" s="1064"/>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2"/>
      <c r="B78" s="1063"/>
      <c r="C78" s="1063"/>
      <c r="D78" s="1063"/>
      <c r="E78" s="1063"/>
      <c r="F78" s="1064"/>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2"/>
      <c r="B79" s="1063"/>
      <c r="C79" s="1063"/>
      <c r="D79" s="1063"/>
      <c r="E79" s="1063"/>
      <c r="F79" s="1064"/>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2"/>
      <c r="B80" s="1063"/>
      <c r="C80" s="1063"/>
      <c r="D80" s="1063"/>
      <c r="E80" s="1063"/>
      <c r="F80" s="1064"/>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2"/>
      <c r="B81" s="1063"/>
      <c r="C81" s="1063"/>
      <c r="D81" s="1063"/>
      <c r="E81" s="1063"/>
      <c r="F81" s="1064"/>
      <c r="G81" s="600" t="s">
        <v>407</v>
      </c>
      <c r="H81" s="601"/>
      <c r="I81" s="601"/>
      <c r="J81" s="601"/>
      <c r="K81" s="601"/>
      <c r="L81" s="601"/>
      <c r="M81" s="601"/>
      <c r="N81" s="601"/>
      <c r="O81" s="601"/>
      <c r="P81" s="601"/>
      <c r="Q81" s="601"/>
      <c r="R81" s="601"/>
      <c r="S81" s="601"/>
      <c r="T81" s="601"/>
      <c r="U81" s="601"/>
      <c r="V81" s="601"/>
      <c r="W81" s="601"/>
      <c r="X81" s="601"/>
      <c r="Y81" s="601"/>
      <c r="Z81" s="601"/>
      <c r="AA81" s="601"/>
      <c r="AB81" s="602"/>
      <c r="AC81" s="600" t="s">
        <v>408</v>
      </c>
      <c r="AD81" s="601"/>
      <c r="AE81" s="601"/>
      <c r="AF81" s="601"/>
      <c r="AG81" s="601"/>
      <c r="AH81" s="601"/>
      <c r="AI81" s="601"/>
      <c r="AJ81" s="601"/>
      <c r="AK81" s="601"/>
      <c r="AL81" s="601"/>
      <c r="AM81" s="601"/>
      <c r="AN81" s="601"/>
      <c r="AO81" s="601"/>
      <c r="AP81" s="601"/>
      <c r="AQ81" s="601"/>
      <c r="AR81" s="601"/>
      <c r="AS81" s="601"/>
      <c r="AT81" s="601"/>
      <c r="AU81" s="601"/>
      <c r="AV81" s="601"/>
      <c r="AW81" s="601"/>
      <c r="AX81" s="803"/>
    </row>
    <row r="82" spans="1:50" ht="24.75" customHeight="1" x14ac:dyDescent="0.15">
      <c r="A82" s="1062"/>
      <c r="B82" s="1063"/>
      <c r="C82" s="1063"/>
      <c r="D82" s="1063"/>
      <c r="E82" s="1063"/>
      <c r="F82" s="1064"/>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2"/>
      <c r="B83" s="1063"/>
      <c r="C83" s="1063"/>
      <c r="D83" s="1063"/>
      <c r="E83" s="1063"/>
      <c r="F83" s="1064"/>
      <c r="G83" s="680"/>
      <c r="H83" s="681"/>
      <c r="I83" s="681"/>
      <c r="J83" s="681"/>
      <c r="K83" s="682"/>
      <c r="L83" s="674"/>
      <c r="M83" s="675"/>
      <c r="N83" s="675"/>
      <c r="O83" s="675"/>
      <c r="P83" s="675"/>
      <c r="Q83" s="675"/>
      <c r="R83" s="675"/>
      <c r="S83" s="675"/>
      <c r="T83" s="675"/>
      <c r="U83" s="675"/>
      <c r="V83" s="675"/>
      <c r="W83" s="675"/>
      <c r="X83" s="676"/>
      <c r="Y83" s="389"/>
      <c r="Z83" s="390"/>
      <c r="AA83" s="390"/>
      <c r="AB83" s="815"/>
      <c r="AC83" s="680"/>
      <c r="AD83" s="681"/>
      <c r="AE83" s="681"/>
      <c r="AF83" s="681"/>
      <c r="AG83" s="682"/>
      <c r="AH83" s="674"/>
      <c r="AI83" s="675"/>
      <c r="AJ83" s="675"/>
      <c r="AK83" s="675"/>
      <c r="AL83" s="675"/>
      <c r="AM83" s="675"/>
      <c r="AN83" s="675"/>
      <c r="AO83" s="675"/>
      <c r="AP83" s="675"/>
      <c r="AQ83" s="675"/>
      <c r="AR83" s="675"/>
      <c r="AS83" s="675"/>
      <c r="AT83" s="676"/>
      <c r="AU83" s="389"/>
      <c r="AV83" s="390"/>
      <c r="AW83" s="390"/>
      <c r="AX83" s="391"/>
    </row>
    <row r="84" spans="1:50" ht="24.75" customHeight="1" x14ac:dyDescent="0.15">
      <c r="A84" s="1062"/>
      <c r="B84" s="1063"/>
      <c r="C84" s="1063"/>
      <c r="D84" s="1063"/>
      <c r="E84" s="1063"/>
      <c r="F84" s="1064"/>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2"/>
      <c r="B85" s="1063"/>
      <c r="C85" s="1063"/>
      <c r="D85" s="1063"/>
      <c r="E85" s="1063"/>
      <c r="F85" s="1064"/>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2"/>
      <c r="B86" s="1063"/>
      <c r="C86" s="1063"/>
      <c r="D86" s="1063"/>
      <c r="E86" s="1063"/>
      <c r="F86" s="1064"/>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2"/>
      <c r="B87" s="1063"/>
      <c r="C87" s="1063"/>
      <c r="D87" s="1063"/>
      <c r="E87" s="1063"/>
      <c r="F87" s="1064"/>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2"/>
      <c r="B88" s="1063"/>
      <c r="C88" s="1063"/>
      <c r="D88" s="1063"/>
      <c r="E88" s="1063"/>
      <c r="F88" s="1064"/>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2"/>
      <c r="B89" s="1063"/>
      <c r="C89" s="1063"/>
      <c r="D89" s="1063"/>
      <c r="E89" s="1063"/>
      <c r="F89" s="1064"/>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2"/>
      <c r="B90" s="1063"/>
      <c r="C90" s="1063"/>
      <c r="D90" s="1063"/>
      <c r="E90" s="1063"/>
      <c r="F90" s="1064"/>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2"/>
      <c r="B91" s="1063"/>
      <c r="C91" s="1063"/>
      <c r="D91" s="1063"/>
      <c r="E91" s="1063"/>
      <c r="F91" s="1064"/>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2"/>
      <c r="B92" s="1063"/>
      <c r="C92" s="1063"/>
      <c r="D92" s="1063"/>
      <c r="E92" s="1063"/>
      <c r="F92" s="1064"/>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2"/>
      <c r="B93" s="1063"/>
      <c r="C93" s="1063"/>
      <c r="D93" s="1063"/>
      <c r="E93" s="1063"/>
      <c r="F93" s="1064"/>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2"/>
      <c r="B94" s="1063"/>
      <c r="C94" s="1063"/>
      <c r="D94" s="1063"/>
      <c r="E94" s="1063"/>
      <c r="F94" s="1064"/>
      <c r="G94" s="600" t="s">
        <v>409</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3"/>
    </row>
    <row r="95" spans="1:50" ht="24.75" customHeight="1" x14ac:dyDescent="0.15">
      <c r="A95" s="1062"/>
      <c r="B95" s="1063"/>
      <c r="C95" s="1063"/>
      <c r="D95" s="1063"/>
      <c r="E95" s="1063"/>
      <c r="F95" s="1064"/>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2"/>
      <c r="B96" s="1063"/>
      <c r="C96" s="1063"/>
      <c r="D96" s="1063"/>
      <c r="E96" s="1063"/>
      <c r="F96" s="1064"/>
      <c r="G96" s="680"/>
      <c r="H96" s="681"/>
      <c r="I96" s="681"/>
      <c r="J96" s="681"/>
      <c r="K96" s="682"/>
      <c r="L96" s="674"/>
      <c r="M96" s="675"/>
      <c r="N96" s="675"/>
      <c r="O96" s="675"/>
      <c r="P96" s="675"/>
      <c r="Q96" s="675"/>
      <c r="R96" s="675"/>
      <c r="S96" s="675"/>
      <c r="T96" s="675"/>
      <c r="U96" s="675"/>
      <c r="V96" s="675"/>
      <c r="W96" s="675"/>
      <c r="X96" s="676"/>
      <c r="Y96" s="389"/>
      <c r="Z96" s="390"/>
      <c r="AA96" s="390"/>
      <c r="AB96" s="815"/>
      <c r="AC96" s="680"/>
      <c r="AD96" s="681"/>
      <c r="AE96" s="681"/>
      <c r="AF96" s="681"/>
      <c r="AG96" s="682"/>
      <c r="AH96" s="674"/>
      <c r="AI96" s="675"/>
      <c r="AJ96" s="675"/>
      <c r="AK96" s="675"/>
      <c r="AL96" s="675"/>
      <c r="AM96" s="675"/>
      <c r="AN96" s="675"/>
      <c r="AO96" s="675"/>
      <c r="AP96" s="675"/>
      <c r="AQ96" s="675"/>
      <c r="AR96" s="675"/>
      <c r="AS96" s="675"/>
      <c r="AT96" s="676"/>
      <c r="AU96" s="389"/>
      <c r="AV96" s="390"/>
      <c r="AW96" s="390"/>
      <c r="AX96" s="391"/>
    </row>
    <row r="97" spans="1:50" ht="24.75" customHeight="1" x14ac:dyDescent="0.15">
      <c r="A97" s="1062"/>
      <c r="B97" s="1063"/>
      <c r="C97" s="1063"/>
      <c r="D97" s="1063"/>
      <c r="E97" s="1063"/>
      <c r="F97" s="1064"/>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2"/>
      <c r="B98" s="1063"/>
      <c r="C98" s="1063"/>
      <c r="D98" s="1063"/>
      <c r="E98" s="1063"/>
      <c r="F98" s="1064"/>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2"/>
      <c r="B99" s="1063"/>
      <c r="C99" s="1063"/>
      <c r="D99" s="1063"/>
      <c r="E99" s="1063"/>
      <c r="F99" s="1064"/>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2"/>
      <c r="B100" s="1063"/>
      <c r="C100" s="1063"/>
      <c r="D100" s="1063"/>
      <c r="E100" s="1063"/>
      <c r="F100" s="1064"/>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2"/>
      <c r="B101" s="1063"/>
      <c r="C101" s="1063"/>
      <c r="D101" s="1063"/>
      <c r="E101" s="1063"/>
      <c r="F101" s="1064"/>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2"/>
      <c r="B102" s="1063"/>
      <c r="C102" s="1063"/>
      <c r="D102" s="1063"/>
      <c r="E102" s="1063"/>
      <c r="F102" s="1064"/>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2"/>
      <c r="B103" s="1063"/>
      <c r="C103" s="1063"/>
      <c r="D103" s="1063"/>
      <c r="E103" s="1063"/>
      <c r="F103" s="1064"/>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2"/>
      <c r="B104" s="1063"/>
      <c r="C104" s="1063"/>
      <c r="D104" s="1063"/>
      <c r="E104" s="1063"/>
      <c r="F104" s="1064"/>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2"/>
      <c r="B105" s="1063"/>
      <c r="C105" s="1063"/>
      <c r="D105" s="1063"/>
      <c r="E105" s="1063"/>
      <c r="F105" s="1064"/>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3"/>
    </row>
    <row r="109" spans="1:50" ht="24.75" customHeight="1" x14ac:dyDescent="0.15">
      <c r="A109" s="1062"/>
      <c r="B109" s="1063"/>
      <c r="C109" s="1063"/>
      <c r="D109" s="1063"/>
      <c r="E109" s="1063"/>
      <c r="F109" s="1064"/>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2"/>
      <c r="B110" s="1063"/>
      <c r="C110" s="1063"/>
      <c r="D110" s="1063"/>
      <c r="E110" s="1063"/>
      <c r="F110" s="1064"/>
      <c r="G110" s="680"/>
      <c r="H110" s="681"/>
      <c r="I110" s="681"/>
      <c r="J110" s="681"/>
      <c r="K110" s="682"/>
      <c r="L110" s="674"/>
      <c r="M110" s="675"/>
      <c r="N110" s="675"/>
      <c r="O110" s="675"/>
      <c r="P110" s="675"/>
      <c r="Q110" s="675"/>
      <c r="R110" s="675"/>
      <c r="S110" s="675"/>
      <c r="T110" s="675"/>
      <c r="U110" s="675"/>
      <c r="V110" s="675"/>
      <c r="W110" s="675"/>
      <c r="X110" s="676"/>
      <c r="Y110" s="389"/>
      <c r="Z110" s="390"/>
      <c r="AA110" s="390"/>
      <c r="AB110" s="815"/>
      <c r="AC110" s="680"/>
      <c r="AD110" s="681"/>
      <c r="AE110" s="681"/>
      <c r="AF110" s="681"/>
      <c r="AG110" s="682"/>
      <c r="AH110" s="674"/>
      <c r="AI110" s="675"/>
      <c r="AJ110" s="675"/>
      <c r="AK110" s="675"/>
      <c r="AL110" s="675"/>
      <c r="AM110" s="675"/>
      <c r="AN110" s="675"/>
      <c r="AO110" s="675"/>
      <c r="AP110" s="675"/>
      <c r="AQ110" s="675"/>
      <c r="AR110" s="675"/>
      <c r="AS110" s="675"/>
      <c r="AT110" s="676"/>
      <c r="AU110" s="389"/>
      <c r="AV110" s="390"/>
      <c r="AW110" s="390"/>
      <c r="AX110" s="391"/>
    </row>
    <row r="111" spans="1:50" ht="24.75" customHeight="1" x14ac:dyDescent="0.15">
      <c r="A111" s="1062"/>
      <c r="B111" s="1063"/>
      <c r="C111" s="1063"/>
      <c r="D111" s="1063"/>
      <c r="E111" s="1063"/>
      <c r="F111" s="1064"/>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2"/>
      <c r="B112" s="1063"/>
      <c r="C112" s="1063"/>
      <c r="D112" s="1063"/>
      <c r="E112" s="1063"/>
      <c r="F112" s="1064"/>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2"/>
      <c r="B113" s="1063"/>
      <c r="C113" s="1063"/>
      <c r="D113" s="1063"/>
      <c r="E113" s="1063"/>
      <c r="F113" s="1064"/>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2"/>
      <c r="B114" s="1063"/>
      <c r="C114" s="1063"/>
      <c r="D114" s="1063"/>
      <c r="E114" s="1063"/>
      <c r="F114" s="1064"/>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2"/>
      <c r="B115" s="1063"/>
      <c r="C115" s="1063"/>
      <c r="D115" s="1063"/>
      <c r="E115" s="1063"/>
      <c r="F115" s="1064"/>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2"/>
      <c r="B116" s="1063"/>
      <c r="C116" s="1063"/>
      <c r="D116" s="1063"/>
      <c r="E116" s="1063"/>
      <c r="F116" s="1064"/>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2"/>
      <c r="B117" s="1063"/>
      <c r="C117" s="1063"/>
      <c r="D117" s="1063"/>
      <c r="E117" s="1063"/>
      <c r="F117" s="1064"/>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2"/>
      <c r="B118" s="1063"/>
      <c r="C118" s="1063"/>
      <c r="D118" s="1063"/>
      <c r="E118" s="1063"/>
      <c r="F118" s="1064"/>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2"/>
      <c r="B119" s="1063"/>
      <c r="C119" s="1063"/>
      <c r="D119" s="1063"/>
      <c r="E119" s="1063"/>
      <c r="F119" s="1064"/>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2"/>
      <c r="B120" s="1063"/>
      <c r="C120" s="1063"/>
      <c r="D120" s="1063"/>
      <c r="E120" s="1063"/>
      <c r="F120" s="1064"/>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2"/>
      <c r="B121" s="1063"/>
      <c r="C121" s="1063"/>
      <c r="D121" s="1063"/>
      <c r="E121" s="1063"/>
      <c r="F121" s="1064"/>
      <c r="G121" s="600" t="s">
        <v>411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3"/>
    </row>
    <row r="122" spans="1:50" ht="25.5" customHeight="1" x14ac:dyDescent="0.15">
      <c r="A122" s="1062"/>
      <c r="B122" s="1063"/>
      <c r="C122" s="1063"/>
      <c r="D122" s="1063"/>
      <c r="E122" s="1063"/>
      <c r="F122" s="1064"/>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2"/>
      <c r="B123" s="1063"/>
      <c r="C123" s="1063"/>
      <c r="D123" s="1063"/>
      <c r="E123" s="1063"/>
      <c r="F123" s="1064"/>
      <c r="G123" s="680"/>
      <c r="H123" s="681"/>
      <c r="I123" s="681"/>
      <c r="J123" s="681"/>
      <c r="K123" s="682"/>
      <c r="L123" s="674"/>
      <c r="M123" s="675"/>
      <c r="N123" s="675"/>
      <c r="O123" s="675"/>
      <c r="P123" s="675"/>
      <c r="Q123" s="675"/>
      <c r="R123" s="675"/>
      <c r="S123" s="675"/>
      <c r="T123" s="675"/>
      <c r="U123" s="675"/>
      <c r="V123" s="675"/>
      <c r="W123" s="675"/>
      <c r="X123" s="676"/>
      <c r="Y123" s="389"/>
      <c r="Z123" s="390"/>
      <c r="AA123" s="390"/>
      <c r="AB123" s="815"/>
      <c r="AC123" s="680"/>
      <c r="AD123" s="681"/>
      <c r="AE123" s="681"/>
      <c r="AF123" s="681"/>
      <c r="AG123" s="682"/>
      <c r="AH123" s="674"/>
      <c r="AI123" s="675"/>
      <c r="AJ123" s="675"/>
      <c r="AK123" s="675"/>
      <c r="AL123" s="675"/>
      <c r="AM123" s="675"/>
      <c r="AN123" s="675"/>
      <c r="AO123" s="675"/>
      <c r="AP123" s="675"/>
      <c r="AQ123" s="675"/>
      <c r="AR123" s="675"/>
      <c r="AS123" s="675"/>
      <c r="AT123" s="676"/>
      <c r="AU123" s="389"/>
      <c r="AV123" s="390"/>
      <c r="AW123" s="390"/>
      <c r="AX123" s="391"/>
    </row>
    <row r="124" spans="1:50" ht="24.75" customHeight="1" x14ac:dyDescent="0.15">
      <c r="A124" s="1062"/>
      <c r="B124" s="1063"/>
      <c r="C124" s="1063"/>
      <c r="D124" s="1063"/>
      <c r="E124" s="1063"/>
      <c r="F124" s="1064"/>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2"/>
      <c r="B125" s="1063"/>
      <c r="C125" s="1063"/>
      <c r="D125" s="1063"/>
      <c r="E125" s="1063"/>
      <c r="F125" s="1064"/>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2"/>
      <c r="B126" s="1063"/>
      <c r="C126" s="1063"/>
      <c r="D126" s="1063"/>
      <c r="E126" s="1063"/>
      <c r="F126" s="1064"/>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2"/>
      <c r="B127" s="1063"/>
      <c r="C127" s="1063"/>
      <c r="D127" s="1063"/>
      <c r="E127" s="1063"/>
      <c r="F127" s="1064"/>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2"/>
      <c r="B128" s="1063"/>
      <c r="C128" s="1063"/>
      <c r="D128" s="1063"/>
      <c r="E128" s="1063"/>
      <c r="F128" s="1064"/>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2"/>
      <c r="B129" s="1063"/>
      <c r="C129" s="1063"/>
      <c r="D129" s="1063"/>
      <c r="E129" s="1063"/>
      <c r="F129" s="1064"/>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2"/>
      <c r="B130" s="1063"/>
      <c r="C130" s="1063"/>
      <c r="D130" s="1063"/>
      <c r="E130" s="1063"/>
      <c r="F130" s="1064"/>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2"/>
      <c r="B131" s="1063"/>
      <c r="C131" s="1063"/>
      <c r="D131" s="1063"/>
      <c r="E131" s="1063"/>
      <c r="F131" s="1064"/>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2"/>
      <c r="B132" s="1063"/>
      <c r="C132" s="1063"/>
      <c r="D132" s="1063"/>
      <c r="E132" s="1063"/>
      <c r="F132" s="1064"/>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2"/>
      <c r="B133" s="1063"/>
      <c r="C133" s="1063"/>
      <c r="D133" s="1063"/>
      <c r="E133" s="1063"/>
      <c r="F133" s="1064"/>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2"/>
      <c r="B134" s="1063"/>
      <c r="C134" s="1063"/>
      <c r="D134" s="1063"/>
      <c r="E134" s="1063"/>
      <c r="F134" s="1064"/>
      <c r="G134" s="600" t="s">
        <v>413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3"/>
    </row>
    <row r="135" spans="1:50" ht="24.75" customHeight="1" x14ac:dyDescent="0.15">
      <c r="A135" s="1062"/>
      <c r="B135" s="1063"/>
      <c r="C135" s="1063"/>
      <c r="D135" s="1063"/>
      <c r="E135" s="1063"/>
      <c r="F135" s="1064"/>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2"/>
      <c r="B136" s="1063"/>
      <c r="C136" s="1063"/>
      <c r="D136" s="1063"/>
      <c r="E136" s="1063"/>
      <c r="F136" s="1064"/>
      <c r="G136" s="680"/>
      <c r="H136" s="681"/>
      <c r="I136" s="681"/>
      <c r="J136" s="681"/>
      <c r="K136" s="682"/>
      <c r="L136" s="674"/>
      <c r="M136" s="675"/>
      <c r="N136" s="675"/>
      <c r="O136" s="675"/>
      <c r="P136" s="675"/>
      <c r="Q136" s="675"/>
      <c r="R136" s="675"/>
      <c r="S136" s="675"/>
      <c r="T136" s="675"/>
      <c r="U136" s="675"/>
      <c r="V136" s="675"/>
      <c r="W136" s="675"/>
      <c r="X136" s="676"/>
      <c r="Y136" s="389"/>
      <c r="Z136" s="390"/>
      <c r="AA136" s="390"/>
      <c r="AB136" s="815"/>
      <c r="AC136" s="680"/>
      <c r="AD136" s="681"/>
      <c r="AE136" s="681"/>
      <c r="AF136" s="681"/>
      <c r="AG136" s="682"/>
      <c r="AH136" s="674"/>
      <c r="AI136" s="675"/>
      <c r="AJ136" s="675"/>
      <c r="AK136" s="675"/>
      <c r="AL136" s="675"/>
      <c r="AM136" s="675"/>
      <c r="AN136" s="675"/>
      <c r="AO136" s="675"/>
      <c r="AP136" s="675"/>
      <c r="AQ136" s="675"/>
      <c r="AR136" s="675"/>
      <c r="AS136" s="675"/>
      <c r="AT136" s="676"/>
      <c r="AU136" s="389"/>
      <c r="AV136" s="390"/>
      <c r="AW136" s="390"/>
      <c r="AX136" s="391"/>
    </row>
    <row r="137" spans="1:50" ht="24.75" customHeight="1" x14ac:dyDescent="0.15">
      <c r="A137" s="1062"/>
      <c r="B137" s="1063"/>
      <c r="C137" s="1063"/>
      <c r="D137" s="1063"/>
      <c r="E137" s="1063"/>
      <c r="F137" s="1064"/>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2"/>
      <c r="B138" s="1063"/>
      <c r="C138" s="1063"/>
      <c r="D138" s="1063"/>
      <c r="E138" s="1063"/>
      <c r="F138" s="1064"/>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2"/>
      <c r="B139" s="1063"/>
      <c r="C139" s="1063"/>
      <c r="D139" s="1063"/>
      <c r="E139" s="1063"/>
      <c r="F139" s="1064"/>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2"/>
      <c r="B140" s="1063"/>
      <c r="C140" s="1063"/>
      <c r="D140" s="1063"/>
      <c r="E140" s="1063"/>
      <c r="F140" s="1064"/>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2"/>
      <c r="B141" s="1063"/>
      <c r="C141" s="1063"/>
      <c r="D141" s="1063"/>
      <c r="E141" s="1063"/>
      <c r="F141" s="1064"/>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2"/>
      <c r="B142" s="1063"/>
      <c r="C142" s="1063"/>
      <c r="D142" s="1063"/>
      <c r="E142" s="1063"/>
      <c r="F142" s="1064"/>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2"/>
      <c r="B143" s="1063"/>
      <c r="C143" s="1063"/>
      <c r="D143" s="1063"/>
      <c r="E143" s="1063"/>
      <c r="F143" s="1064"/>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2"/>
      <c r="B144" s="1063"/>
      <c r="C144" s="1063"/>
      <c r="D144" s="1063"/>
      <c r="E144" s="1063"/>
      <c r="F144" s="1064"/>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2"/>
      <c r="B145" s="1063"/>
      <c r="C145" s="1063"/>
      <c r="D145" s="1063"/>
      <c r="E145" s="1063"/>
      <c r="F145" s="1064"/>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2"/>
      <c r="B146" s="1063"/>
      <c r="C146" s="1063"/>
      <c r="D146" s="1063"/>
      <c r="E146" s="1063"/>
      <c r="F146" s="1064"/>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2"/>
      <c r="B147" s="1063"/>
      <c r="C147" s="1063"/>
      <c r="D147" s="1063"/>
      <c r="E147" s="1063"/>
      <c r="F147" s="1064"/>
      <c r="G147" s="600" t="s">
        <v>415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3"/>
    </row>
    <row r="148" spans="1:50" ht="24.75" customHeight="1" x14ac:dyDescent="0.15">
      <c r="A148" s="1062"/>
      <c r="B148" s="1063"/>
      <c r="C148" s="1063"/>
      <c r="D148" s="1063"/>
      <c r="E148" s="1063"/>
      <c r="F148" s="1064"/>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2"/>
      <c r="B149" s="1063"/>
      <c r="C149" s="1063"/>
      <c r="D149" s="1063"/>
      <c r="E149" s="1063"/>
      <c r="F149" s="1064"/>
      <c r="G149" s="680"/>
      <c r="H149" s="681"/>
      <c r="I149" s="681"/>
      <c r="J149" s="681"/>
      <c r="K149" s="682"/>
      <c r="L149" s="674"/>
      <c r="M149" s="675"/>
      <c r="N149" s="675"/>
      <c r="O149" s="675"/>
      <c r="P149" s="675"/>
      <c r="Q149" s="675"/>
      <c r="R149" s="675"/>
      <c r="S149" s="675"/>
      <c r="T149" s="675"/>
      <c r="U149" s="675"/>
      <c r="V149" s="675"/>
      <c r="W149" s="675"/>
      <c r="X149" s="676"/>
      <c r="Y149" s="389"/>
      <c r="Z149" s="390"/>
      <c r="AA149" s="390"/>
      <c r="AB149" s="815"/>
      <c r="AC149" s="680"/>
      <c r="AD149" s="681"/>
      <c r="AE149" s="681"/>
      <c r="AF149" s="681"/>
      <c r="AG149" s="682"/>
      <c r="AH149" s="674"/>
      <c r="AI149" s="675"/>
      <c r="AJ149" s="675"/>
      <c r="AK149" s="675"/>
      <c r="AL149" s="675"/>
      <c r="AM149" s="675"/>
      <c r="AN149" s="675"/>
      <c r="AO149" s="675"/>
      <c r="AP149" s="675"/>
      <c r="AQ149" s="675"/>
      <c r="AR149" s="675"/>
      <c r="AS149" s="675"/>
      <c r="AT149" s="676"/>
      <c r="AU149" s="389"/>
      <c r="AV149" s="390"/>
      <c r="AW149" s="390"/>
      <c r="AX149" s="391"/>
    </row>
    <row r="150" spans="1:50" ht="24.75" customHeight="1" x14ac:dyDescent="0.15">
      <c r="A150" s="1062"/>
      <c r="B150" s="1063"/>
      <c r="C150" s="1063"/>
      <c r="D150" s="1063"/>
      <c r="E150" s="1063"/>
      <c r="F150" s="1064"/>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2"/>
      <c r="B151" s="1063"/>
      <c r="C151" s="1063"/>
      <c r="D151" s="1063"/>
      <c r="E151" s="1063"/>
      <c r="F151" s="1064"/>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2"/>
      <c r="B152" s="1063"/>
      <c r="C152" s="1063"/>
      <c r="D152" s="1063"/>
      <c r="E152" s="1063"/>
      <c r="F152" s="1064"/>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2"/>
      <c r="B153" s="1063"/>
      <c r="C153" s="1063"/>
      <c r="D153" s="1063"/>
      <c r="E153" s="1063"/>
      <c r="F153" s="1064"/>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2"/>
      <c r="B154" s="1063"/>
      <c r="C154" s="1063"/>
      <c r="D154" s="1063"/>
      <c r="E154" s="1063"/>
      <c r="F154" s="1064"/>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2"/>
      <c r="B155" s="1063"/>
      <c r="C155" s="1063"/>
      <c r="D155" s="1063"/>
      <c r="E155" s="1063"/>
      <c r="F155" s="1064"/>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2"/>
      <c r="B156" s="1063"/>
      <c r="C156" s="1063"/>
      <c r="D156" s="1063"/>
      <c r="E156" s="1063"/>
      <c r="F156" s="1064"/>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2"/>
      <c r="B157" s="1063"/>
      <c r="C157" s="1063"/>
      <c r="D157" s="1063"/>
      <c r="E157" s="1063"/>
      <c r="F157" s="1064"/>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2"/>
      <c r="B158" s="1063"/>
      <c r="C158" s="1063"/>
      <c r="D158" s="1063"/>
      <c r="E158" s="1063"/>
      <c r="F158" s="1064"/>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3"/>
    </row>
    <row r="162" spans="1:50" ht="24.75" customHeight="1" x14ac:dyDescent="0.15">
      <c r="A162" s="1062"/>
      <c r="B162" s="1063"/>
      <c r="C162" s="1063"/>
      <c r="D162" s="1063"/>
      <c r="E162" s="1063"/>
      <c r="F162" s="1064"/>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2"/>
      <c r="B163" s="1063"/>
      <c r="C163" s="1063"/>
      <c r="D163" s="1063"/>
      <c r="E163" s="1063"/>
      <c r="F163" s="1064"/>
      <c r="G163" s="680"/>
      <c r="H163" s="681"/>
      <c r="I163" s="681"/>
      <c r="J163" s="681"/>
      <c r="K163" s="682"/>
      <c r="L163" s="674"/>
      <c r="M163" s="675"/>
      <c r="N163" s="675"/>
      <c r="O163" s="675"/>
      <c r="P163" s="675"/>
      <c r="Q163" s="675"/>
      <c r="R163" s="675"/>
      <c r="S163" s="675"/>
      <c r="T163" s="675"/>
      <c r="U163" s="675"/>
      <c r="V163" s="675"/>
      <c r="W163" s="675"/>
      <c r="X163" s="676"/>
      <c r="Y163" s="389"/>
      <c r="Z163" s="390"/>
      <c r="AA163" s="390"/>
      <c r="AB163" s="815"/>
      <c r="AC163" s="680"/>
      <c r="AD163" s="681"/>
      <c r="AE163" s="681"/>
      <c r="AF163" s="681"/>
      <c r="AG163" s="682"/>
      <c r="AH163" s="674"/>
      <c r="AI163" s="675"/>
      <c r="AJ163" s="675"/>
      <c r="AK163" s="675"/>
      <c r="AL163" s="675"/>
      <c r="AM163" s="675"/>
      <c r="AN163" s="675"/>
      <c r="AO163" s="675"/>
      <c r="AP163" s="675"/>
      <c r="AQ163" s="675"/>
      <c r="AR163" s="675"/>
      <c r="AS163" s="675"/>
      <c r="AT163" s="676"/>
      <c r="AU163" s="389"/>
      <c r="AV163" s="390"/>
      <c r="AW163" s="390"/>
      <c r="AX163" s="391"/>
    </row>
    <row r="164" spans="1:50" ht="24.75" customHeight="1" x14ac:dyDescent="0.15">
      <c r="A164" s="1062"/>
      <c r="B164" s="1063"/>
      <c r="C164" s="1063"/>
      <c r="D164" s="1063"/>
      <c r="E164" s="1063"/>
      <c r="F164" s="1064"/>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2"/>
      <c r="B165" s="1063"/>
      <c r="C165" s="1063"/>
      <c r="D165" s="1063"/>
      <c r="E165" s="1063"/>
      <c r="F165" s="1064"/>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2"/>
      <c r="B166" s="1063"/>
      <c r="C166" s="1063"/>
      <c r="D166" s="1063"/>
      <c r="E166" s="1063"/>
      <c r="F166" s="1064"/>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2"/>
      <c r="B167" s="1063"/>
      <c r="C167" s="1063"/>
      <c r="D167" s="1063"/>
      <c r="E167" s="1063"/>
      <c r="F167" s="1064"/>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2"/>
      <c r="B168" s="1063"/>
      <c r="C168" s="1063"/>
      <c r="D168" s="1063"/>
      <c r="E168" s="1063"/>
      <c r="F168" s="1064"/>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2"/>
      <c r="B169" s="1063"/>
      <c r="C169" s="1063"/>
      <c r="D169" s="1063"/>
      <c r="E169" s="1063"/>
      <c r="F169" s="1064"/>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2"/>
      <c r="B170" s="1063"/>
      <c r="C170" s="1063"/>
      <c r="D170" s="1063"/>
      <c r="E170" s="1063"/>
      <c r="F170" s="1064"/>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2"/>
      <c r="B171" s="1063"/>
      <c r="C171" s="1063"/>
      <c r="D171" s="1063"/>
      <c r="E171" s="1063"/>
      <c r="F171" s="1064"/>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2"/>
      <c r="B172" s="1063"/>
      <c r="C172" s="1063"/>
      <c r="D172" s="1063"/>
      <c r="E172" s="1063"/>
      <c r="F172" s="1064"/>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2"/>
      <c r="B173" s="1063"/>
      <c r="C173" s="1063"/>
      <c r="D173" s="1063"/>
      <c r="E173" s="1063"/>
      <c r="F173" s="1064"/>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2"/>
      <c r="B174" s="1063"/>
      <c r="C174" s="1063"/>
      <c r="D174" s="1063"/>
      <c r="E174" s="1063"/>
      <c r="F174" s="1064"/>
      <c r="G174" s="600" t="s">
        <v>417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3"/>
    </row>
    <row r="175" spans="1:50" ht="25.5" customHeight="1" x14ac:dyDescent="0.15">
      <c r="A175" s="1062"/>
      <c r="B175" s="1063"/>
      <c r="C175" s="1063"/>
      <c r="D175" s="1063"/>
      <c r="E175" s="1063"/>
      <c r="F175" s="1064"/>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2"/>
      <c r="B176" s="1063"/>
      <c r="C176" s="1063"/>
      <c r="D176" s="1063"/>
      <c r="E176" s="1063"/>
      <c r="F176" s="1064"/>
      <c r="G176" s="680"/>
      <c r="H176" s="681"/>
      <c r="I176" s="681"/>
      <c r="J176" s="681"/>
      <c r="K176" s="682"/>
      <c r="L176" s="674"/>
      <c r="M176" s="675"/>
      <c r="N176" s="675"/>
      <c r="O176" s="675"/>
      <c r="P176" s="675"/>
      <c r="Q176" s="675"/>
      <c r="R176" s="675"/>
      <c r="S176" s="675"/>
      <c r="T176" s="675"/>
      <c r="U176" s="675"/>
      <c r="V176" s="675"/>
      <c r="W176" s="675"/>
      <c r="X176" s="676"/>
      <c r="Y176" s="389"/>
      <c r="Z176" s="390"/>
      <c r="AA176" s="390"/>
      <c r="AB176" s="815"/>
      <c r="AC176" s="680"/>
      <c r="AD176" s="681"/>
      <c r="AE176" s="681"/>
      <c r="AF176" s="681"/>
      <c r="AG176" s="682"/>
      <c r="AH176" s="674"/>
      <c r="AI176" s="675"/>
      <c r="AJ176" s="675"/>
      <c r="AK176" s="675"/>
      <c r="AL176" s="675"/>
      <c r="AM176" s="675"/>
      <c r="AN176" s="675"/>
      <c r="AO176" s="675"/>
      <c r="AP176" s="675"/>
      <c r="AQ176" s="675"/>
      <c r="AR176" s="675"/>
      <c r="AS176" s="675"/>
      <c r="AT176" s="676"/>
      <c r="AU176" s="389"/>
      <c r="AV176" s="390"/>
      <c r="AW176" s="390"/>
      <c r="AX176" s="391"/>
    </row>
    <row r="177" spans="1:50" ht="24.75" customHeight="1" x14ac:dyDescent="0.15">
      <c r="A177" s="1062"/>
      <c r="B177" s="1063"/>
      <c r="C177" s="1063"/>
      <c r="D177" s="1063"/>
      <c r="E177" s="1063"/>
      <c r="F177" s="1064"/>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2"/>
      <c r="B178" s="1063"/>
      <c r="C178" s="1063"/>
      <c r="D178" s="1063"/>
      <c r="E178" s="1063"/>
      <c r="F178" s="1064"/>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2"/>
      <c r="B179" s="1063"/>
      <c r="C179" s="1063"/>
      <c r="D179" s="1063"/>
      <c r="E179" s="1063"/>
      <c r="F179" s="1064"/>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2"/>
      <c r="B180" s="1063"/>
      <c r="C180" s="1063"/>
      <c r="D180" s="1063"/>
      <c r="E180" s="1063"/>
      <c r="F180" s="1064"/>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2"/>
      <c r="B181" s="1063"/>
      <c r="C181" s="1063"/>
      <c r="D181" s="1063"/>
      <c r="E181" s="1063"/>
      <c r="F181" s="1064"/>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2"/>
      <c r="B182" s="1063"/>
      <c r="C182" s="1063"/>
      <c r="D182" s="1063"/>
      <c r="E182" s="1063"/>
      <c r="F182" s="1064"/>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2"/>
      <c r="B183" s="1063"/>
      <c r="C183" s="1063"/>
      <c r="D183" s="1063"/>
      <c r="E183" s="1063"/>
      <c r="F183" s="1064"/>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2"/>
      <c r="B184" s="1063"/>
      <c r="C184" s="1063"/>
      <c r="D184" s="1063"/>
      <c r="E184" s="1063"/>
      <c r="F184" s="1064"/>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2"/>
      <c r="B185" s="1063"/>
      <c r="C185" s="1063"/>
      <c r="D185" s="1063"/>
      <c r="E185" s="1063"/>
      <c r="F185" s="1064"/>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2"/>
      <c r="B186" s="1063"/>
      <c r="C186" s="1063"/>
      <c r="D186" s="1063"/>
      <c r="E186" s="1063"/>
      <c r="F186" s="1064"/>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2"/>
      <c r="B187" s="1063"/>
      <c r="C187" s="1063"/>
      <c r="D187" s="1063"/>
      <c r="E187" s="1063"/>
      <c r="F187" s="1064"/>
      <c r="G187" s="600" t="s">
        <v>420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419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3"/>
    </row>
    <row r="188" spans="1:50" ht="24.75" customHeight="1" x14ac:dyDescent="0.15">
      <c r="A188" s="1062"/>
      <c r="B188" s="1063"/>
      <c r="C188" s="1063"/>
      <c r="D188" s="1063"/>
      <c r="E188" s="1063"/>
      <c r="F188" s="1064"/>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2"/>
      <c r="B189" s="1063"/>
      <c r="C189" s="1063"/>
      <c r="D189" s="1063"/>
      <c r="E189" s="1063"/>
      <c r="F189" s="1064"/>
      <c r="G189" s="680"/>
      <c r="H189" s="681"/>
      <c r="I189" s="681"/>
      <c r="J189" s="681"/>
      <c r="K189" s="682"/>
      <c r="L189" s="674"/>
      <c r="M189" s="675"/>
      <c r="N189" s="675"/>
      <c r="O189" s="675"/>
      <c r="P189" s="675"/>
      <c r="Q189" s="675"/>
      <c r="R189" s="675"/>
      <c r="S189" s="675"/>
      <c r="T189" s="675"/>
      <c r="U189" s="675"/>
      <c r="V189" s="675"/>
      <c r="W189" s="675"/>
      <c r="X189" s="676"/>
      <c r="Y189" s="389"/>
      <c r="Z189" s="390"/>
      <c r="AA189" s="390"/>
      <c r="AB189" s="815"/>
      <c r="AC189" s="680"/>
      <c r="AD189" s="681"/>
      <c r="AE189" s="681"/>
      <c r="AF189" s="681"/>
      <c r="AG189" s="682"/>
      <c r="AH189" s="674"/>
      <c r="AI189" s="675"/>
      <c r="AJ189" s="675"/>
      <c r="AK189" s="675"/>
      <c r="AL189" s="675"/>
      <c r="AM189" s="675"/>
      <c r="AN189" s="675"/>
      <c r="AO189" s="675"/>
      <c r="AP189" s="675"/>
      <c r="AQ189" s="675"/>
      <c r="AR189" s="675"/>
      <c r="AS189" s="675"/>
      <c r="AT189" s="676"/>
      <c r="AU189" s="389"/>
      <c r="AV189" s="390"/>
      <c r="AW189" s="390"/>
      <c r="AX189" s="391"/>
    </row>
    <row r="190" spans="1:50" ht="24.75" customHeight="1" x14ac:dyDescent="0.15">
      <c r="A190" s="1062"/>
      <c r="B190" s="1063"/>
      <c r="C190" s="1063"/>
      <c r="D190" s="1063"/>
      <c r="E190" s="1063"/>
      <c r="F190" s="1064"/>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2"/>
      <c r="B191" s="1063"/>
      <c r="C191" s="1063"/>
      <c r="D191" s="1063"/>
      <c r="E191" s="1063"/>
      <c r="F191" s="1064"/>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2"/>
      <c r="B192" s="1063"/>
      <c r="C192" s="1063"/>
      <c r="D192" s="1063"/>
      <c r="E192" s="1063"/>
      <c r="F192" s="1064"/>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2"/>
      <c r="B193" s="1063"/>
      <c r="C193" s="1063"/>
      <c r="D193" s="1063"/>
      <c r="E193" s="1063"/>
      <c r="F193" s="1064"/>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2"/>
      <c r="B194" s="1063"/>
      <c r="C194" s="1063"/>
      <c r="D194" s="1063"/>
      <c r="E194" s="1063"/>
      <c r="F194" s="1064"/>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2"/>
      <c r="B195" s="1063"/>
      <c r="C195" s="1063"/>
      <c r="D195" s="1063"/>
      <c r="E195" s="1063"/>
      <c r="F195" s="1064"/>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2"/>
      <c r="B196" s="1063"/>
      <c r="C196" s="1063"/>
      <c r="D196" s="1063"/>
      <c r="E196" s="1063"/>
      <c r="F196" s="1064"/>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2"/>
      <c r="B197" s="1063"/>
      <c r="C197" s="1063"/>
      <c r="D197" s="1063"/>
      <c r="E197" s="1063"/>
      <c r="F197" s="1064"/>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2"/>
      <c r="B198" s="1063"/>
      <c r="C198" s="1063"/>
      <c r="D198" s="1063"/>
      <c r="E198" s="1063"/>
      <c r="F198" s="1064"/>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2"/>
      <c r="B199" s="1063"/>
      <c r="C199" s="1063"/>
      <c r="D199" s="1063"/>
      <c r="E199" s="1063"/>
      <c r="F199" s="1064"/>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2"/>
      <c r="B200" s="1063"/>
      <c r="C200" s="1063"/>
      <c r="D200" s="1063"/>
      <c r="E200" s="1063"/>
      <c r="F200" s="1064"/>
      <c r="G200" s="600" t="s">
        <v>421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3"/>
    </row>
    <row r="201" spans="1:50" ht="24.75" customHeight="1" x14ac:dyDescent="0.15">
      <c r="A201" s="1062"/>
      <c r="B201" s="1063"/>
      <c r="C201" s="1063"/>
      <c r="D201" s="1063"/>
      <c r="E201" s="1063"/>
      <c r="F201" s="1064"/>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2"/>
      <c r="B202" s="1063"/>
      <c r="C202" s="1063"/>
      <c r="D202" s="1063"/>
      <c r="E202" s="1063"/>
      <c r="F202" s="1064"/>
      <c r="G202" s="680"/>
      <c r="H202" s="681"/>
      <c r="I202" s="681"/>
      <c r="J202" s="681"/>
      <c r="K202" s="682"/>
      <c r="L202" s="674"/>
      <c r="M202" s="675"/>
      <c r="N202" s="675"/>
      <c r="O202" s="675"/>
      <c r="P202" s="675"/>
      <c r="Q202" s="675"/>
      <c r="R202" s="675"/>
      <c r="S202" s="675"/>
      <c r="T202" s="675"/>
      <c r="U202" s="675"/>
      <c r="V202" s="675"/>
      <c r="W202" s="675"/>
      <c r="X202" s="676"/>
      <c r="Y202" s="389"/>
      <c r="Z202" s="390"/>
      <c r="AA202" s="390"/>
      <c r="AB202" s="815"/>
      <c r="AC202" s="680"/>
      <c r="AD202" s="681"/>
      <c r="AE202" s="681"/>
      <c r="AF202" s="681"/>
      <c r="AG202" s="682"/>
      <c r="AH202" s="674"/>
      <c r="AI202" s="675"/>
      <c r="AJ202" s="675"/>
      <c r="AK202" s="675"/>
      <c r="AL202" s="675"/>
      <c r="AM202" s="675"/>
      <c r="AN202" s="675"/>
      <c r="AO202" s="675"/>
      <c r="AP202" s="675"/>
      <c r="AQ202" s="675"/>
      <c r="AR202" s="675"/>
      <c r="AS202" s="675"/>
      <c r="AT202" s="676"/>
      <c r="AU202" s="389"/>
      <c r="AV202" s="390"/>
      <c r="AW202" s="390"/>
      <c r="AX202" s="391"/>
    </row>
    <row r="203" spans="1:50" ht="24.75" customHeight="1" x14ac:dyDescent="0.15">
      <c r="A203" s="1062"/>
      <c r="B203" s="1063"/>
      <c r="C203" s="1063"/>
      <c r="D203" s="1063"/>
      <c r="E203" s="1063"/>
      <c r="F203" s="1064"/>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2"/>
      <c r="B204" s="1063"/>
      <c r="C204" s="1063"/>
      <c r="D204" s="1063"/>
      <c r="E204" s="1063"/>
      <c r="F204" s="1064"/>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2"/>
      <c r="B205" s="1063"/>
      <c r="C205" s="1063"/>
      <c r="D205" s="1063"/>
      <c r="E205" s="1063"/>
      <c r="F205" s="1064"/>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2"/>
      <c r="B206" s="1063"/>
      <c r="C206" s="1063"/>
      <c r="D206" s="1063"/>
      <c r="E206" s="1063"/>
      <c r="F206" s="1064"/>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2"/>
      <c r="B207" s="1063"/>
      <c r="C207" s="1063"/>
      <c r="D207" s="1063"/>
      <c r="E207" s="1063"/>
      <c r="F207" s="1064"/>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2"/>
      <c r="B208" s="1063"/>
      <c r="C208" s="1063"/>
      <c r="D208" s="1063"/>
      <c r="E208" s="1063"/>
      <c r="F208" s="1064"/>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2"/>
      <c r="B209" s="1063"/>
      <c r="C209" s="1063"/>
      <c r="D209" s="1063"/>
      <c r="E209" s="1063"/>
      <c r="F209" s="1064"/>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2"/>
      <c r="B210" s="1063"/>
      <c r="C210" s="1063"/>
      <c r="D210" s="1063"/>
      <c r="E210" s="1063"/>
      <c r="F210" s="1064"/>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2"/>
      <c r="B211" s="1063"/>
      <c r="C211" s="1063"/>
      <c r="D211" s="1063"/>
      <c r="E211" s="1063"/>
      <c r="F211" s="1064"/>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3"/>
    </row>
    <row r="215" spans="1:50" ht="24.75" customHeight="1" x14ac:dyDescent="0.15">
      <c r="A215" s="1062"/>
      <c r="B215" s="1063"/>
      <c r="C215" s="1063"/>
      <c r="D215" s="1063"/>
      <c r="E215" s="1063"/>
      <c r="F215" s="1064"/>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2"/>
      <c r="B216" s="1063"/>
      <c r="C216" s="1063"/>
      <c r="D216" s="1063"/>
      <c r="E216" s="1063"/>
      <c r="F216" s="1064"/>
      <c r="G216" s="680"/>
      <c r="H216" s="681"/>
      <c r="I216" s="681"/>
      <c r="J216" s="681"/>
      <c r="K216" s="682"/>
      <c r="L216" s="674"/>
      <c r="M216" s="675"/>
      <c r="N216" s="675"/>
      <c r="O216" s="675"/>
      <c r="P216" s="675"/>
      <c r="Q216" s="675"/>
      <c r="R216" s="675"/>
      <c r="S216" s="675"/>
      <c r="T216" s="675"/>
      <c r="U216" s="675"/>
      <c r="V216" s="675"/>
      <c r="W216" s="675"/>
      <c r="X216" s="676"/>
      <c r="Y216" s="389"/>
      <c r="Z216" s="390"/>
      <c r="AA216" s="390"/>
      <c r="AB216" s="815"/>
      <c r="AC216" s="680"/>
      <c r="AD216" s="681"/>
      <c r="AE216" s="681"/>
      <c r="AF216" s="681"/>
      <c r="AG216" s="682"/>
      <c r="AH216" s="674"/>
      <c r="AI216" s="675"/>
      <c r="AJ216" s="675"/>
      <c r="AK216" s="675"/>
      <c r="AL216" s="675"/>
      <c r="AM216" s="675"/>
      <c r="AN216" s="675"/>
      <c r="AO216" s="675"/>
      <c r="AP216" s="675"/>
      <c r="AQ216" s="675"/>
      <c r="AR216" s="675"/>
      <c r="AS216" s="675"/>
      <c r="AT216" s="676"/>
      <c r="AU216" s="389"/>
      <c r="AV216" s="390"/>
      <c r="AW216" s="390"/>
      <c r="AX216" s="391"/>
    </row>
    <row r="217" spans="1:50" ht="24.75" customHeight="1" x14ac:dyDescent="0.15">
      <c r="A217" s="1062"/>
      <c r="B217" s="1063"/>
      <c r="C217" s="1063"/>
      <c r="D217" s="1063"/>
      <c r="E217" s="1063"/>
      <c r="F217" s="1064"/>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2"/>
      <c r="B218" s="1063"/>
      <c r="C218" s="1063"/>
      <c r="D218" s="1063"/>
      <c r="E218" s="1063"/>
      <c r="F218" s="1064"/>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2"/>
      <c r="B219" s="1063"/>
      <c r="C219" s="1063"/>
      <c r="D219" s="1063"/>
      <c r="E219" s="1063"/>
      <c r="F219" s="1064"/>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2"/>
      <c r="B220" s="1063"/>
      <c r="C220" s="1063"/>
      <c r="D220" s="1063"/>
      <c r="E220" s="1063"/>
      <c r="F220" s="1064"/>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2"/>
      <c r="B221" s="1063"/>
      <c r="C221" s="1063"/>
      <c r="D221" s="1063"/>
      <c r="E221" s="1063"/>
      <c r="F221" s="1064"/>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2"/>
      <c r="B222" s="1063"/>
      <c r="C222" s="1063"/>
      <c r="D222" s="1063"/>
      <c r="E222" s="1063"/>
      <c r="F222" s="1064"/>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2"/>
      <c r="B223" s="1063"/>
      <c r="C223" s="1063"/>
      <c r="D223" s="1063"/>
      <c r="E223" s="1063"/>
      <c r="F223" s="1064"/>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2"/>
      <c r="B224" s="1063"/>
      <c r="C224" s="1063"/>
      <c r="D224" s="1063"/>
      <c r="E224" s="1063"/>
      <c r="F224" s="1064"/>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2"/>
      <c r="B225" s="1063"/>
      <c r="C225" s="1063"/>
      <c r="D225" s="1063"/>
      <c r="E225" s="1063"/>
      <c r="F225" s="1064"/>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2"/>
      <c r="B226" s="1063"/>
      <c r="C226" s="1063"/>
      <c r="D226" s="1063"/>
      <c r="E226" s="1063"/>
      <c r="F226" s="1064"/>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2"/>
      <c r="B227" s="1063"/>
      <c r="C227" s="1063"/>
      <c r="D227" s="1063"/>
      <c r="E227" s="1063"/>
      <c r="F227" s="1064"/>
      <c r="G227" s="600" t="s">
        <v>423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3"/>
    </row>
    <row r="228" spans="1:50" ht="25.5" customHeight="1" x14ac:dyDescent="0.15">
      <c r="A228" s="1062"/>
      <c r="B228" s="1063"/>
      <c r="C228" s="1063"/>
      <c r="D228" s="1063"/>
      <c r="E228" s="1063"/>
      <c r="F228" s="1064"/>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2"/>
      <c r="B229" s="1063"/>
      <c r="C229" s="1063"/>
      <c r="D229" s="1063"/>
      <c r="E229" s="1063"/>
      <c r="F229" s="1064"/>
      <c r="G229" s="680"/>
      <c r="H229" s="681"/>
      <c r="I229" s="681"/>
      <c r="J229" s="681"/>
      <c r="K229" s="682"/>
      <c r="L229" s="674"/>
      <c r="M229" s="675"/>
      <c r="N229" s="675"/>
      <c r="O229" s="675"/>
      <c r="P229" s="675"/>
      <c r="Q229" s="675"/>
      <c r="R229" s="675"/>
      <c r="S229" s="675"/>
      <c r="T229" s="675"/>
      <c r="U229" s="675"/>
      <c r="V229" s="675"/>
      <c r="W229" s="675"/>
      <c r="X229" s="676"/>
      <c r="Y229" s="389"/>
      <c r="Z229" s="390"/>
      <c r="AA229" s="390"/>
      <c r="AB229" s="815"/>
      <c r="AC229" s="680"/>
      <c r="AD229" s="681"/>
      <c r="AE229" s="681"/>
      <c r="AF229" s="681"/>
      <c r="AG229" s="682"/>
      <c r="AH229" s="674"/>
      <c r="AI229" s="675"/>
      <c r="AJ229" s="675"/>
      <c r="AK229" s="675"/>
      <c r="AL229" s="675"/>
      <c r="AM229" s="675"/>
      <c r="AN229" s="675"/>
      <c r="AO229" s="675"/>
      <c r="AP229" s="675"/>
      <c r="AQ229" s="675"/>
      <c r="AR229" s="675"/>
      <c r="AS229" s="675"/>
      <c r="AT229" s="676"/>
      <c r="AU229" s="389"/>
      <c r="AV229" s="390"/>
      <c r="AW229" s="390"/>
      <c r="AX229" s="391"/>
    </row>
    <row r="230" spans="1:50" ht="24.75" customHeight="1" x14ac:dyDescent="0.15">
      <c r="A230" s="1062"/>
      <c r="B230" s="1063"/>
      <c r="C230" s="1063"/>
      <c r="D230" s="1063"/>
      <c r="E230" s="1063"/>
      <c r="F230" s="1064"/>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2"/>
      <c r="B231" s="1063"/>
      <c r="C231" s="1063"/>
      <c r="D231" s="1063"/>
      <c r="E231" s="1063"/>
      <c r="F231" s="1064"/>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2"/>
      <c r="B232" s="1063"/>
      <c r="C232" s="1063"/>
      <c r="D232" s="1063"/>
      <c r="E232" s="1063"/>
      <c r="F232" s="1064"/>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2"/>
      <c r="B233" s="1063"/>
      <c r="C233" s="1063"/>
      <c r="D233" s="1063"/>
      <c r="E233" s="1063"/>
      <c r="F233" s="1064"/>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2"/>
      <c r="B234" s="1063"/>
      <c r="C234" s="1063"/>
      <c r="D234" s="1063"/>
      <c r="E234" s="1063"/>
      <c r="F234" s="1064"/>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2"/>
      <c r="B235" s="1063"/>
      <c r="C235" s="1063"/>
      <c r="D235" s="1063"/>
      <c r="E235" s="1063"/>
      <c r="F235" s="1064"/>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2"/>
      <c r="B236" s="1063"/>
      <c r="C236" s="1063"/>
      <c r="D236" s="1063"/>
      <c r="E236" s="1063"/>
      <c r="F236" s="1064"/>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2"/>
      <c r="B237" s="1063"/>
      <c r="C237" s="1063"/>
      <c r="D237" s="1063"/>
      <c r="E237" s="1063"/>
      <c r="F237" s="1064"/>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2"/>
      <c r="B238" s="1063"/>
      <c r="C238" s="1063"/>
      <c r="D238" s="1063"/>
      <c r="E238" s="1063"/>
      <c r="F238" s="1064"/>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2"/>
      <c r="B239" s="1063"/>
      <c r="C239" s="1063"/>
      <c r="D239" s="1063"/>
      <c r="E239" s="1063"/>
      <c r="F239" s="1064"/>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2"/>
      <c r="B240" s="1063"/>
      <c r="C240" s="1063"/>
      <c r="D240" s="1063"/>
      <c r="E240" s="1063"/>
      <c r="F240" s="1064"/>
      <c r="G240" s="600" t="s">
        <v>425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3"/>
    </row>
    <row r="241" spans="1:50" ht="24.75" customHeight="1" x14ac:dyDescent="0.15">
      <c r="A241" s="1062"/>
      <c r="B241" s="1063"/>
      <c r="C241" s="1063"/>
      <c r="D241" s="1063"/>
      <c r="E241" s="1063"/>
      <c r="F241" s="1064"/>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2"/>
      <c r="B242" s="1063"/>
      <c r="C242" s="1063"/>
      <c r="D242" s="1063"/>
      <c r="E242" s="1063"/>
      <c r="F242" s="1064"/>
      <c r="G242" s="680"/>
      <c r="H242" s="681"/>
      <c r="I242" s="681"/>
      <c r="J242" s="681"/>
      <c r="K242" s="682"/>
      <c r="L242" s="674"/>
      <c r="M242" s="675"/>
      <c r="N242" s="675"/>
      <c r="O242" s="675"/>
      <c r="P242" s="675"/>
      <c r="Q242" s="675"/>
      <c r="R242" s="675"/>
      <c r="S242" s="675"/>
      <c r="T242" s="675"/>
      <c r="U242" s="675"/>
      <c r="V242" s="675"/>
      <c r="W242" s="675"/>
      <c r="X242" s="676"/>
      <c r="Y242" s="389"/>
      <c r="Z242" s="390"/>
      <c r="AA242" s="390"/>
      <c r="AB242" s="815"/>
      <c r="AC242" s="680"/>
      <c r="AD242" s="681"/>
      <c r="AE242" s="681"/>
      <c r="AF242" s="681"/>
      <c r="AG242" s="682"/>
      <c r="AH242" s="674"/>
      <c r="AI242" s="675"/>
      <c r="AJ242" s="675"/>
      <c r="AK242" s="675"/>
      <c r="AL242" s="675"/>
      <c r="AM242" s="675"/>
      <c r="AN242" s="675"/>
      <c r="AO242" s="675"/>
      <c r="AP242" s="675"/>
      <c r="AQ242" s="675"/>
      <c r="AR242" s="675"/>
      <c r="AS242" s="675"/>
      <c r="AT242" s="676"/>
      <c r="AU242" s="389"/>
      <c r="AV242" s="390"/>
      <c r="AW242" s="390"/>
      <c r="AX242" s="391"/>
    </row>
    <row r="243" spans="1:50" ht="24.75" customHeight="1" x14ac:dyDescent="0.15">
      <c r="A243" s="1062"/>
      <c r="B243" s="1063"/>
      <c r="C243" s="1063"/>
      <c r="D243" s="1063"/>
      <c r="E243" s="1063"/>
      <c r="F243" s="1064"/>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2"/>
      <c r="B244" s="1063"/>
      <c r="C244" s="1063"/>
      <c r="D244" s="1063"/>
      <c r="E244" s="1063"/>
      <c r="F244" s="1064"/>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2"/>
      <c r="B245" s="1063"/>
      <c r="C245" s="1063"/>
      <c r="D245" s="1063"/>
      <c r="E245" s="1063"/>
      <c r="F245" s="1064"/>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2"/>
      <c r="B246" s="1063"/>
      <c r="C246" s="1063"/>
      <c r="D246" s="1063"/>
      <c r="E246" s="1063"/>
      <c r="F246" s="1064"/>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2"/>
      <c r="B247" s="1063"/>
      <c r="C247" s="1063"/>
      <c r="D247" s="1063"/>
      <c r="E247" s="1063"/>
      <c r="F247" s="1064"/>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2"/>
      <c r="B248" s="1063"/>
      <c r="C248" s="1063"/>
      <c r="D248" s="1063"/>
      <c r="E248" s="1063"/>
      <c r="F248" s="1064"/>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2"/>
      <c r="B249" s="1063"/>
      <c r="C249" s="1063"/>
      <c r="D249" s="1063"/>
      <c r="E249" s="1063"/>
      <c r="F249" s="1064"/>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2"/>
      <c r="B250" s="1063"/>
      <c r="C250" s="1063"/>
      <c r="D250" s="1063"/>
      <c r="E250" s="1063"/>
      <c r="F250" s="1064"/>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2"/>
      <c r="B251" s="1063"/>
      <c r="C251" s="1063"/>
      <c r="D251" s="1063"/>
      <c r="E251" s="1063"/>
      <c r="F251" s="1064"/>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2"/>
      <c r="B252" s="1063"/>
      <c r="C252" s="1063"/>
      <c r="D252" s="1063"/>
      <c r="E252" s="1063"/>
      <c r="F252" s="1064"/>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2"/>
      <c r="B253" s="1063"/>
      <c r="C253" s="1063"/>
      <c r="D253" s="1063"/>
      <c r="E253" s="1063"/>
      <c r="F253" s="1064"/>
      <c r="G253" s="600" t="s">
        <v>427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3"/>
    </row>
    <row r="254" spans="1:50" ht="24.75" customHeight="1" x14ac:dyDescent="0.15">
      <c r="A254" s="1062"/>
      <c r="B254" s="1063"/>
      <c r="C254" s="1063"/>
      <c r="D254" s="1063"/>
      <c r="E254" s="1063"/>
      <c r="F254" s="1064"/>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2"/>
      <c r="B255" s="1063"/>
      <c r="C255" s="1063"/>
      <c r="D255" s="1063"/>
      <c r="E255" s="1063"/>
      <c r="F255" s="1064"/>
      <c r="G255" s="680"/>
      <c r="H255" s="681"/>
      <c r="I255" s="681"/>
      <c r="J255" s="681"/>
      <c r="K255" s="682"/>
      <c r="L255" s="674"/>
      <c r="M255" s="675"/>
      <c r="N255" s="675"/>
      <c r="O255" s="675"/>
      <c r="P255" s="675"/>
      <c r="Q255" s="675"/>
      <c r="R255" s="675"/>
      <c r="S255" s="675"/>
      <c r="T255" s="675"/>
      <c r="U255" s="675"/>
      <c r="V255" s="675"/>
      <c r="W255" s="675"/>
      <c r="X255" s="676"/>
      <c r="Y255" s="389"/>
      <c r="Z255" s="390"/>
      <c r="AA255" s="390"/>
      <c r="AB255" s="815"/>
      <c r="AC255" s="680"/>
      <c r="AD255" s="681"/>
      <c r="AE255" s="681"/>
      <c r="AF255" s="681"/>
      <c r="AG255" s="682"/>
      <c r="AH255" s="674"/>
      <c r="AI255" s="675"/>
      <c r="AJ255" s="675"/>
      <c r="AK255" s="675"/>
      <c r="AL255" s="675"/>
      <c r="AM255" s="675"/>
      <c r="AN255" s="675"/>
      <c r="AO255" s="675"/>
      <c r="AP255" s="675"/>
      <c r="AQ255" s="675"/>
      <c r="AR255" s="675"/>
      <c r="AS255" s="675"/>
      <c r="AT255" s="676"/>
      <c r="AU255" s="389"/>
      <c r="AV255" s="390"/>
      <c r="AW255" s="390"/>
      <c r="AX255" s="391"/>
    </row>
    <row r="256" spans="1:50" ht="24.75" customHeight="1" x14ac:dyDescent="0.15">
      <c r="A256" s="1062"/>
      <c r="B256" s="1063"/>
      <c r="C256" s="1063"/>
      <c r="D256" s="1063"/>
      <c r="E256" s="1063"/>
      <c r="F256" s="1064"/>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2"/>
      <c r="B257" s="1063"/>
      <c r="C257" s="1063"/>
      <c r="D257" s="1063"/>
      <c r="E257" s="1063"/>
      <c r="F257" s="1064"/>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2"/>
      <c r="B258" s="1063"/>
      <c r="C258" s="1063"/>
      <c r="D258" s="1063"/>
      <c r="E258" s="1063"/>
      <c r="F258" s="1064"/>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2"/>
      <c r="B259" s="1063"/>
      <c r="C259" s="1063"/>
      <c r="D259" s="1063"/>
      <c r="E259" s="1063"/>
      <c r="F259" s="1064"/>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2"/>
      <c r="B260" s="1063"/>
      <c r="C260" s="1063"/>
      <c r="D260" s="1063"/>
      <c r="E260" s="1063"/>
      <c r="F260" s="1064"/>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2"/>
      <c r="B261" s="1063"/>
      <c r="C261" s="1063"/>
      <c r="D261" s="1063"/>
      <c r="E261" s="1063"/>
      <c r="F261" s="1064"/>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2"/>
      <c r="B262" s="1063"/>
      <c r="C262" s="1063"/>
      <c r="D262" s="1063"/>
      <c r="E262" s="1063"/>
      <c r="F262" s="1064"/>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2"/>
      <c r="B263" s="1063"/>
      <c r="C263" s="1063"/>
      <c r="D263" s="1063"/>
      <c r="E263" s="1063"/>
      <c r="F263" s="1064"/>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2"/>
      <c r="B264" s="1063"/>
      <c r="C264" s="1063"/>
      <c r="D264" s="1063"/>
      <c r="E264" s="1063"/>
      <c r="F264" s="1064"/>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11" sqref="AP11:AX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142" t="s">
        <v>431</v>
      </c>
      <c r="K3" s="355"/>
      <c r="L3" s="355"/>
      <c r="M3" s="355"/>
      <c r="N3" s="355"/>
      <c r="O3" s="355"/>
      <c r="P3" s="356" t="s">
        <v>27</v>
      </c>
      <c r="Q3" s="356"/>
      <c r="R3" s="356"/>
      <c r="S3" s="356"/>
      <c r="T3" s="356"/>
      <c r="U3" s="356"/>
      <c r="V3" s="356"/>
      <c r="W3" s="356"/>
      <c r="X3" s="356"/>
      <c r="Y3" s="357" t="s">
        <v>491</v>
      </c>
      <c r="Z3" s="358"/>
      <c r="AA3" s="358"/>
      <c r="AB3" s="358"/>
      <c r="AC3" s="142" t="s">
        <v>474</v>
      </c>
      <c r="AD3" s="142"/>
      <c r="AE3" s="142"/>
      <c r="AF3" s="142"/>
      <c r="AG3" s="142"/>
      <c r="AH3" s="357" t="s">
        <v>391</v>
      </c>
      <c r="AI3" s="354"/>
      <c r="AJ3" s="354"/>
      <c r="AK3" s="354"/>
      <c r="AL3" s="354" t="s">
        <v>21</v>
      </c>
      <c r="AM3" s="354"/>
      <c r="AN3" s="354"/>
      <c r="AO3" s="359"/>
      <c r="AP3" s="360" t="s">
        <v>432</v>
      </c>
      <c r="AQ3" s="360"/>
      <c r="AR3" s="360"/>
      <c r="AS3" s="360"/>
      <c r="AT3" s="360"/>
      <c r="AU3" s="360"/>
      <c r="AV3" s="360"/>
      <c r="AW3" s="360"/>
      <c r="AX3" s="360"/>
    </row>
    <row r="4" spans="1:50" ht="26.25" customHeight="1" x14ac:dyDescent="0.15">
      <c r="A4" s="1073">
        <v>1</v>
      </c>
      <c r="B4" s="1073">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73">
        <v>2</v>
      </c>
      <c r="B5" s="1073">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73">
        <v>3</v>
      </c>
      <c r="B6" s="1073">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73">
        <v>4</v>
      </c>
      <c r="B7" s="1073">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73">
        <v>5</v>
      </c>
      <c r="B8" s="1073">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73">
        <v>6</v>
      </c>
      <c r="B9" s="1073">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73">
        <v>7</v>
      </c>
      <c r="B10" s="1073">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73">
        <v>8</v>
      </c>
      <c r="B11" s="1073">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73">
        <v>9</v>
      </c>
      <c r="B12" s="1073">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73">
        <v>10</v>
      </c>
      <c r="B13" s="1073">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73">
        <v>11</v>
      </c>
      <c r="B14" s="1073">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73">
        <v>12</v>
      </c>
      <c r="B15" s="1073">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73">
        <v>13</v>
      </c>
      <c r="B16" s="1073">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73">
        <v>14</v>
      </c>
      <c r="B17" s="1073">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73">
        <v>15</v>
      </c>
      <c r="B18" s="1073">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73">
        <v>16</v>
      </c>
      <c r="B19" s="1073">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73">
        <v>17</v>
      </c>
      <c r="B20" s="1073">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73">
        <v>18</v>
      </c>
      <c r="B21" s="1073">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73">
        <v>19</v>
      </c>
      <c r="B22" s="1073">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73">
        <v>20</v>
      </c>
      <c r="B23" s="1073">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73">
        <v>21</v>
      </c>
      <c r="B24" s="1073">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73">
        <v>22</v>
      </c>
      <c r="B25" s="1073">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73">
        <v>23</v>
      </c>
      <c r="B26" s="1073">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73">
        <v>24</v>
      </c>
      <c r="B27" s="1073">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73">
        <v>25</v>
      </c>
      <c r="B28" s="1073">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73">
        <v>26</v>
      </c>
      <c r="B29" s="1073">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73">
        <v>27</v>
      </c>
      <c r="B30" s="1073">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73">
        <v>28</v>
      </c>
      <c r="B31" s="1073">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73">
        <v>29</v>
      </c>
      <c r="B32" s="1073">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73">
        <v>30</v>
      </c>
      <c r="B33" s="1073">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142" t="s">
        <v>431</v>
      </c>
      <c r="K36" s="355"/>
      <c r="L36" s="355"/>
      <c r="M36" s="355"/>
      <c r="N36" s="355"/>
      <c r="O36" s="355"/>
      <c r="P36" s="356" t="s">
        <v>27</v>
      </c>
      <c r="Q36" s="356"/>
      <c r="R36" s="356"/>
      <c r="S36" s="356"/>
      <c r="T36" s="356"/>
      <c r="U36" s="356"/>
      <c r="V36" s="356"/>
      <c r="W36" s="356"/>
      <c r="X36" s="356"/>
      <c r="Y36" s="357" t="s">
        <v>491</v>
      </c>
      <c r="Z36" s="358"/>
      <c r="AA36" s="358"/>
      <c r="AB36" s="358"/>
      <c r="AC36" s="142" t="s">
        <v>474</v>
      </c>
      <c r="AD36" s="142"/>
      <c r="AE36" s="142"/>
      <c r="AF36" s="142"/>
      <c r="AG36" s="142"/>
      <c r="AH36" s="357" t="s">
        <v>391</v>
      </c>
      <c r="AI36" s="354"/>
      <c r="AJ36" s="354"/>
      <c r="AK36" s="354"/>
      <c r="AL36" s="354" t="s">
        <v>21</v>
      </c>
      <c r="AM36" s="354"/>
      <c r="AN36" s="354"/>
      <c r="AO36" s="359"/>
      <c r="AP36" s="360" t="s">
        <v>432</v>
      </c>
      <c r="AQ36" s="360"/>
      <c r="AR36" s="360"/>
      <c r="AS36" s="360"/>
      <c r="AT36" s="360"/>
      <c r="AU36" s="360"/>
      <c r="AV36" s="360"/>
      <c r="AW36" s="360"/>
      <c r="AX36" s="360"/>
    </row>
    <row r="37" spans="1:50" ht="26.25" customHeight="1" x14ac:dyDescent="0.15">
      <c r="A37" s="1073">
        <v>1</v>
      </c>
      <c r="B37" s="1073">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73">
        <v>2</v>
      </c>
      <c r="B38" s="1073">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73">
        <v>3</v>
      </c>
      <c r="B39" s="1073">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73">
        <v>4</v>
      </c>
      <c r="B40" s="1073">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73">
        <v>5</v>
      </c>
      <c r="B41" s="1073">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73">
        <v>6</v>
      </c>
      <c r="B42" s="1073">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73">
        <v>7</v>
      </c>
      <c r="B43" s="1073">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73">
        <v>8</v>
      </c>
      <c r="B44" s="1073">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73">
        <v>9</v>
      </c>
      <c r="B45" s="1073">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73">
        <v>10</v>
      </c>
      <c r="B46" s="1073">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73">
        <v>11</v>
      </c>
      <c r="B47" s="1073">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73">
        <v>12</v>
      </c>
      <c r="B48" s="1073">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73">
        <v>13</v>
      </c>
      <c r="B49" s="1073">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73">
        <v>14</v>
      </c>
      <c r="B50" s="1073">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73">
        <v>15</v>
      </c>
      <c r="B51" s="1073">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73">
        <v>16</v>
      </c>
      <c r="B52" s="1073">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73">
        <v>17</v>
      </c>
      <c r="B53" s="1073">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73">
        <v>18</v>
      </c>
      <c r="B54" s="1073">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73">
        <v>19</v>
      </c>
      <c r="B55" s="1073">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73">
        <v>20</v>
      </c>
      <c r="B56" s="1073">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73">
        <v>21</v>
      </c>
      <c r="B57" s="1073">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73">
        <v>22</v>
      </c>
      <c r="B58" s="1073">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73">
        <v>23</v>
      </c>
      <c r="B59" s="1073">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73">
        <v>24</v>
      </c>
      <c r="B60" s="1073">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73">
        <v>25</v>
      </c>
      <c r="B61" s="1073">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73">
        <v>26</v>
      </c>
      <c r="B62" s="1073">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73">
        <v>27</v>
      </c>
      <c r="B63" s="1073">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73">
        <v>28</v>
      </c>
      <c r="B64" s="1073">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73">
        <v>29</v>
      </c>
      <c r="B65" s="1073">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73">
        <v>30</v>
      </c>
      <c r="B66" s="1073">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142" t="s">
        <v>431</v>
      </c>
      <c r="K69" s="355"/>
      <c r="L69" s="355"/>
      <c r="M69" s="355"/>
      <c r="N69" s="355"/>
      <c r="O69" s="355"/>
      <c r="P69" s="356" t="s">
        <v>27</v>
      </c>
      <c r="Q69" s="356"/>
      <c r="R69" s="356"/>
      <c r="S69" s="356"/>
      <c r="T69" s="356"/>
      <c r="U69" s="356"/>
      <c r="V69" s="356"/>
      <c r="W69" s="356"/>
      <c r="X69" s="356"/>
      <c r="Y69" s="357" t="s">
        <v>491</v>
      </c>
      <c r="Z69" s="358"/>
      <c r="AA69" s="358"/>
      <c r="AB69" s="358"/>
      <c r="AC69" s="142" t="s">
        <v>474</v>
      </c>
      <c r="AD69" s="142"/>
      <c r="AE69" s="142"/>
      <c r="AF69" s="142"/>
      <c r="AG69" s="142"/>
      <c r="AH69" s="357" t="s">
        <v>391</v>
      </c>
      <c r="AI69" s="354"/>
      <c r="AJ69" s="354"/>
      <c r="AK69" s="354"/>
      <c r="AL69" s="354" t="s">
        <v>21</v>
      </c>
      <c r="AM69" s="354"/>
      <c r="AN69" s="354"/>
      <c r="AO69" s="359"/>
      <c r="AP69" s="360" t="s">
        <v>432</v>
      </c>
      <c r="AQ69" s="360"/>
      <c r="AR69" s="360"/>
      <c r="AS69" s="360"/>
      <c r="AT69" s="360"/>
      <c r="AU69" s="360"/>
      <c r="AV69" s="360"/>
      <c r="AW69" s="360"/>
      <c r="AX69" s="360"/>
    </row>
    <row r="70" spans="1:50" ht="26.25" customHeight="1" x14ac:dyDescent="0.15">
      <c r="A70" s="1073">
        <v>1</v>
      </c>
      <c r="B70" s="1073">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73">
        <v>2</v>
      </c>
      <c r="B71" s="1073">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73">
        <v>3</v>
      </c>
      <c r="B72" s="1073">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73">
        <v>4</v>
      </c>
      <c r="B73" s="1073">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73">
        <v>5</v>
      </c>
      <c r="B74" s="1073">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73">
        <v>6</v>
      </c>
      <c r="B75" s="1073">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73">
        <v>7</v>
      </c>
      <c r="B76" s="1073">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73">
        <v>8</v>
      </c>
      <c r="B77" s="1073">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73">
        <v>9</v>
      </c>
      <c r="B78" s="1073">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73">
        <v>10</v>
      </c>
      <c r="B79" s="1073">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73">
        <v>11</v>
      </c>
      <c r="B80" s="1073">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73">
        <v>12</v>
      </c>
      <c r="B81" s="1073">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73">
        <v>13</v>
      </c>
      <c r="B82" s="1073">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73">
        <v>14</v>
      </c>
      <c r="B83" s="1073">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73">
        <v>15</v>
      </c>
      <c r="B84" s="1073">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73">
        <v>16</v>
      </c>
      <c r="B85" s="1073">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73">
        <v>17</v>
      </c>
      <c r="B86" s="1073">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73">
        <v>18</v>
      </c>
      <c r="B87" s="1073">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73">
        <v>19</v>
      </c>
      <c r="B88" s="1073">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73">
        <v>20</v>
      </c>
      <c r="B89" s="1073">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73">
        <v>21</v>
      </c>
      <c r="B90" s="1073">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73">
        <v>22</v>
      </c>
      <c r="B91" s="1073">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73">
        <v>23</v>
      </c>
      <c r="B92" s="1073">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73">
        <v>24</v>
      </c>
      <c r="B93" s="1073">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73">
        <v>25</v>
      </c>
      <c r="B94" s="1073">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73">
        <v>26</v>
      </c>
      <c r="B95" s="1073">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73">
        <v>27</v>
      </c>
      <c r="B96" s="1073">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73">
        <v>28</v>
      </c>
      <c r="B97" s="1073">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73">
        <v>29</v>
      </c>
      <c r="B98" s="1073">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73">
        <v>30</v>
      </c>
      <c r="B99" s="1073">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142" t="s">
        <v>431</v>
      </c>
      <c r="K102" s="355"/>
      <c r="L102" s="355"/>
      <c r="M102" s="355"/>
      <c r="N102" s="355"/>
      <c r="O102" s="355"/>
      <c r="P102" s="356" t="s">
        <v>27</v>
      </c>
      <c r="Q102" s="356"/>
      <c r="R102" s="356"/>
      <c r="S102" s="356"/>
      <c r="T102" s="356"/>
      <c r="U102" s="356"/>
      <c r="V102" s="356"/>
      <c r="W102" s="356"/>
      <c r="X102" s="356"/>
      <c r="Y102" s="357" t="s">
        <v>491</v>
      </c>
      <c r="Z102" s="358"/>
      <c r="AA102" s="358"/>
      <c r="AB102" s="358"/>
      <c r="AC102" s="142" t="s">
        <v>474</v>
      </c>
      <c r="AD102" s="142"/>
      <c r="AE102" s="142"/>
      <c r="AF102" s="142"/>
      <c r="AG102" s="142"/>
      <c r="AH102" s="357" t="s">
        <v>391</v>
      </c>
      <c r="AI102" s="354"/>
      <c r="AJ102" s="354"/>
      <c r="AK102" s="354"/>
      <c r="AL102" s="354" t="s">
        <v>21</v>
      </c>
      <c r="AM102" s="354"/>
      <c r="AN102" s="354"/>
      <c r="AO102" s="359"/>
      <c r="AP102" s="360" t="s">
        <v>432</v>
      </c>
      <c r="AQ102" s="360"/>
      <c r="AR102" s="360"/>
      <c r="AS102" s="360"/>
      <c r="AT102" s="360"/>
      <c r="AU102" s="360"/>
      <c r="AV102" s="360"/>
      <c r="AW102" s="360"/>
      <c r="AX102" s="360"/>
    </row>
    <row r="103" spans="1:50" ht="26.25" customHeight="1" x14ac:dyDescent="0.15">
      <c r="A103" s="1073">
        <v>1</v>
      </c>
      <c r="B103" s="1073">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73">
        <v>2</v>
      </c>
      <c r="B104" s="1073">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73">
        <v>3</v>
      </c>
      <c r="B105" s="1073">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73">
        <v>4</v>
      </c>
      <c r="B106" s="1073">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73">
        <v>5</v>
      </c>
      <c r="B107" s="1073">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73">
        <v>6</v>
      </c>
      <c r="B108" s="1073">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73">
        <v>7</v>
      </c>
      <c r="B109" s="1073">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73">
        <v>8</v>
      </c>
      <c r="B110" s="1073">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73">
        <v>9</v>
      </c>
      <c r="B111" s="1073">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73">
        <v>10</v>
      </c>
      <c r="B112" s="1073">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73">
        <v>11</v>
      </c>
      <c r="B113" s="1073">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73">
        <v>12</v>
      </c>
      <c r="B114" s="1073">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73">
        <v>13</v>
      </c>
      <c r="B115" s="1073">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73">
        <v>14</v>
      </c>
      <c r="B116" s="1073">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73">
        <v>15</v>
      </c>
      <c r="B117" s="1073">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73">
        <v>16</v>
      </c>
      <c r="B118" s="1073">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73">
        <v>17</v>
      </c>
      <c r="B119" s="1073">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73">
        <v>18</v>
      </c>
      <c r="B120" s="1073">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73">
        <v>19</v>
      </c>
      <c r="B121" s="1073">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73">
        <v>20</v>
      </c>
      <c r="B122" s="1073">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73">
        <v>21</v>
      </c>
      <c r="B123" s="1073">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73">
        <v>22</v>
      </c>
      <c r="B124" s="1073">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73">
        <v>23</v>
      </c>
      <c r="B125" s="1073">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73">
        <v>24</v>
      </c>
      <c r="B126" s="1073">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73">
        <v>25</v>
      </c>
      <c r="B127" s="1073">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73">
        <v>26</v>
      </c>
      <c r="B128" s="1073">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73">
        <v>27</v>
      </c>
      <c r="B129" s="1073">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73">
        <v>28</v>
      </c>
      <c r="B130" s="1073">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73">
        <v>29</v>
      </c>
      <c r="B131" s="1073">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73">
        <v>30</v>
      </c>
      <c r="B132" s="1073">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142" t="s">
        <v>431</v>
      </c>
      <c r="K135" s="355"/>
      <c r="L135" s="355"/>
      <c r="M135" s="355"/>
      <c r="N135" s="355"/>
      <c r="O135" s="355"/>
      <c r="P135" s="356" t="s">
        <v>27</v>
      </c>
      <c r="Q135" s="356"/>
      <c r="R135" s="356"/>
      <c r="S135" s="356"/>
      <c r="T135" s="356"/>
      <c r="U135" s="356"/>
      <c r="V135" s="356"/>
      <c r="W135" s="356"/>
      <c r="X135" s="356"/>
      <c r="Y135" s="357" t="s">
        <v>491</v>
      </c>
      <c r="Z135" s="358"/>
      <c r="AA135" s="358"/>
      <c r="AB135" s="358"/>
      <c r="AC135" s="142" t="s">
        <v>474</v>
      </c>
      <c r="AD135" s="142"/>
      <c r="AE135" s="142"/>
      <c r="AF135" s="142"/>
      <c r="AG135" s="142"/>
      <c r="AH135" s="357" t="s">
        <v>391</v>
      </c>
      <c r="AI135" s="354"/>
      <c r="AJ135" s="354"/>
      <c r="AK135" s="354"/>
      <c r="AL135" s="354" t="s">
        <v>21</v>
      </c>
      <c r="AM135" s="354"/>
      <c r="AN135" s="354"/>
      <c r="AO135" s="359"/>
      <c r="AP135" s="360" t="s">
        <v>432</v>
      </c>
      <c r="AQ135" s="360"/>
      <c r="AR135" s="360"/>
      <c r="AS135" s="360"/>
      <c r="AT135" s="360"/>
      <c r="AU135" s="360"/>
      <c r="AV135" s="360"/>
      <c r="AW135" s="360"/>
      <c r="AX135" s="360"/>
    </row>
    <row r="136" spans="1:50" ht="26.25" customHeight="1" x14ac:dyDescent="0.15">
      <c r="A136" s="1073">
        <v>1</v>
      </c>
      <c r="B136" s="1073">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73">
        <v>2</v>
      </c>
      <c r="B137" s="1073">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73">
        <v>3</v>
      </c>
      <c r="B138" s="1073">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73">
        <v>4</v>
      </c>
      <c r="B139" s="1073">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73">
        <v>5</v>
      </c>
      <c r="B140" s="1073">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73">
        <v>6</v>
      </c>
      <c r="B141" s="1073">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73">
        <v>7</v>
      </c>
      <c r="B142" s="1073">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73">
        <v>8</v>
      </c>
      <c r="B143" s="1073">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73">
        <v>9</v>
      </c>
      <c r="B144" s="1073">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73">
        <v>10</v>
      </c>
      <c r="B145" s="1073">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73">
        <v>11</v>
      </c>
      <c r="B146" s="1073">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73">
        <v>12</v>
      </c>
      <c r="B147" s="1073">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73">
        <v>13</v>
      </c>
      <c r="B148" s="1073">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73">
        <v>14</v>
      </c>
      <c r="B149" s="1073">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73">
        <v>15</v>
      </c>
      <c r="B150" s="1073">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73">
        <v>16</v>
      </c>
      <c r="B151" s="1073">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73">
        <v>17</v>
      </c>
      <c r="B152" s="1073">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73">
        <v>18</v>
      </c>
      <c r="B153" s="1073">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73">
        <v>19</v>
      </c>
      <c r="B154" s="1073">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73">
        <v>20</v>
      </c>
      <c r="B155" s="1073">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73">
        <v>21</v>
      </c>
      <c r="B156" s="1073">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73">
        <v>22</v>
      </c>
      <c r="B157" s="1073">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73">
        <v>23</v>
      </c>
      <c r="B158" s="1073">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73">
        <v>24</v>
      </c>
      <c r="B159" s="1073">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73">
        <v>25</v>
      </c>
      <c r="B160" s="1073">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73">
        <v>26</v>
      </c>
      <c r="B161" s="1073">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73">
        <v>27</v>
      </c>
      <c r="B162" s="1073">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73">
        <v>28</v>
      </c>
      <c r="B163" s="1073">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73">
        <v>29</v>
      </c>
      <c r="B164" s="1073">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73">
        <v>30</v>
      </c>
      <c r="B165" s="1073">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142" t="s">
        <v>431</v>
      </c>
      <c r="K168" s="355"/>
      <c r="L168" s="355"/>
      <c r="M168" s="355"/>
      <c r="N168" s="355"/>
      <c r="O168" s="355"/>
      <c r="P168" s="356" t="s">
        <v>27</v>
      </c>
      <c r="Q168" s="356"/>
      <c r="R168" s="356"/>
      <c r="S168" s="356"/>
      <c r="T168" s="356"/>
      <c r="U168" s="356"/>
      <c r="V168" s="356"/>
      <c r="W168" s="356"/>
      <c r="X168" s="356"/>
      <c r="Y168" s="357" t="s">
        <v>491</v>
      </c>
      <c r="Z168" s="358"/>
      <c r="AA168" s="358"/>
      <c r="AB168" s="358"/>
      <c r="AC168" s="142" t="s">
        <v>474</v>
      </c>
      <c r="AD168" s="142"/>
      <c r="AE168" s="142"/>
      <c r="AF168" s="142"/>
      <c r="AG168" s="142"/>
      <c r="AH168" s="357" t="s">
        <v>391</v>
      </c>
      <c r="AI168" s="354"/>
      <c r="AJ168" s="354"/>
      <c r="AK168" s="354"/>
      <c r="AL168" s="354" t="s">
        <v>21</v>
      </c>
      <c r="AM168" s="354"/>
      <c r="AN168" s="354"/>
      <c r="AO168" s="359"/>
      <c r="AP168" s="360" t="s">
        <v>432</v>
      </c>
      <c r="AQ168" s="360"/>
      <c r="AR168" s="360"/>
      <c r="AS168" s="360"/>
      <c r="AT168" s="360"/>
      <c r="AU168" s="360"/>
      <c r="AV168" s="360"/>
      <c r="AW168" s="360"/>
      <c r="AX168" s="360"/>
    </row>
    <row r="169" spans="1:50" ht="26.25" customHeight="1" x14ac:dyDescent="0.15">
      <c r="A169" s="1073">
        <v>1</v>
      </c>
      <c r="B169" s="1073">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73">
        <v>2</v>
      </c>
      <c r="B170" s="1073">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73">
        <v>3</v>
      </c>
      <c r="B171" s="1073">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73">
        <v>4</v>
      </c>
      <c r="B172" s="1073">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73">
        <v>5</v>
      </c>
      <c r="B173" s="1073">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73">
        <v>6</v>
      </c>
      <c r="B174" s="1073">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73">
        <v>7</v>
      </c>
      <c r="B175" s="1073">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73">
        <v>8</v>
      </c>
      <c r="B176" s="1073">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73">
        <v>9</v>
      </c>
      <c r="B177" s="1073">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73">
        <v>10</v>
      </c>
      <c r="B178" s="1073">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73">
        <v>11</v>
      </c>
      <c r="B179" s="1073">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73">
        <v>12</v>
      </c>
      <c r="B180" s="1073">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73">
        <v>13</v>
      </c>
      <c r="B181" s="1073">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73">
        <v>14</v>
      </c>
      <c r="B182" s="1073">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73">
        <v>15</v>
      </c>
      <c r="B183" s="1073">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73">
        <v>16</v>
      </c>
      <c r="B184" s="1073">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73">
        <v>17</v>
      </c>
      <c r="B185" s="1073">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73">
        <v>18</v>
      </c>
      <c r="B186" s="1073">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73">
        <v>19</v>
      </c>
      <c r="B187" s="1073">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73">
        <v>20</v>
      </c>
      <c r="B188" s="1073">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73">
        <v>21</v>
      </c>
      <c r="B189" s="1073">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73">
        <v>22</v>
      </c>
      <c r="B190" s="1073">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73">
        <v>23</v>
      </c>
      <c r="B191" s="1073">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73">
        <v>24</v>
      </c>
      <c r="B192" s="1073">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73">
        <v>25</v>
      </c>
      <c r="B193" s="1073">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73">
        <v>26</v>
      </c>
      <c r="B194" s="1073">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73">
        <v>27</v>
      </c>
      <c r="B195" s="1073">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73">
        <v>28</v>
      </c>
      <c r="B196" s="1073">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73">
        <v>29</v>
      </c>
      <c r="B197" s="1073">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73">
        <v>30</v>
      </c>
      <c r="B198" s="1073">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142" t="s">
        <v>431</v>
      </c>
      <c r="K201" s="355"/>
      <c r="L201" s="355"/>
      <c r="M201" s="355"/>
      <c r="N201" s="355"/>
      <c r="O201" s="355"/>
      <c r="P201" s="356" t="s">
        <v>27</v>
      </c>
      <c r="Q201" s="356"/>
      <c r="R201" s="356"/>
      <c r="S201" s="356"/>
      <c r="T201" s="356"/>
      <c r="U201" s="356"/>
      <c r="V201" s="356"/>
      <c r="W201" s="356"/>
      <c r="X201" s="356"/>
      <c r="Y201" s="357" t="s">
        <v>491</v>
      </c>
      <c r="Z201" s="358"/>
      <c r="AA201" s="358"/>
      <c r="AB201" s="358"/>
      <c r="AC201" s="142" t="s">
        <v>474</v>
      </c>
      <c r="AD201" s="142"/>
      <c r="AE201" s="142"/>
      <c r="AF201" s="142"/>
      <c r="AG201" s="142"/>
      <c r="AH201" s="357" t="s">
        <v>391</v>
      </c>
      <c r="AI201" s="354"/>
      <c r="AJ201" s="354"/>
      <c r="AK201" s="354"/>
      <c r="AL201" s="354" t="s">
        <v>21</v>
      </c>
      <c r="AM201" s="354"/>
      <c r="AN201" s="354"/>
      <c r="AO201" s="359"/>
      <c r="AP201" s="360" t="s">
        <v>432</v>
      </c>
      <c r="AQ201" s="360"/>
      <c r="AR201" s="360"/>
      <c r="AS201" s="360"/>
      <c r="AT201" s="360"/>
      <c r="AU201" s="360"/>
      <c r="AV201" s="360"/>
      <c r="AW201" s="360"/>
      <c r="AX201" s="360"/>
    </row>
    <row r="202" spans="1:50" ht="26.25" customHeight="1" x14ac:dyDescent="0.15">
      <c r="A202" s="1073">
        <v>1</v>
      </c>
      <c r="B202" s="1073">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73">
        <v>2</v>
      </c>
      <c r="B203" s="1073">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73">
        <v>3</v>
      </c>
      <c r="B204" s="1073">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73">
        <v>4</v>
      </c>
      <c r="B205" s="1073">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73">
        <v>5</v>
      </c>
      <c r="B206" s="1073">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73">
        <v>6</v>
      </c>
      <c r="B207" s="1073">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73">
        <v>7</v>
      </c>
      <c r="B208" s="1073">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73">
        <v>8</v>
      </c>
      <c r="B209" s="1073">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73">
        <v>9</v>
      </c>
      <c r="B210" s="1073">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73">
        <v>10</v>
      </c>
      <c r="B211" s="1073">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73">
        <v>11</v>
      </c>
      <c r="B212" s="1073">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73">
        <v>12</v>
      </c>
      <c r="B213" s="1073">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73">
        <v>13</v>
      </c>
      <c r="B214" s="1073">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73">
        <v>14</v>
      </c>
      <c r="B215" s="1073">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73">
        <v>15</v>
      </c>
      <c r="B216" s="1073">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73">
        <v>16</v>
      </c>
      <c r="B217" s="1073">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73">
        <v>17</v>
      </c>
      <c r="B218" s="1073">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73">
        <v>18</v>
      </c>
      <c r="B219" s="1073">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73">
        <v>19</v>
      </c>
      <c r="B220" s="1073">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73">
        <v>20</v>
      </c>
      <c r="B221" s="1073">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73">
        <v>21</v>
      </c>
      <c r="B222" s="1073">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73">
        <v>22</v>
      </c>
      <c r="B223" s="1073">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73">
        <v>23</v>
      </c>
      <c r="B224" s="1073">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73">
        <v>24</v>
      </c>
      <c r="B225" s="1073">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73">
        <v>25</v>
      </c>
      <c r="B226" s="1073">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73">
        <v>26</v>
      </c>
      <c r="B227" s="1073">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73">
        <v>27</v>
      </c>
      <c r="B228" s="1073">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73">
        <v>28</v>
      </c>
      <c r="B229" s="1073">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73">
        <v>29</v>
      </c>
      <c r="B230" s="1073">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73">
        <v>30</v>
      </c>
      <c r="B231" s="1073">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142" t="s">
        <v>431</v>
      </c>
      <c r="K234" s="355"/>
      <c r="L234" s="355"/>
      <c r="M234" s="355"/>
      <c r="N234" s="355"/>
      <c r="O234" s="355"/>
      <c r="P234" s="356" t="s">
        <v>27</v>
      </c>
      <c r="Q234" s="356"/>
      <c r="R234" s="356"/>
      <c r="S234" s="356"/>
      <c r="T234" s="356"/>
      <c r="U234" s="356"/>
      <c r="V234" s="356"/>
      <c r="W234" s="356"/>
      <c r="X234" s="356"/>
      <c r="Y234" s="357" t="s">
        <v>491</v>
      </c>
      <c r="Z234" s="358"/>
      <c r="AA234" s="358"/>
      <c r="AB234" s="358"/>
      <c r="AC234" s="142" t="s">
        <v>474</v>
      </c>
      <c r="AD234" s="142"/>
      <c r="AE234" s="142"/>
      <c r="AF234" s="142"/>
      <c r="AG234" s="142"/>
      <c r="AH234" s="357" t="s">
        <v>391</v>
      </c>
      <c r="AI234" s="354"/>
      <c r="AJ234" s="354"/>
      <c r="AK234" s="354"/>
      <c r="AL234" s="354" t="s">
        <v>21</v>
      </c>
      <c r="AM234" s="354"/>
      <c r="AN234" s="354"/>
      <c r="AO234" s="359"/>
      <c r="AP234" s="360" t="s">
        <v>432</v>
      </c>
      <c r="AQ234" s="360"/>
      <c r="AR234" s="360"/>
      <c r="AS234" s="360"/>
      <c r="AT234" s="360"/>
      <c r="AU234" s="360"/>
      <c r="AV234" s="360"/>
      <c r="AW234" s="360"/>
      <c r="AX234" s="360"/>
    </row>
    <row r="235" spans="1:50" ht="26.25" customHeight="1" x14ac:dyDescent="0.15">
      <c r="A235" s="1073">
        <v>1</v>
      </c>
      <c r="B235" s="1073">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73">
        <v>2</v>
      </c>
      <c r="B236" s="1073">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73">
        <v>3</v>
      </c>
      <c r="B237" s="1073">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73">
        <v>4</v>
      </c>
      <c r="B238" s="1073">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73">
        <v>5</v>
      </c>
      <c r="B239" s="1073">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73">
        <v>6</v>
      </c>
      <c r="B240" s="1073">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73">
        <v>7</v>
      </c>
      <c r="B241" s="1073">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73">
        <v>8</v>
      </c>
      <c r="B242" s="1073">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73">
        <v>9</v>
      </c>
      <c r="B243" s="1073">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73">
        <v>10</v>
      </c>
      <c r="B244" s="1073">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73">
        <v>11</v>
      </c>
      <c r="B245" s="1073">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73">
        <v>12</v>
      </c>
      <c r="B246" s="1073">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73">
        <v>13</v>
      </c>
      <c r="B247" s="1073">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73">
        <v>14</v>
      </c>
      <c r="B248" s="1073">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73">
        <v>15</v>
      </c>
      <c r="B249" s="1073">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73">
        <v>16</v>
      </c>
      <c r="B250" s="1073">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73">
        <v>17</v>
      </c>
      <c r="B251" s="1073">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73">
        <v>18</v>
      </c>
      <c r="B252" s="1073">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73">
        <v>19</v>
      </c>
      <c r="B253" s="1073">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73">
        <v>20</v>
      </c>
      <c r="B254" s="1073">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73">
        <v>21</v>
      </c>
      <c r="B255" s="1073">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73">
        <v>22</v>
      </c>
      <c r="B256" s="1073">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73">
        <v>23</v>
      </c>
      <c r="B257" s="1073">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73">
        <v>24</v>
      </c>
      <c r="B258" s="1073">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73">
        <v>25</v>
      </c>
      <c r="B259" s="1073">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73">
        <v>26</v>
      </c>
      <c r="B260" s="1073">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73">
        <v>27</v>
      </c>
      <c r="B261" s="1073">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73">
        <v>28</v>
      </c>
      <c r="B262" s="1073">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73">
        <v>29</v>
      </c>
      <c r="B263" s="1073">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73">
        <v>30</v>
      </c>
      <c r="B264" s="1073">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142" t="s">
        <v>431</v>
      </c>
      <c r="K267" s="355"/>
      <c r="L267" s="355"/>
      <c r="M267" s="355"/>
      <c r="N267" s="355"/>
      <c r="O267" s="355"/>
      <c r="P267" s="356" t="s">
        <v>27</v>
      </c>
      <c r="Q267" s="356"/>
      <c r="R267" s="356"/>
      <c r="S267" s="356"/>
      <c r="T267" s="356"/>
      <c r="U267" s="356"/>
      <c r="V267" s="356"/>
      <c r="W267" s="356"/>
      <c r="X267" s="356"/>
      <c r="Y267" s="357" t="s">
        <v>491</v>
      </c>
      <c r="Z267" s="358"/>
      <c r="AA267" s="358"/>
      <c r="AB267" s="358"/>
      <c r="AC267" s="142" t="s">
        <v>474</v>
      </c>
      <c r="AD267" s="142"/>
      <c r="AE267" s="142"/>
      <c r="AF267" s="142"/>
      <c r="AG267" s="142"/>
      <c r="AH267" s="357" t="s">
        <v>391</v>
      </c>
      <c r="AI267" s="354"/>
      <c r="AJ267" s="354"/>
      <c r="AK267" s="354"/>
      <c r="AL267" s="354" t="s">
        <v>21</v>
      </c>
      <c r="AM267" s="354"/>
      <c r="AN267" s="354"/>
      <c r="AO267" s="359"/>
      <c r="AP267" s="360" t="s">
        <v>432</v>
      </c>
      <c r="AQ267" s="360"/>
      <c r="AR267" s="360"/>
      <c r="AS267" s="360"/>
      <c r="AT267" s="360"/>
      <c r="AU267" s="360"/>
      <c r="AV267" s="360"/>
      <c r="AW267" s="360"/>
      <c r="AX267" s="360"/>
    </row>
    <row r="268" spans="1:50" ht="26.25" customHeight="1" x14ac:dyDescent="0.15">
      <c r="A268" s="1073">
        <v>1</v>
      </c>
      <c r="B268" s="1073">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73">
        <v>2</v>
      </c>
      <c r="B269" s="1073">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73">
        <v>3</v>
      </c>
      <c r="B270" s="1073">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73">
        <v>4</v>
      </c>
      <c r="B271" s="1073">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73">
        <v>5</v>
      </c>
      <c r="B272" s="1073">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73">
        <v>6</v>
      </c>
      <c r="B273" s="1073">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73">
        <v>7</v>
      </c>
      <c r="B274" s="1073">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73">
        <v>8</v>
      </c>
      <c r="B275" s="1073">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73">
        <v>9</v>
      </c>
      <c r="B276" s="1073">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73">
        <v>10</v>
      </c>
      <c r="B277" s="1073">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73">
        <v>11</v>
      </c>
      <c r="B278" s="1073">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73">
        <v>12</v>
      </c>
      <c r="B279" s="1073">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73">
        <v>13</v>
      </c>
      <c r="B280" s="1073">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73">
        <v>14</v>
      </c>
      <c r="B281" s="1073">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73">
        <v>15</v>
      </c>
      <c r="B282" s="1073">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73">
        <v>16</v>
      </c>
      <c r="B283" s="1073">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73">
        <v>17</v>
      </c>
      <c r="B284" s="1073">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73">
        <v>18</v>
      </c>
      <c r="B285" s="1073">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73">
        <v>19</v>
      </c>
      <c r="B286" s="1073">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73">
        <v>20</v>
      </c>
      <c r="B287" s="1073">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73">
        <v>21</v>
      </c>
      <c r="B288" s="1073">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73">
        <v>22</v>
      </c>
      <c r="B289" s="1073">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73">
        <v>23</v>
      </c>
      <c r="B290" s="1073">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73">
        <v>24</v>
      </c>
      <c r="B291" s="1073">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73">
        <v>25</v>
      </c>
      <c r="B292" s="1073">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73">
        <v>26</v>
      </c>
      <c r="B293" s="1073">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73">
        <v>27</v>
      </c>
      <c r="B294" s="1073">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73">
        <v>28</v>
      </c>
      <c r="B295" s="1073">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73">
        <v>29</v>
      </c>
      <c r="B296" s="1073">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73">
        <v>30</v>
      </c>
      <c r="B297" s="1073">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142" t="s">
        <v>431</v>
      </c>
      <c r="K300" s="355"/>
      <c r="L300" s="355"/>
      <c r="M300" s="355"/>
      <c r="N300" s="355"/>
      <c r="O300" s="355"/>
      <c r="P300" s="356" t="s">
        <v>27</v>
      </c>
      <c r="Q300" s="356"/>
      <c r="R300" s="356"/>
      <c r="S300" s="356"/>
      <c r="T300" s="356"/>
      <c r="U300" s="356"/>
      <c r="V300" s="356"/>
      <c r="W300" s="356"/>
      <c r="X300" s="356"/>
      <c r="Y300" s="357" t="s">
        <v>491</v>
      </c>
      <c r="Z300" s="358"/>
      <c r="AA300" s="358"/>
      <c r="AB300" s="358"/>
      <c r="AC300" s="142" t="s">
        <v>474</v>
      </c>
      <c r="AD300" s="142"/>
      <c r="AE300" s="142"/>
      <c r="AF300" s="142"/>
      <c r="AG300" s="142"/>
      <c r="AH300" s="357" t="s">
        <v>391</v>
      </c>
      <c r="AI300" s="354"/>
      <c r="AJ300" s="354"/>
      <c r="AK300" s="354"/>
      <c r="AL300" s="354" t="s">
        <v>21</v>
      </c>
      <c r="AM300" s="354"/>
      <c r="AN300" s="354"/>
      <c r="AO300" s="359"/>
      <c r="AP300" s="360" t="s">
        <v>432</v>
      </c>
      <c r="AQ300" s="360"/>
      <c r="AR300" s="360"/>
      <c r="AS300" s="360"/>
      <c r="AT300" s="360"/>
      <c r="AU300" s="360"/>
      <c r="AV300" s="360"/>
      <c r="AW300" s="360"/>
      <c r="AX300" s="360"/>
    </row>
    <row r="301" spans="1:50" ht="26.25" customHeight="1" x14ac:dyDescent="0.15">
      <c r="A301" s="1073">
        <v>1</v>
      </c>
      <c r="B301" s="1073">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73">
        <v>2</v>
      </c>
      <c r="B302" s="1073">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73">
        <v>3</v>
      </c>
      <c r="B303" s="1073">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73">
        <v>4</v>
      </c>
      <c r="B304" s="1073">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73">
        <v>5</v>
      </c>
      <c r="B305" s="1073">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73">
        <v>6</v>
      </c>
      <c r="B306" s="1073">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73">
        <v>7</v>
      </c>
      <c r="B307" s="1073">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73">
        <v>8</v>
      </c>
      <c r="B308" s="1073">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73">
        <v>9</v>
      </c>
      <c r="B309" s="1073">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73">
        <v>10</v>
      </c>
      <c r="B310" s="1073">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73">
        <v>11</v>
      </c>
      <c r="B311" s="1073">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73">
        <v>12</v>
      </c>
      <c r="B312" s="1073">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73">
        <v>13</v>
      </c>
      <c r="B313" s="1073">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73">
        <v>14</v>
      </c>
      <c r="B314" s="1073">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73">
        <v>15</v>
      </c>
      <c r="B315" s="1073">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73">
        <v>16</v>
      </c>
      <c r="B316" s="1073">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73">
        <v>17</v>
      </c>
      <c r="B317" s="1073">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73">
        <v>18</v>
      </c>
      <c r="B318" s="1073">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73">
        <v>19</v>
      </c>
      <c r="B319" s="1073">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73">
        <v>20</v>
      </c>
      <c r="B320" s="1073">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73">
        <v>21</v>
      </c>
      <c r="B321" s="1073">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73">
        <v>22</v>
      </c>
      <c r="B322" s="1073">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73">
        <v>23</v>
      </c>
      <c r="B323" s="1073">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73">
        <v>24</v>
      </c>
      <c r="B324" s="1073">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73">
        <v>25</v>
      </c>
      <c r="B325" s="1073">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73">
        <v>26</v>
      </c>
      <c r="B326" s="1073">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73">
        <v>27</v>
      </c>
      <c r="B327" s="1073">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73">
        <v>28</v>
      </c>
      <c r="B328" s="1073">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73">
        <v>29</v>
      </c>
      <c r="B329" s="1073">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73">
        <v>30</v>
      </c>
      <c r="B330" s="1073">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142" t="s">
        <v>431</v>
      </c>
      <c r="K333" s="355"/>
      <c r="L333" s="355"/>
      <c r="M333" s="355"/>
      <c r="N333" s="355"/>
      <c r="O333" s="355"/>
      <c r="P333" s="356" t="s">
        <v>27</v>
      </c>
      <c r="Q333" s="356"/>
      <c r="R333" s="356"/>
      <c r="S333" s="356"/>
      <c r="T333" s="356"/>
      <c r="U333" s="356"/>
      <c r="V333" s="356"/>
      <c r="W333" s="356"/>
      <c r="X333" s="356"/>
      <c r="Y333" s="357" t="s">
        <v>491</v>
      </c>
      <c r="Z333" s="358"/>
      <c r="AA333" s="358"/>
      <c r="AB333" s="358"/>
      <c r="AC333" s="142" t="s">
        <v>474</v>
      </c>
      <c r="AD333" s="142"/>
      <c r="AE333" s="142"/>
      <c r="AF333" s="142"/>
      <c r="AG333" s="142"/>
      <c r="AH333" s="357" t="s">
        <v>391</v>
      </c>
      <c r="AI333" s="354"/>
      <c r="AJ333" s="354"/>
      <c r="AK333" s="354"/>
      <c r="AL333" s="354" t="s">
        <v>21</v>
      </c>
      <c r="AM333" s="354"/>
      <c r="AN333" s="354"/>
      <c r="AO333" s="359"/>
      <c r="AP333" s="360" t="s">
        <v>432</v>
      </c>
      <c r="AQ333" s="360"/>
      <c r="AR333" s="360"/>
      <c r="AS333" s="360"/>
      <c r="AT333" s="360"/>
      <c r="AU333" s="360"/>
      <c r="AV333" s="360"/>
      <c r="AW333" s="360"/>
      <c r="AX333" s="360"/>
    </row>
    <row r="334" spans="1:50" ht="26.25" customHeight="1" x14ac:dyDescent="0.15">
      <c r="A334" s="1073">
        <v>1</v>
      </c>
      <c r="B334" s="1073">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73">
        <v>2</v>
      </c>
      <c r="B335" s="1073">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73">
        <v>3</v>
      </c>
      <c r="B336" s="1073">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73">
        <v>4</v>
      </c>
      <c r="B337" s="1073">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73">
        <v>5</v>
      </c>
      <c r="B338" s="1073">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73">
        <v>6</v>
      </c>
      <c r="B339" s="1073">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73">
        <v>7</v>
      </c>
      <c r="B340" s="1073">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73">
        <v>8</v>
      </c>
      <c r="B341" s="1073">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73">
        <v>9</v>
      </c>
      <c r="B342" s="1073">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73">
        <v>10</v>
      </c>
      <c r="B343" s="1073">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73">
        <v>11</v>
      </c>
      <c r="B344" s="1073">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73">
        <v>12</v>
      </c>
      <c r="B345" s="1073">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73">
        <v>13</v>
      </c>
      <c r="B346" s="1073">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73">
        <v>14</v>
      </c>
      <c r="B347" s="1073">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73">
        <v>15</v>
      </c>
      <c r="B348" s="1073">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73">
        <v>16</v>
      </c>
      <c r="B349" s="1073">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73">
        <v>17</v>
      </c>
      <c r="B350" s="1073">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73">
        <v>18</v>
      </c>
      <c r="B351" s="1073">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73">
        <v>19</v>
      </c>
      <c r="B352" s="1073">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73">
        <v>20</v>
      </c>
      <c r="B353" s="1073">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73">
        <v>21</v>
      </c>
      <c r="B354" s="1073">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73">
        <v>22</v>
      </c>
      <c r="B355" s="1073">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73">
        <v>23</v>
      </c>
      <c r="B356" s="1073">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73">
        <v>24</v>
      </c>
      <c r="B357" s="1073">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73">
        <v>25</v>
      </c>
      <c r="B358" s="1073">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73">
        <v>26</v>
      </c>
      <c r="B359" s="1073">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73">
        <v>27</v>
      </c>
      <c r="B360" s="1073">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73">
        <v>28</v>
      </c>
      <c r="B361" s="1073">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73">
        <v>29</v>
      </c>
      <c r="B362" s="1073">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73">
        <v>30</v>
      </c>
      <c r="B363" s="1073">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142" t="s">
        <v>431</v>
      </c>
      <c r="K366" s="355"/>
      <c r="L366" s="355"/>
      <c r="M366" s="355"/>
      <c r="N366" s="355"/>
      <c r="O366" s="355"/>
      <c r="P366" s="356" t="s">
        <v>27</v>
      </c>
      <c r="Q366" s="356"/>
      <c r="R366" s="356"/>
      <c r="S366" s="356"/>
      <c r="T366" s="356"/>
      <c r="U366" s="356"/>
      <c r="V366" s="356"/>
      <c r="W366" s="356"/>
      <c r="X366" s="356"/>
      <c r="Y366" s="357" t="s">
        <v>491</v>
      </c>
      <c r="Z366" s="358"/>
      <c r="AA366" s="358"/>
      <c r="AB366" s="358"/>
      <c r="AC366" s="142" t="s">
        <v>474</v>
      </c>
      <c r="AD366" s="142"/>
      <c r="AE366" s="142"/>
      <c r="AF366" s="142"/>
      <c r="AG366" s="142"/>
      <c r="AH366" s="357" t="s">
        <v>391</v>
      </c>
      <c r="AI366" s="354"/>
      <c r="AJ366" s="354"/>
      <c r="AK366" s="354"/>
      <c r="AL366" s="354" t="s">
        <v>21</v>
      </c>
      <c r="AM366" s="354"/>
      <c r="AN366" s="354"/>
      <c r="AO366" s="359"/>
      <c r="AP366" s="360" t="s">
        <v>432</v>
      </c>
      <c r="AQ366" s="360"/>
      <c r="AR366" s="360"/>
      <c r="AS366" s="360"/>
      <c r="AT366" s="360"/>
      <c r="AU366" s="360"/>
      <c r="AV366" s="360"/>
      <c r="AW366" s="360"/>
      <c r="AX366" s="360"/>
    </row>
    <row r="367" spans="1:50" ht="26.25" customHeight="1" x14ac:dyDescent="0.15">
      <c r="A367" s="1073">
        <v>1</v>
      </c>
      <c r="B367" s="1073">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73">
        <v>2</v>
      </c>
      <c r="B368" s="1073">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73">
        <v>3</v>
      </c>
      <c r="B369" s="1073">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73">
        <v>4</v>
      </c>
      <c r="B370" s="1073">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73">
        <v>5</v>
      </c>
      <c r="B371" s="1073">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73">
        <v>6</v>
      </c>
      <c r="B372" s="1073">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73">
        <v>7</v>
      </c>
      <c r="B373" s="1073">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73">
        <v>8</v>
      </c>
      <c r="B374" s="1073">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73">
        <v>9</v>
      </c>
      <c r="B375" s="1073">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73">
        <v>10</v>
      </c>
      <c r="B376" s="1073">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73">
        <v>11</v>
      </c>
      <c r="B377" s="1073">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73">
        <v>12</v>
      </c>
      <c r="B378" s="1073">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73">
        <v>13</v>
      </c>
      <c r="B379" s="1073">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73">
        <v>14</v>
      </c>
      <c r="B380" s="1073">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73">
        <v>15</v>
      </c>
      <c r="B381" s="1073">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73">
        <v>16</v>
      </c>
      <c r="B382" s="1073">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73">
        <v>17</v>
      </c>
      <c r="B383" s="1073">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73">
        <v>18</v>
      </c>
      <c r="B384" s="1073">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73">
        <v>19</v>
      </c>
      <c r="B385" s="1073">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73">
        <v>20</v>
      </c>
      <c r="B386" s="1073">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73">
        <v>21</v>
      </c>
      <c r="B387" s="1073">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73">
        <v>22</v>
      </c>
      <c r="B388" s="1073">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73">
        <v>23</v>
      </c>
      <c r="B389" s="1073">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73">
        <v>24</v>
      </c>
      <c r="B390" s="1073">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73">
        <v>25</v>
      </c>
      <c r="B391" s="1073">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73">
        <v>26</v>
      </c>
      <c r="B392" s="1073">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73">
        <v>27</v>
      </c>
      <c r="B393" s="1073">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73">
        <v>28</v>
      </c>
      <c r="B394" s="1073">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73">
        <v>29</v>
      </c>
      <c r="B395" s="1073">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73">
        <v>30</v>
      </c>
      <c r="B396" s="1073">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142" t="s">
        <v>431</v>
      </c>
      <c r="K399" s="355"/>
      <c r="L399" s="355"/>
      <c r="M399" s="355"/>
      <c r="N399" s="355"/>
      <c r="O399" s="355"/>
      <c r="P399" s="356" t="s">
        <v>27</v>
      </c>
      <c r="Q399" s="356"/>
      <c r="R399" s="356"/>
      <c r="S399" s="356"/>
      <c r="T399" s="356"/>
      <c r="U399" s="356"/>
      <c r="V399" s="356"/>
      <c r="W399" s="356"/>
      <c r="X399" s="356"/>
      <c r="Y399" s="357" t="s">
        <v>491</v>
      </c>
      <c r="Z399" s="358"/>
      <c r="AA399" s="358"/>
      <c r="AB399" s="358"/>
      <c r="AC399" s="142" t="s">
        <v>474</v>
      </c>
      <c r="AD399" s="142"/>
      <c r="AE399" s="142"/>
      <c r="AF399" s="142"/>
      <c r="AG399" s="142"/>
      <c r="AH399" s="357" t="s">
        <v>391</v>
      </c>
      <c r="AI399" s="354"/>
      <c r="AJ399" s="354"/>
      <c r="AK399" s="354"/>
      <c r="AL399" s="354" t="s">
        <v>21</v>
      </c>
      <c r="AM399" s="354"/>
      <c r="AN399" s="354"/>
      <c r="AO399" s="359"/>
      <c r="AP399" s="360" t="s">
        <v>432</v>
      </c>
      <c r="AQ399" s="360"/>
      <c r="AR399" s="360"/>
      <c r="AS399" s="360"/>
      <c r="AT399" s="360"/>
      <c r="AU399" s="360"/>
      <c r="AV399" s="360"/>
      <c r="AW399" s="360"/>
      <c r="AX399" s="360"/>
    </row>
    <row r="400" spans="1:50" ht="26.25" customHeight="1" x14ac:dyDescent="0.15">
      <c r="A400" s="1073">
        <v>1</v>
      </c>
      <c r="B400" s="1073">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73">
        <v>2</v>
      </c>
      <c r="B401" s="1073">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73">
        <v>3</v>
      </c>
      <c r="B402" s="1073">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73">
        <v>4</v>
      </c>
      <c r="B403" s="1073">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73">
        <v>5</v>
      </c>
      <c r="B404" s="1073">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73">
        <v>6</v>
      </c>
      <c r="B405" s="1073">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73">
        <v>7</v>
      </c>
      <c r="B406" s="1073">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73">
        <v>8</v>
      </c>
      <c r="B407" s="1073">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73">
        <v>9</v>
      </c>
      <c r="B408" s="1073">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73">
        <v>10</v>
      </c>
      <c r="B409" s="1073">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73">
        <v>11</v>
      </c>
      <c r="B410" s="1073">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73">
        <v>12</v>
      </c>
      <c r="B411" s="1073">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73">
        <v>13</v>
      </c>
      <c r="B412" s="1073">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73">
        <v>14</v>
      </c>
      <c r="B413" s="1073">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73">
        <v>15</v>
      </c>
      <c r="B414" s="1073">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73">
        <v>16</v>
      </c>
      <c r="B415" s="1073">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73">
        <v>17</v>
      </c>
      <c r="B416" s="1073">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73">
        <v>18</v>
      </c>
      <c r="B417" s="1073">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73">
        <v>19</v>
      </c>
      <c r="B418" s="1073">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73">
        <v>20</v>
      </c>
      <c r="B419" s="1073">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73">
        <v>21</v>
      </c>
      <c r="B420" s="1073">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73">
        <v>22</v>
      </c>
      <c r="B421" s="1073">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73">
        <v>23</v>
      </c>
      <c r="B422" s="1073">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73">
        <v>24</v>
      </c>
      <c r="B423" s="1073">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73">
        <v>25</v>
      </c>
      <c r="B424" s="1073">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73">
        <v>26</v>
      </c>
      <c r="B425" s="1073">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73">
        <v>27</v>
      </c>
      <c r="B426" s="1073">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73">
        <v>28</v>
      </c>
      <c r="B427" s="1073">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73">
        <v>29</v>
      </c>
      <c r="B428" s="1073">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73">
        <v>30</v>
      </c>
      <c r="B429" s="1073">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142" t="s">
        <v>431</v>
      </c>
      <c r="K432" s="355"/>
      <c r="L432" s="355"/>
      <c r="M432" s="355"/>
      <c r="N432" s="355"/>
      <c r="O432" s="355"/>
      <c r="P432" s="356" t="s">
        <v>27</v>
      </c>
      <c r="Q432" s="356"/>
      <c r="R432" s="356"/>
      <c r="S432" s="356"/>
      <c r="T432" s="356"/>
      <c r="U432" s="356"/>
      <c r="V432" s="356"/>
      <c r="W432" s="356"/>
      <c r="X432" s="356"/>
      <c r="Y432" s="357" t="s">
        <v>491</v>
      </c>
      <c r="Z432" s="358"/>
      <c r="AA432" s="358"/>
      <c r="AB432" s="358"/>
      <c r="AC432" s="142" t="s">
        <v>474</v>
      </c>
      <c r="AD432" s="142"/>
      <c r="AE432" s="142"/>
      <c r="AF432" s="142"/>
      <c r="AG432" s="142"/>
      <c r="AH432" s="357" t="s">
        <v>391</v>
      </c>
      <c r="AI432" s="354"/>
      <c r="AJ432" s="354"/>
      <c r="AK432" s="354"/>
      <c r="AL432" s="354" t="s">
        <v>21</v>
      </c>
      <c r="AM432" s="354"/>
      <c r="AN432" s="354"/>
      <c r="AO432" s="359"/>
      <c r="AP432" s="360" t="s">
        <v>432</v>
      </c>
      <c r="AQ432" s="360"/>
      <c r="AR432" s="360"/>
      <c r="AS432" s="360"/>
      <c r="AT432" s="360"/>
      <c r="AU432" s="360"/>
      <c r="AV432" s="360"/>
      <c r="AW432" s="360"/>
      <c r="AX432" s="360"/>
    </row>
    <row r="433" spans="1:50" ht="26.25" customHeight="1" x14ac:dyDescent="0.15">
      <c r="A433" s="1073">
        <v>1</v>
      </c>
      <c r="B433" s="1073">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73">
        <v>2</v>
      </c>
      <c r="B434" s="1073">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73">
        <v>3</v>
      </c>
      <c r="B435" s="1073">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73">
        <v>4</v>
      </c>
      <c r="B436" s="1073">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73">
        <v>5</v>
      </c>
      <c r="B437" s="1073">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73">
        <v>6</v>
      </c>
      <c r="B438" s="1073">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73">
        <v>7</v>
      </c>
      <c r="B439" s="1073">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73">
        <v>8</v>
      </c>
      <c r="B440" s="1073">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73">
        <v>9</v>
      </c>
      <c r="B441" s="1073">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73">
        <v>10</v>
      </c>
      <c r="B442" s="1073">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73">
        <v>11</v>
      </c>
      <c r="B443" s="1073">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73">
        <v>12</v>
      </c>
      <c r="B444" s="1073">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73">
        <v>13</v>
      </c>
      <c r="B445" s="1073">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73">
        <v>14</v>
      </c>
      <c r="B446" s="1073">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73">
        <v>15</v>
      </c>
      <c r="B447" s="1073">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73">
        <v>16</v>
      </c>
      <c r="B448" s="1073">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73">
        <v>17</v>
      </c>
      <c r="B449" s="1073">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73">
        <v>18</v>
      </c>
      <c r="B450" s="1073">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73">
        <v>19</v>
      </c>
      <c r="B451" s="1073">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73">
        <v>20</v>
      </c>
      <c r="B452" s="1073">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73">
        <v>21</v>
      </c>
      <c r="B453" s="1073">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73">
        <v>22</v>
      </c>
      <c r="B454" s="1073">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73">
        <v>23</v>
      </c>
      <c r="B455" s="1073">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73">
        <v>24</v>
      </c>
      <c r="B456" s="1073">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73">
        <v>25</v>
      </c>
      <c r="B457" s="1073">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73">
        <v>26</v>
      </c>
      <c r="B458" s="1073">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73">
        <v>27</v>
      </c>
      <c r="B459" s="1073">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73">
        <v>28</v>
      </c>
      <c r="B460" s="1073">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73">
        <v>29</v>
      </c>
      <c r="B461" s="1073">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73">
        <v>30</v>
      </c>
      <c r="B462" s="1073">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142" t="s">
        <v>431</v>
      </c>
      <c r="K465" s="355"/>
      <c r="L465" s="355"/>
      <c r="M465" s="355"/>
      <c r="N465" s="355"/>
      <c r="O465" s="355"/>
      <c r="P465" s="356" t="s">
        <v>27</v>
      </c>
      <c r="Q465" s="356"/>
      <c r="R465" s="356"/>
      <c r="S465" s="356"/>
      <c r="T465" s="356"/>
      <c r="U465" s="356"/>
      <c r="V465" s="356"/>
      <c r="W465" s="356"/>
      <c r="X465" s="356"/>
      <c r="Y465" s="357" t="s">
        <v>491</v>
      </c>
      <c r="Z465" s="358"/>
      <c r="AA465" s="358"/>
      <c r="AB465" s="358"/>
      <c r="AC465" s="142" t="s">
        <v>474</v>
      </c>
      <c r="AD465" s="142"/>
      <c r="AE465" s="142"/>
      <c r="AF465" s="142"/>
      <c r="AG465" s="142"/>
      <c r="AH465" s="357" t="s">
        <v>391</v>
      </c>
      <c r="AI465" s="354"/>
      <c r="AJ465" s="354"/>
      <c r="AK465" s="354"/>
      <c r="AL465" s="354" t="s">
        <v>21</v>
      </c>
      <c r="AM465" s="354"/>
      <c r="AN465" s="354"/>
      <c r="AO465" s="359"/>
      <c r="AP465" s="360" t="s">
        <v>432</v>
      </c>
      <c r="AQ465" s="360"/>
      <c r="AR465" s="360"/>
      <c r="AS465" s="360"/>
      <c r="AT465" s="360"/>
      <c r="AU465" s="360"/>
      <c r="AV465" s="360"/>
      <c r="AW465" s="360"/>
      <c r="AX465" s="360"/>
    </row>
    <row r="466" spans="1:50" ht="26.25" customHeight="1" x14ac:dyDescent="0.15">
      <c r="A466" s="1073">
        <v>1</v>
      </c>
      <c r="B466" s="1073">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73">
        <v>2</v>
      </c>
      <c r="B467" s="1073">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73">
        <v>3</v>
      </c>
      <c r="B468" s="1073">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73">
        <v>4</v>
      </c>
      <c r="B469" s="1073">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73">
        <v>5</v>
      </c>
      <c r="B470" s="1073">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73">
        <v>6</v>
      </c>
      <c r="B471" s="1073">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73">
        <v>7</v>
      </c>
      <c r="B472" s="1073">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73">
        <v>8</v>
      </c>
      <c r="B473" s="1073">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73">
        <v>9</v>
      </c>
      <c r="B474" s="1073">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73">
        <v>10</v>
      </c>
      <c r="B475" s="1073">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73">
        <v>11</v>
      </c>
      <c r="B476" s="1073">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73">
        <v>12</v>
      </c>
      <c r="B477" s="1073">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73">
        <v>13</v>
      </c>
      <c r="B478" s="1073">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73">
        <v>14</v>
      </c>
      <c r="B479" s="1073">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73">
        <v>15</v>
      </c>
      <c r="B480" s="1073">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73">
        <v>16</v>
      </c>
      <c r="B481" s="1073">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73">
        <v>17</v>
      </c>
      <c r="B482" s="1073">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73">
        <v>18</v>
      </c>
      <c r="B483" s="1073">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73">
        <v>19</v>
      </c>
      <c r="B484" s="1073">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73">
        <v>20</v>
      </c>
      <c r="B485" s="1073">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73">
        <v>21</v>
      </c>
      <c r="B486" s="1073">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73">
        <v>22</v>
      </c>
      <c r="B487" s="1073">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73">
        <v>23</v>
      </c>
      <c r="B488" s="1073">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73">
        <v>24</v>
      </c>
      <c r="B489" s="1073">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73">
        <v>25</v>
      </c>
      <c r="B490" s="1073">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73">
        <v>26</v>
      </c>
      <c r="B491" s="1073">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73">
        <v>27</v>
      </c>
      <c r="B492" s="1073">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73">
        <v>28</v>
      </c>
      <c r="B493" s="1073">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73">
        <v>29</v>
      </c>
      <c r="B494" s="1073">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73">
        <v>30</v>
      </c>
      <c r="B495" s="1073">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142" t="s">
        <v>431</v>
      </c>
      <c r="K498" s="355"/>
      <c r="L498" s="355"/>
      <c r="M498" s="355"/>
      <c r="N498" s="355"/>
      <c r="O498" s="355"/>
      <c r="P498" s="356" t="s">
        <v>27</v>
      </c>
      <c r="Q498" s="356"/>
      <c r="R498" s="356"/>
      <c r="S498" s="356"/>
      <c r="T498" s="356"/>
      <c r="U498" s="356"/>
      <c r="V498" s="356"/>
      <c r="W498" s="356"/>
      <c r="X498" s="356"/>
      <c r="Y498" s="357" t="s">
        <v>491</v>
      </c>
      <c r="Z498" s="358"/>
      <c r="AA498" s="358"/>
      <c r="AB498" s="358"/>
      <c r="AC498" s="142" t="s">
        <v>474</v>
      </c>
      <c r="AD498" s="142"/>
      <c r="AE498" s="142"/>
      <c r="AF498" s="142"/>
      <c r="AG498" s="142"/>
      <c r="AH498" s="357" t="s">
        <v>391</v>
      </c>
      <c r="AI498" s="354"/>
      <c r="AJ498" s="354"/>
      <c r="AK498" s="354"/>
      <c r="AL498" s="354" t="s">
        <v>21</v>
      </c>
      <c r="AM498" s="354"/>
      <c r="AN498" s="354"/>
      <c r="AO498" s="359"/>
      <c r="AP498" s="360" t="s">
        <v>432</v>
      </c>
      <c r="AQ498" s="360"/>
      <c r="AR498" s="360"/>
      <c r="AS498" s="360"/>
      <c r="AT498" s="360"/>
      <c r="AU498" s="360"/>
      <c r="AV498" s="360"/>
      <c r="AW498" s="360"/>
      <c r="AX498" s="360"/>
    </row>
    <row r="499" spans="1:50" ht="26.25" customHeight="1" x14ac:dyDescent="0.15">
      <c r="A499" s="1073">
        <v>1</v>
      </c>
      <c r="B499" s="1073">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73">
        <v>2</v>
      </c>
      <c r="B500" s="1073">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73">
        <v>3</v>
      </c>
      <c r="B501" s="1073">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73">
        <v>4</v>
      </c>
      <c r="B502" s="1073">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73">
        <v>5</v>
      </c>
      <c r="B503" s="1073">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73">
        <v>6</v>
      </c>
      <c r="B504" s="1073">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73">
        <v>7</v>
      </c>
      <c r="B505" s="1073">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73">
        <v>8</v>
      </c>
      <c r="B506" s="1073">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73">
        <v>9</v>
      </c>
      <c r="B507" s="1073">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73">
        <v>10</v>
      </c>
      <c r="B508" s="1073">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73">
        <v>11</v>
      </c>
      <c r="B509" s="1073">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73">
        <v>12</v>
      </c>
      <c r="B510" s="1073">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73">
        <v>13</v>
      </c>
      <c r="B511" s="1073">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73">
        <v>14</v>
      </c>
      <c r="B512" s="1073">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73">
        <v>15</v>
      </c>
      <c r="B513" s="1073">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73">
        <v>16</v>
      </c>
      <c r="B514" s="1073">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73">
        <v>17</v>
      </c>
      <c r="B515" s="1073">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73">
        <v>18</v>
      </c>
      <c r="B516" s="1073">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73">
        <v>19</v>
      </c>
      <c r="B517" s="1073">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73">
        <v>20</v>
      </c>
      <c r="B518" s="1073">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73">
        <v>21</v>
      </c>
      <c r="B519" s="1073">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73">
        <v>22</v>
      </c>
      <c r="B520" s="1073">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73">
        <v>23</v>
      </c>
      <c r="B521" s="1073">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73">
        <v>24</v>
      </c>
      <c r="B522" s="1073">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73">
        <v>25</v>
      </c>
      <c r="B523" s="1073">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73">
        <v>26</v>
      </c>
      <c r="B524" s="1073">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73">
        <v>27</v>
      </c>
      <c r="B525" s="1073">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73">
        <v>28</v>
      </c>
      <c r="B526" s="1073">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73">
        <v>29</v>
      </c>
      <c r="B527" s="1073">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73">
        <v>30</v>
      </c>
      <c r="B528" s="1073">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142" t="s">
        <v>431</v>
      </c>
      <c r="K531" s="355"/>
      <c r="L531" s="355"/>
      <c r="M531" s="355"/>
      <c r="N531" s="355"/>
      <c r="O531" s="355"/>
      <c r="P531" s="356" t="s">
        <v>27</v>
      </c>
      <c r="Q531" s="356"/>
      <c r="R531" s="356"/>
      <c r="S531" s="356"/>
      <c r="T531" s="356"/>
      <c r="U531" s="356"/>
      <c r="V531" s="356"/>
      <c r="W531" s="356"/>
      <c r="X531" s="356"/>
      <c r="Y531" s="357" t="s">
        <v>491</v>
      </c>
      <c r="Z531" s="358"/>
      <c r="AA531" s="358"/>
      <c r="AB531" s="358"/>
      <c r="AC531" s="142" t="s">
        <v>474</v>
      </c>
      <c r="AD531" s="142"/>
      <c r="AE531" s="142"/>
      <c r="AF531" s="142"/>
      <c r="AG531" s="142"/>
      <c r="AH531" s="357" t="s">
        <v>391</v>
      </c>
      <c r="AI531" s="354"/>
      <c r="AJ531" s="354"/>
      <c r="AK531" s="354"/>
      <c r="AL531" s="354" t="s">
        <v>21</v>
      </c>
      <c r="AM531" s="354"/>
      <c r="AN531" s="354"/>
      <c r="AO531" s="359"/>
      <c r="AP531" s="360" t="s">
        <v>432</v>
      </c>
      <c r="AQ531" s="360"/>
      <c r="AR531" s="360"/>
      <c r="AS531" s="360"/>
      <c r="AT531" s="360"/>
      <c r="AU531" s="360"/>
      <c r="AV531" s="360"/>
      <c r="AW531" s="360"/>
      <c r="AX531" s="360"/>
    </row>
    <row r="532" spans="1:50" ht="26.25" customHeight="1" x14ac:dyDescent="0.15">
      <c r="A532" s="1073">
        <v>1</v>
      </c>
      <c r="B532" s="1073">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73">
        <v>2</v>
      </c>
      <c r="B533" s="1073">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73">
        <v>3</v>
      </c>
      <c r="B534" s="1073">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73">
        <v>4</v>
      </c>
      <c r="B535" s="1073">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73">
        <v>5</v>
      </c>
      <c r="B536" s="1073">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73">
        <v>6</v>
      </c>
      <c r="B537" s="1073">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73">
        <v>7</v>
      </c>
      <c r="B538" s="1073">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73">
        <v>8</v>
      </c>
      <c r="B539" s="1073">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73">
        <v>9</v>
      </c>
      <c r="B540" s="1073">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73">
        <v>10</v>
      </c>
      <c r="B541" s="1073">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73">
        <v>11</v>
      </c>
      <c r="B542" s="1073">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73">
        <v>12</v>
      </c>
      <c r="B543" s="1073">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73">
        <v>13</v>
      </c>
      <c r="B544" s="1073">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73">
        <v>14</v>
      </c>
      <c r="B545" s="1073">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73">
        <v>15</v>
      </c>
      <c r="B546" s="1073">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73">
        <v>16</v>
      </c>
      <c r="B547" s="1073">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73">
        <v>17</v>
      </c>
      <c r="B548" s="1073">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73">
        <v>18</v>
      </c>
      <c r="B549" s="1073">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73">
        <v>19</v>
      </c>
      <c r="B550" s="1073">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73">
        <v>20</v>
      </c>
      <c r="B551" s="1073">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73">
        <v>21</v>
      </c>
      <c r="B552" s="1073">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73">
        <v>22</v>
      </c>
      <c r="B553" s="1073">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73">
        <v>23</v>
      </c>
      <c r="B554" s="1073">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73">
        <v>24</v>
      </c>
      <c r="B555" s="1073">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73">
        <v>25</v>
      </c>
      <c r="B556" s="1073">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73">
        <v>26</v>
      </c>
      <c r="B557" s="1073">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73">
        <v>27</v>
      </c>
      <c r="B558" s="1073">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73">
        <v>28</v>
      </c>
      <c r="B559" s="1073">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73">
        <v>29</v>
      </c>
      <c r="B560" s="1073">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73">
        <v>30</v>
      </c>
      <c r="B561" s="1073">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142" t="s">
        <v>431</v>
      </c>
      <c r="K564" s="355"/>
      <c r="L564" s="355"/>
      <c r="M564" s="355"/>
      <c r="N564" s="355"/>
      <c r="O564" s="355"/>
      <c r="P564" s="356" t="s">
        <v>27</v>
      </c>
      <c r="Q564" s="356"/>
      <c r="R564" s="356"/>
      <c r="S564" s="356"/>
      <c r="T564" s="356"/>
      <c r="U564" s="356"/>
      <c r="V564" s="356"/>
      <c r="W564" s="356"/>
      <c r="X564" s="356"/>
      <c r="Y564" s="357" t="s">
        <v>491</v>
      </c>
      <c r="Z564" s="358"/>
      <c r="AA564" s="358"/>
      <c r="AB564" s="358"/>
      <c r="AC564" s="142" t="s">
        <v>474</v>
      </c>
      <c r="AD564" s="142"/>
      <c r="AE564" s="142"/>
      <c r="AF564" s="142"/>
      <c r="AG564" s="142"/>
      <c r="AH564" s="357" t="s">
        <v>391</v>
      </c>
      <c r="AI564" s="354"/>
      <c r="AJ564" s="354"/>
      <c r="AK564" s="354"/>
      <c r="AL564" s="354" t="s">
        <v>21</v>
      </c>
      <c r="AM564" s="354"/>
      <c r="AN564" s="354"/>
      <c r="AO564" s="359"/>
      <c r="AP564" s="360" t="s">
        <v>432</v>
      </c>
      <c r="AQ564" s="360"/>
      <c r="AR564" s="360"/>
      <c r="AS564" s="360"/>
      <c r="AT564" s="360"/>
      <c r="AU564" s="360"/>
      <c r="AV564" s="360"/>
      <c r="AW564" s="360"/>
      <c r="AX564" s="360"/>
    </row>
    <row r="565" spans="1:50" ht="26.25" customHeight="1" x14ac:dyDescent="0.15">
      <c r="A565" s="1073">
        <v>1</v>
      </c>
      <c r="B565" s="1073">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73">
        <v>2</v>
      </c>
      <c r="B566" s="1073">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73">
        <v>3</v>
      </c>
      <c r="B567" s="1073">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73">
        <v>4</v>
      </c>
      <c r="B568" s="1073">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73">
        <v>5</v>
      </c>
      <c r="B569" s="1073">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73">
        <v>6</v>
      </c>
      <c r="B570" s="1073">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73">
        <v>7</v>
      </c>
      <c r="B571" s="1073">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73">
        <v>8</v>
      </c>
      <c r="B572" s="1073">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73">
        <v>9</v>
      </c>
      <c r="B573" s="1073">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73">
        <v>10</v>
      </c>
      <c r="B574" s="1073">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73">
        <v>11</v>
      </c>
      <c r="B575" s="1073">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73">
        <v>12</v>
      </c>
      <c r="B576" s="1073">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73">
        <v>13</v>
      </c>
      <c r="B577" s="1073">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73">
        <v>14</v>
      </c>
      <c r="B578" s="1073">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73">
        <v>15</v>
      </c>
      <c r="B579" s="1073">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73">
        <v>16</v>
      </c>
      <c r="B580" s="1073">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73">
        <v>17</v>
      </c>
      <c r="B581" s="1073">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73">
        <v>18</v>
      </c>
      <c r="B582" s="1073">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73">
        <v>19</v>
      </c>
      <c r="B583" s="1073">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73">
        <v>20</v>
      </c>
      <c r="B584" s="1073">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73">
        <v>21</v>
      </c>
      <c r="B585" s="1073">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73">
        <v>22</v>
      </c>
      <c r="B586" s="1073">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73">
        <v>23</v>
      </c>
      <c r="B587" s="1073">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73">
        <v>24</v>
      </c>
      <c r="B588" s="1073">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73">
        <v>25</v>
      </c>
      <c r="B589" s="1073">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73">
        <v>26</v>
      </c>
      <c r="B590" s="1073">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73">
        <v>27</v>
      </c>
      <c r="B591" s="1073">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73">
        <v>28</v>
      </c>
      <c r="B592" s="1073">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73">
        <v>29</v>
      </c>
      <c r="B593" s="1073">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73">
        <v>30</v>
      </c>
      <c r="B594" s="1073">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142" t="s">
        <v>431</v>
      </c>
      <c r="K597" s="355"/>
      <c r="L597" s="355"/>
      <c r="M597" s="355"/>
      <c r="N597" s="355"/>
      <c r="O597" s="355"/>
      <c r="P597" s="356" t="s">
        <v>27</v>
      </c>
      <c r="Q597" s="356"/>
      <c r="R597" s="356"/>
      <c r="S597" s="356"/>
      <c r="T597" s="356"/>
      <c r="U597" s="356"/>
      <c r="V597" s="356"/>
      <c r="W597" s="356"/>
      <c r="X597" s="356"/>
      <c r="Y597" s="357" t="s">
        <v>491</v>
      </c>
      <c r="Z597" s="358"/>
      <c r="AA597" s="358"/>
      <c r="AB597" s="358"/>
      <c r="AC597" s="142" t="s">
        <v>474</v>
      </c>
      <c r="AD597" s="142"/>
      <c r="AE597" s="142"/>
      <c r="AF597" s="142"/>
      <c r="AG597" s="142"/>
      <c r="AH597" s="357" t="s">
        <v>391</v>
      </c>
      <c r="AI597" s="354"/>
      <c r="AJ597" s="354"/>
      <c r="AK597" s="354"/>
      <c r="AL597" s="354" t="s">
        <v>21</v>
      </c>
      <c r="AM597" s="354"/>
      <c r="AN597" s="354"/>
      <c r="AO597" s="359"/>
      <c r="AP597" s="360" t="s">
        <v>432</v>
      </c>
      <c r="AQ597" s="360"/>
      <c r="AR597" s="360"/>
      <c r="AS597" s="360"/>
      <c r="AT597" s="360"/>
      <c r="AU597" s="360"/>
      <c r="AV597" s="360"/>
      <c r="AW597" s="360"/>
      <c r="AX597" s="360"/>
    </row>
    <row r="598" spans="1:50" ht="26.25" customHeight="1" x14ac:dyDescent="0.15">
      <c r="A598" s="1073">
        <v>1</v>
      </c>
      <c r="B598" s="1073">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73">
        <v>2</v>
      </c>
      <c r="B599" s="1073">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73">
        <v>3</v>
      </c>
      <c r="B600" s="1073">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73">
        <v>4</v>
      </c>
      <c r="B601" s="1073">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73">
        <v>5</v>
      </c>
      <c r="B602" s="1073">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73">
        <v>6</v>
      </c>
      <c r="B603" s="1073">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73">
        <v>7</v>
      </c>
      <c r="B604" s="1073">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73">
        <v>8</v>
      </c>
      <c r="B605" s="1073">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73">
        <v>9</v>
      </c>
      <c r="B606" s="1073">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73">
        <v>10</v>
      </c>
      <c r="B607" s="1073">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73">
        <v>11</v>
      </c>
      <c r="B608" s="1073">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73">
        <v>12</v>
      </c>
      <c r="B609" s="1073">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73">
        <v>13</v>
      </c>
      <c r="B610" s="1073">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73">
        <v>14</v>
      </c>
      <c r="B611" s="1073">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73">
        <v>15</v>
      </c>
      <c r="B612" s="1073">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73">
        <v>16</v>
      </c>
      <c r="B613" s="1073">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73">
        <v>17</v>
      </c>
      <c r="B614" s="1073">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73">
        <v>18</v>
      </c>
      <c r="B615" s="1073">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73">
        <v>19</v>
      </c>
      <c r="B616" s="1073">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73">
        <v>20</v>
      </c>
      <c r="B617" s="1073">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73">
        <v>21</v>
      </c>
      <c r="B618" s="1073">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73">
        <v>22</v>
      </c>
      <c r="B619" s="1073">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73">
        <v>23</v>
      </c>
      <c r="B620" s="1073">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73">
        <v>24</v>
      </c>
      <c r="B621" s="1073">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73">
        <v>25</v>
      </c>
      <c r="B622" s="1073">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73">
        <v>26</v>
      </c>
      <c r="B623" s="1073">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73">
        <v>27</v>
      </c>
      <c r="B624" s="1073">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73">
        <v>28</v>
      </c>
      <c r="B625" s="1073">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73">
        <v>29</v>
      </c>
      <c r="B626" s="1073">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73">
        <v>30</v>
      </c>
      <c r="B627" s="1073">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142" t="s">
        <v>431</v>
      </c>
      <c r="K630" s="355"/>
      <c r="L630" s="355"/>
      <c r="M630" s="355"/>
      <c r="N630" s="355"/>
      <c r="O630" s="355"/>
      <c r="P630" s="356" t="s">
        <v>27</v>
      </c>
      <c r="Q630" s="356"/>
      <c r="R630" s="356"/>
      <c r="S630" s="356"/>
      <c r="T630" s="356"/>
      <c r="U630" s="356"/>
      <c r="V630" s="356"/>
      <c r="W630" s="356"/>
      <c r="X630" s="356"/>
      <c r="Y630" s="357" t="s">
        <v>491</v>
      </c>
      <c r="Z630" s="358"/>
      <c r="AA630" s="358"/>
      <c r="AB630" s="358"/>
      <c r="AC630" s="142" t="s">
        <v>474</v>
      </c>
      <c r="AD630" s="142"/>
      <c r="AE630" s="142"/>
      <c r="AF630" s="142"/>
      <c r="AG630" s="142"/>
      <c r="AH630" s="357" t="s">
        <v>391</v>
      </c>
      <c r="AI630" s="354"/>
      <c r="AJ630" s="354"/>
      <c r="AK630" s="354"/>
      <c r="AL630" s="354" t="s">
        <v>21</v>
      </c>
      <c r="AM630" s="354"/>
      <c r="AN630" s="354"/>
      <c r="AO630" s="359"/>
      <c r="AP630" s="360" t="s">
        <v>432</v>
      </c>
      <c r="AQ630" s="360"/>
      <c r="AR630" s="360"/>
      <c r="AS630" s="360"/>
      <c r="AT630" s="360"/>
      <c r="AU630" s="360"/>
      <c r="AV630" s="360"/>
      <c r="AW630" s="360"/>
      <c r="AX630" s="360"/>
    </row>
    <row r="631" spans="1:50" ht="26.25" customHeight="1" x14ac:dyDescent="0.15">
      <c r="A631" s="1073">
        <v>1</v>
      </c>
      <c r="B631" s="1073">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73">
        <v>2</v>
      </c>
      <c r="B632" s="1073">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73">
        <v>3</v>
      </c>
      <c r="B633" s="1073">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73">
        <v>4</v>
      </c>
      <c r="B634" s="1073">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73">
        <v>5</v>
      </c>
      <c r="B635" s="1073">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73">
        <v>6</v>
      </c>
      <c r="B636" s="1073">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73">
        <v>7</v>
      </c>
      <c r="B637" s="1073">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73">
        <v>8</v>
      </c>
      <c r="B638" s="1073">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73">
        <v>9</v>
      </c>
      <c r="B639" s="1073">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73">
        <v>10</v>
      </c>
      <c r="B640" s="1073">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73">
        <v>11</v>
      </c>
      <c r="B641" s="1073">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73">
        <v>12</v>
      </c>
      <c r="B642" s="1073">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73">
        <v>13</v>
      </c>
      <c r="B643" s="1073">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73">
        <v>14</v>
      </c>
      <c r="B644" s="1073">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73">
        <v>15</v>
      </c>
      <c r="B645" s="1073">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73">
        <v>16</v>
      </c>
      <c r="B646" s="1073">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73">
        <v>17</v>
      </c>
      <c r="B647" s="1073">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73">
        <v>18</v>
      </c>
      <c r="B648" s="1073">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73">
        <v>19</v>
      </c>
      <c r="B649" s="1073">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73">
        <v>20</v>
      </c>
      <c r="B650" s="1073">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73">
        <v>21</v>
      </c>
      <c r="B651" s="1073">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73">
        <v>22</v>
      </c>
      <c r="B652" s="1073">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73">
        <v>23</v>
      </c>
      <c r="B653" s="1073">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73">
        <v>24</v>
      </c>
      <c r="B654" s="1073">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73">
        <v>25</v>
      </c>
      <c r="B655" s="1073">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73">
        <v>26</v>
      </c>
      <c r="B656" s="1073">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73">
        <v>27</v>
      </c>
      <c r="B657" s="1073">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73">
        <v>28</v>
      </c>
      <c r="B658" s="1073">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73">
        <v>29</v>
      </c>
      <c r="B659" s="1073">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73">
        <v>30</v>
      </c>
      <c r="B660" s="1073">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142" t="s">
        <v>431</v>
      </c>
      <c r="K663" s="355"/>
      <c r="L663" s="355"/>
      <c r="M663" s="355"/>
      <c r="N663" s="355"/>
      <c r="O663" s="355"/>
      <c r="P663" s="356" t="s">
        <v>27</v>
      </c>
      <c r="Q663" s="356"/>
      <c r="R663" s="356"/>
      <c r="S663" s="356"/>
      <c r="T663" s="356"/>
      <c r="U663" s="356"/>
      <c r="V663" s="356"/>
      <c r="W663" s="356"/>
      <c r="X663" s="356"/>
      <c r="Y663" s="357" t="s">
        <v>491</v>
      </c>
      <c r="Z663" s="358"/>
      <c r="AA663" s="358"/>
      <c r="AB663" s="358"/>
      <c r="AC663" s="142" t="s">
        <v>474</v>
      </c>
      <c r="AD663" s="142"/>
      <c r="AE663" s="142"/>
      <c r="AF663" s="142"/>
      <c r="AG663" s="142"/>
      <c r="AH663" s="357" t="s">
        <v>391</v>
      </c>
      <c r="AI663" s="354"/>
      <c r="AJ663" s="354"/>
      <c r="AK663" s="354"/>
      <c r="AL663" s="354" t="s">
        <v>21</v>
      </c>
      <c r="AM663" s="354"/>
      <c r="AN663" s="354"/>
      <c r="AO663" s="359"/>
      <c r="AP663" s="360" t="s">
        <v>432</v>
      </c>
      <c r="AQ663" s="360"/>
      <c r="AR663" s="360"/>
      <c r="AS663" s="360"/>
      <c r="AT663" s="360"/>
      <c r="AU663" s="360"/>
      <c r="AV663" s="360"/>
      <c r="AW663" s="360"/>
      <c r="AX663" s="360"/>
    </row>
    <row r="664" spans="1:50" ht="26.25" customHeight="1" x14ac:dyDescent="0.15">
      <c r="A664" s="1073">
        <v>1</v>
      </c>
      <c r="B664" s="1073">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73">
        <v>2</v>
      </c>
      <c r="B665" s="1073">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73">
        <v>3</v>
      </c>
      <c r="B666" s="1073">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73">
        <v>4</v>
      </c>
      <c r="B667" s="1073">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73">
        <v>5</v>
      </c>
      <c r="B668" s="1073">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73">
        <v>6</v>
      </c>
      <c r="B669" s="1073">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73">
        <v>7</v>
      </c>
      <c r="B670" s="1073">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73">
        <v>8</v>
      </c>
      <c r="B671" s="1073">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73">
        <v>9</v>
      </c>
      <c r="B672" s="1073">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73">
        <v>10</v>
      </c>
      <c r="B673" s="1073">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73">
        <v>11</v>
      </c>
      <c r="B674" s="1073">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73">
        <v>12</v>
      </c>
      <c r="B675" s="1073">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73">
        <v>13</v>
      </c>
      <c r="B676" s="1073">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73">
        <v>14</v>
      </c>
      <c r="B677" s="1073">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73">
        <v>15</v>
      </c>
      <c r="B678" s="1073">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73">
        <v>16</v>
      </c>
      <c r="B679" s="1073">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73">
        <v>17</v>
      </c>
      <c r="B680" s="1073">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73">
        <v>18</v>
      </c>
      <c r="B681" s="1073">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73">
        <v>19</v>
      </c>
      <c r="B682" s="1073">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73">
        <v>20</v>
      </c>
      <c r="B683" s="1073">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73">
        <v>21</v>
      </c>
      <c r="B684" s="1073">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73">
        <v>22</v>
      </c>
      <c r="B685" s="1073">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73">
        <v>23</v>
      </c>
      <c r="B686" s="1073">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73">
        <v>24</v>
      </c>
      <c r="B687" s="1073">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73">
        <v>25</v>
      </c>
      <c r="B688" s="1073">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73">
        <v>26</v>
      </c>
      <c r="B689" s="1073">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73">
        <v>27</v>
      </c>
      <c r="B690" s="1073">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73">
        <v>28</v>
      </c>
      <c r="B691" s="1073">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73">
        <v>29</v>
      </c>
      <c r="B692" s="1073">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73">
        <v>30</v>
      </c>
      <c r="B693" s="1073">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142" t="s">
        <v>431</v>
      </c>
      <c r="K696" s="355"/>
      <c r="L696" s="355"/>
      <c r="M696" s="355"/>
      <c r="N696" s="355"/>
      <c r="O696" s="355"/>
      <c r="P696" s="356" t="s">
        <v>27</v>
      </c>
      <c r="Q696" s="356"/>
      <c r="R696" s="356"/>
      <c r="S696" s="356"/>
      <c r="T696" s="356"/>
      <c r="U696" s="356"/>
      <c r="V696" s="356"/>
      <c r="W696" s="356"/>
      <c r="X696" s="356"/>
      <c r="Y696" s="357" t="s">
        <v>491</v>
      </c>
      <c r="Z696" s="358"/>
      <c r="AA696" s="358"/>
      <c r="AB696" s="358"/>
      <c r="AC696" s="142" t="s">
        <v>474</v>
      </c>
      <c r="AD696" s="142"/>
      <c r="AE696" s="142"/>
      <c r="AF696" s="142"/>
      <c r="AG696" s="142"/>
      <c r="AH696" s="357" t="s">
        <v>391</v>
      </c>
      <c r="AI696" s="354"/>
      <c r="AJ696" s="354"/>
      <c r="AK696" s="354"/>
      <c r="AL696" s="354" t="s">
        <v>21</v>
      </c>
      <c r="AM696" s="354"/>
      <c r="AN696" s="354"/>
      <c r="AO696" s="359"/>
      <c r="AP696" s="360" t="s">
        <v>432</v>
      </c>
      <c r="AQ696" s="360"/>
      <c r="AR696" s="360"/>
      <c r="AS696" s="360"/>
      <c r="AT696" s="360"/>
      <c r="AU696" s="360"/>
      <c r="AV696" s="360"/>
      <c r="AW696" s="360"/>
      <c r="AX696" s="360"/>
    </row>
    <row r="697" spans="1:50" ht="26.25" customHeight="1" x14ac:dyDescent="0.15">
      <c r="A697" s="1073">
        <v>1</v>
      </c>
      <c r="B697" s="1073">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73">
        <v>2</v>
      </c>
      <c r="B698" s="1073">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73">
        <v>3</v>
      </c>
      <c r="B699" s="1073">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73">
        <v>4</v>
      </c>
      <c r="B700" s="1073">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73">
        <v>5</v>
      </c>
      <c r="B701" s="1073">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73">
        <v>6</v>
      </c>
      <c r="B702" s="1073">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73">
        <v>7</v>
      </c>
      <c r="B703" s="1073">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73">
        <v>8</v>
      </c>
      <c r="B704" s="1073">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73">
        <v>9</v>
      </c>
      <c r="B705" s="1073">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73">
        <v>10</v>
      </c>
      <c r="B706" s="1073">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73">
        <v>11</v>
      </c>
      <c r="B707" s="1073">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73">
        <v>12</v>
      </c>
      <c r="B708" s="1073">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73">
        <v>13</v>
      </c>
      <c r="B709" s="1073">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73">
        <v>14</v>
      </c>
      <c r="B710" s="1073">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73">
        <v>15</v>
      </c>
      <c r="B711" s="1073">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73">
        <v>16</v>
      </c>
      <c r="B712" s="1073">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73">
        <v>17</v>
      </c>
      <c r="B713" s="1073">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73">
        <v>18</v>
      </c>
      <c r="B714" s="1073">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73">
        <v>19</v>
      </c>
      <c r="B715" s="1073">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73">
        <v>20</v>
      </c>
      <c r="B716" s="1073">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73">
        <v>21</v>
      </c>
      <c r="B717" s="1073">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73">
        <v>22</v>
      </c>
      <c r="B718" s="1073">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73">
        <v>23</v>
      </c>
      <c r="B719" s="1073">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73">
        <v>24</v>
      </c>
      <c r="B720" s="1073">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73">
        <v>25</v>
      </c>
      <c r="B721" s="1073">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73">
        <v>26</v>
      </c>
      <c r="B722" s="1073">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73">
        <v>27</v>
      </c>
      <c r="B723" s="1073">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73">
        <v>28</v>
      </c>
      <c r="B724" s="1073">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73">
        <v>29</v>
      </c>
      <c r="B725" s="1073">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73">
        <v>30</v>
      </c>
      <c r="B726" s="1073">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142" t="s">
        <v>431</v>
      </c>
      <c r="K729" s="355"/>
      <c r="L729" s="355"/>
      <c r="M729" s="355"/>
      <c r="N729" s="355"/>
      <c r="O729" s="355"/>
      <c r="P729" s="356" t="s">
        <v>27</v>
      </c>
      <c r="Q729" s="356"/>
      <c r="R729" s="356"/>
      <c r="S729" s="356"/>
      <c r="T729" s="356"/>
      <c r="U729" s="356"/>
      <c r="V729" s="356"/>
      <c r="W729" s="356"/>
      <c r="X729" s="356"/>
      <c r="Y729" s="357" t="s">
        <v>491</v>
      </c>
      <c r="Z729" s="358"/>
      <c r="AA729" s="358"/>
      <c r="AB729" s="358"/>
      <c r="AC729" s="142" t="s">
        <v>474</v>
      </c>
      <c r="AD729" s="142"/>
      <c r="AE729" s="142"/>
      <c r="AF729" s="142"/>
      <c r="AG729" s="142"/>
      <c r="AH729" s="357" t="s">
        <v>391</v>
      </c>
      <c r="AI729" s="354"/>
      <c r="AJ729" s="354"/>
      <c r="AK729" s="354"/>
      <c r="AL729" s="354" t="s">
        <v>21</v>
      </c>
      <c r="AM729" s="354"/>
      <c r="AN729" s="354"/>
      <c r="AO729" s="359"/>
      <c r="AP729" s="360" t="s">
        <v>432</v>
      </c>
      <c r="AQ729" s="360"/>
      <c r="AR729" s="360"/>
      <c r="AS729" s="360"/>
      <c r="AT729" s="360"/>
      <c r="AU729" s="360"/>
      <c r="AV729" s="360"/>
      <c r="AW729" s="360"/>
      <c r="AX729" s="360"/>
    </row>
    <row r="730" spans="1:50" ht="26.25" customHeight="1" x14ac:dyDescent="0.15">
      <c r="A730" s="1073">
        <v>1</v>
      </c>
      <c r="B730" s="1073">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73">
        <v>2</v>
      </c>
      <c r="B731" s="1073">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73">
        <v>3</v>
      </c>
      <c r="B732" s="1073">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73">
        <v>4</v>
      </c>
      <c r="B733" s="1073">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73">
        <v>5</v>
      </c>
      <c r="B734" s="1073">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73">
        <v>6</v>
      </c>
      <c r="B735" s="1073">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73">
        <v>7</v>
      </c>
      <c r="B736" s="1073">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73">
        <v>8</v>
      </c>
      <c r="B737" s="1073">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73">
        <v>9</v>
      </c>
      <c r="B738" s="1073">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73">
        <v>10</v>
      </c>
      <c r="B739" s="1073">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73">
        <v>11</v>
      </c>
      <c r="B740" s="1073">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73">
        <v>12</v>
      </c>
      <c r="B741" s="1073">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73">
        <v>13</v>
      </c>
      <c r="B742" s="1073">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73">
        <v>14</v>
      </c>
      <c r="B743" s="1073">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73">
        <v>15</v>
      </c>
      <c r="B744" s="1073">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73">
        <v>16</v>
      </c>
      <c r="B745" s="1073">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73">
        <v>17</v>
      </c>
      <c r="B746" s="1073">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73">
        <v>18</v>
      </c>
      <c r="B747" s="1073">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73">
        <v>19</v>
      </c>
      <c r="B748" s="1073">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73">
        <v>20</v>
      </c>
      <c r="B749" s="1073">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73">
        <v>21</v>
      </c>
      <c r="B750" s="1073">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73">
        <v>22</v>
      </c>
      <c r="B751" s="1073">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73">
        <v>23</v>
      </c>
      <c r="B752" s="1073">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73">
        <v>24</v>
      </c>
      <c r="B753" s="1073">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73">
        <v>25</v>
      </c>
      <c r="B754" s="1073">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73">
        <v>26</v>
      </c>
      <c r="B755" s="1073">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73">
        <v>27</v>
      </c>
      <c r="B756" s="1073">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73">
        <v>28</v>
      </c>
      <c r="B757" s="1073">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73">
        <v>29</v>
      </c>
      <c r="B758" s="1073">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73">
        <v>30</v>
      </c>
      <c r="B759" s="1073">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142" t="s">
        <v>431</v>
      </c>
      <c r="K762" s="355"/>
      <c r="L762" s="355"/>
      <c r="M762" s="355"/>
      <c r="N762" s="355"/>
      <c r="O762" s="355"/>
      <c r="P762" s="356" t="s">
        <v>27</v>
      </c>
      <c r="Q762" s="356"/>
      <c r="R762" s="356"/>
      <c r="S762" s="356"/>
      <c r="T762" s="356"/>
      <c r="U762" s="356"/>
      <c r="V762" s="356"/>
      <c r="W762" s="356"/>
      <c r="X762" s="356"/>
      <c r="Y762" s="357" t="s">
        <v>491</v>
      </c>
      <c r="Z762" s="358"/>
      <c r="AA762" s="358"/>
      <c r="AB762" s="358"/>
      <c r="AC762" s="142" t="s">
        <v>474</v>
      </c>
      <c r="AD762" s="142"/>
      <c r="AE762" s="142"/>
      <c r="AF762" s="142"/>
      <c r="AG762" s="142"/>
      <c r="AH762" s="357" t="s">
        <v>391</v>
      </c>
      <c r="AI762" s="354"/>
      <c r="AJ762" s="354"/>
      <c r="AK762" s="354"/>
      <c r="AL762" s="354" t="s">
        <v>21</v>
      </c>
      <c r="AM762" s="354"/>
      <c r="AN762" s="354"/>
      <c r="AO762" s="359"/>
      <c r="AP762" s="360" t="s">
        <v>432</v>
      </c>
      <c r="AQ762" s="360"/>
      <c r="AR762" s="360"/>
      <c r="AS762" s="360"/>
      <c r="AT762" s="360"/>
      <c r="AU762" s="360"/>
      <c r="AV762" s="360"/>
      <c r="AW762" s="360"/>
      <c r="AX762" s="360"/>
    </row>
    <row r="763" spans="1:50" ht="26.25" customHeight="1" x14ac:dyDescent="0.15">
      <c r="A763" s="1073">
        <v>1</v>
      </c>
      <c r="B763" s="1073">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73">
        <v>2</v>
      </c>
      <c r="B764" s="1073">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73">
        <v>3</v>
      </c>
      <c r="B765" s="1073">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73">
        <v>4</v>
      </c>
      <c r="B766" s="1073">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73">
        <v>5</v>
      </c>
      <c r="B767" s="1073">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73">
        <v>6</v>
      </c>
      <c r="B768" s="1073">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73">
        <v>7</v>
      </c>
      <c r="B769" s="1073">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73">
        <v>8</v>
      </c>
      <c r="B770" s="1073">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73">
        <v>9</v>
      </c>
      <c r="B771" s="1073">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73">
        <v>10</v>
      </c>
      <c r="B772" s="1073">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73">
        <v>11</v>
      </c>
      <c r="B773" s="1073">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73">
        <v>12</v>
      </c>
      <c r="B774" s="1073">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73">
        <v>13</v>
      </c>
      <c r="B775" s="1073">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73">
        <v>14</v>
      </c>
      <c r="B776" s="1073">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73">
        <v>15</v>
      </c>
      <c r="B777" s="1073">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73">
        <v>16</v>
      </c>
      <c r="B778" s="1073">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73">
        <v>17</v>
      </c>
      <c r="B779" s="1073">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73">
        <v>18</v>
      </c>
      <c r="B780" s="1073">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73">
        <v>19</v>
      </c>
      <c r="B781" s="1073">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73">
        <v>20</v>
      </c>
      <c r="B782" s="1073">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73">
        <v>21</v>
      </c>
      <c r="B783" s="1073">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73">
        <v>22</v>
      </c>
      <c r="B784" s="1073">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73">
        <v>23</v>
      </c>
      <c r="B785" s="1073">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73">
        <v>24</v>
      </c>
      <c r="B786" s="1073">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73">
        <v>25</v>
      </c>
      <c r="B787" s="1073">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73">
        <v>26</v>
      </c>
      <c r="B788" s="1073">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73">
        <v>27</v>
      </c>
      <c r="B789" s="1073">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73">
        <v>28</v>
      </c>
      <c r="B790" s="1073">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73">
        <v>29</v>
      </c>
      <c r="B791" s="1073">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73">
        <v>30</v>
      </c>
      <c r="B792" s="1073">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142" t="s">
        <v>431</v>
      </c>
      <c r="K795" s="355"/>
      <c r="L795" s="355"/>
      <c r="M795" s="355"/>
      <c r="N795" s="355"/>
      <c r="O795" s="355"/>
      <c r="P795" s="356" t="s">
        <v>27</v>
      </c>
      <c r="Q795" s="356"/>
      <c r="R795" s="356"/>
      <c r="S795" s="356"/>
      <c r="T795" s="356"/>
      <c r="U795" s="356"/>
      <c r="V795" s="356"/>
      <c r="W795" s="356"/>
      <c r="X795" s="356"/>
      <c r="Y795" s="357" t="s">
        <v>491</v>
      </c>
      <c r="Z795" s="358"/>
      <c r="AA795" s="358"/>
      <c r="AB795" s="358"/>
      <c r="AC795" s="142" t="s">
        <v>474</v>
      </c>
      <c r="AD795" s="142"/>
      <c r="AE795" s="142"/>
      <c r="AF795" s="142"/>
      <c r="AG795" s="142"/>
      <c r="AH795" s="357" t="s">
        <v>391</v>
      </c>
      <c r="AI795" s="354"/>
      <c r="AJ795" s="354"/>
      <c r="AK795" s="354"/>
      <c r="AL795" s="354" t="s">
        <v>21</v>
      </c>
      <c r="AM795" s="354"/>
      <c r="AN795" s="354"/>
      <c r="AO795" s="359"/>
      <c r="AP795" s="360" t="s">
        <v>432</v>
      </c>
      <c r="AQ795" s="360"/>
      <c r="AR795" s="360"/>
      <c r="AS795" s="360"/>
      <c r="AT795" s="360"/>
      <c r="AU795" s="360"/>
      <c r="AV795" s="360"/>
      <c r="AW795" s="360"/>
      <c r="AX795" s="360"/>
    </row>
    <row r="796" spans="1:50" ht="26.25" customHeight="1" x14ac:dyDescent="0.15">
      <c r="A796" s="1073">
        <v>1</v>
      </c>
      <c r="B796" s="1073">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73">
        <v>2</v>
      </c>
      <c r="B797" s="1073">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73">
        <v>3</v>
      </c>
      <c r="B798" s="1073">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73">
        <v>4</v>
      </c>
      <c r="B799" s="1073">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73">
        <v>5</v>
      </c>
      <c r="B800" s="1073">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73">
        <v>6</v>
      </c>
      <c r="B801" s="1073">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73">
        <v>7</v>
      </c>
      <c r="B802" s="1073">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73">
        <v>8</v>
      </c>
      <c r="B803" s="1073">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73">
        <v>9</v>
      </c>
      <c r="B804" s="1073">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73">
        <v>10</v>
      </c>
      <c r="B805" s="1073">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73">
        <v>11</v>
      </c>
      <c r="B806" s="1073">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73">
        <v>12</v>
      </c>
      <c r="B807" s="1073">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73">
        <v>13</v>
      </c>
      <c r="B808" s="1073">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73">
        <v>14</v>
      </c>
      <c r="B809" s="1073">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73">
        <v>15</v>
      </c>
      <c r="B810" s="1073">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73">
        <v>16</v>
      </c>
      <c r="B811" s="1073">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73">
        <v>17</v>
      </c>
      <c r="B812" s="1073">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73">
        <v>18</v>
      </c>
      <c r="B813" s="1073">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73">
        <v>19</v>
      </c>
      <c r="B814" s="1073">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73">
        <v>20</v>
      </c>
      <c r="B815" s="1073">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73">
        <v>21</v>
      </c>
      <c r="B816" s="1073">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73">
        <v>22</v>
      </c>
      <c r="B817" s="1073">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73">
        <v>23</v>
      </c>
      <c r="B818" s="1073">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73">
        <v>24</v>
      </c>
      <c r="B819" s="1073">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73">
        <v>25</v>
      </c>
      <c r="B820" s="1073">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73">
        <v>26</v>
      </c>
      <c r="B821" s="1073">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73">
        <v>27</v>
      </c>
      <c r="B822" s="1073">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73">
        <v>28</v>
      </c>
      <c r="B823" s="1073">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73">
        <v>29</v>
      </c>
      <c r="B824" s="1073">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73">
        <v>30</v>
      </c>
      <c r="B825" s="1073">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142" t="s">
        <v>431</v>
      </c>
      <c r="K828" s="355"/>
      <c r="L828" s="355"/>
      <c r="M828" s="355"/>
      <c r="N828" s="355"/>
      <c r="O828" s="355"/>
      <c r="P828" s="356" t="s">
        <v>27</v>
      </c>
      <c r="Q828" s="356"/>
      <c r="R828" s="356"/>
      <c r="S828" s="356"/>
      <c r="T828" s="356"/>
      <c r="U828" s="356"/>
      <c r="V828" s="356"/>
      <c r="W828" s="356"/>
      <c r="X828" s="356"/>
      <c r="Y828" s="357" t="s">
        <v>491</v>
      </c>
      <c r="Z828" s="358"/>
      <c r="AA828" s="358"/>
      <c r="AB828" s="358"/>
      <c r="AC828" s="142" t="s">
        <v>474</v>
      </c>
      <c r="AD828" s="142"/>
      <c r="AE828" s="142"/>
      <c r="AF828" s="142"/>
      <c r="AG828" s="142"/>
      <c r="AH828" s="357" t="s">
        <v>391</v>
      </c>
      <c r="AI828" s="354"/>
      <c r="AJ828" s="354"/>
      <c r="AK828" s="354"/>
      <c r="AL828" s="354" t="s">
        <v>21</v>
      </c>
      <c r="AM828" s="354"/>
      <c r="AN828" s="354"/>
      <c r="AO828" s="359"/>
      <c r="AP828" s="360" t="s">
        <v>432</v>
      </c>
      <c r="AQ828" s="360"/>
      <c r="AR828" s="360"/>
      <c r="AS828" s="360"/>
      <c r="AT828" s="360"/>
      <c r="AU828" s="360"/>
      <c r="AV828" s="360"/>
      <c r="AW828" s="360"/>
      <c r="AX828" s="360"/>
    </row>
    <row r="829" spans="1:50" ht="26.25" customHeight="1" x14ac:dyDescent="0.15">
      <c r="A829" s="1073">
        <v>1</v>
      </c>
      <c r="B829" s="1073">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73">
        <v>2</v>
      </c>
      <c r="B830" s="1073">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73">
        <v>3</v>
      </c>
      <c r="B831" s="1073">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73">
        <v>4</v>
      </c>
      <c r="B832" s="1073">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73">
        <v>5</v>
      </c>
      <c r="B833" s="1073">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73">
        <v>6</v>
      </c>
      <c r="B834" s="1073">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73">
        <v>7</v>
      </c>
      <c r="B835" s="1073">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73">
        <v>8</v>
      </c>
      <c r="B836" s="1073">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73">
        <v>9</v>
      </c>
      <c r="B837" s="1073">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73">
        <v>10</v>
      </c>
      <c r="B838" s="1073">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73">
        <v>11</v>
      </c>
      <c r="B839" s="1073">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73">
        <v>12</v>
      </c>
      <c r="B840" s="1073">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73">
        <v>13</v>
      </c>
      <c r="B841" s="1073">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73">
        <v>14</v>
      </c>
      <c r="B842" s="1073">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73">
        <v>15</v>
      </c>
      <c r="B843" s="1073">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73">
        <v>16</v>
      </c>
      <c r="B844" s="1073">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73">
        <v>17</v>
      </c>
      <c r="B845" s="1073">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73">
        <v>18</v>
      </c>
      <c r="B846" s="1073">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73">
        <v>19</v>
      </c>
      <c r="B847" s="1073">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73">
        <v>20</v>
      </c>
      <c r="B848" s="1073">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73">
        <v>21</v>
      </c>
      <c r="B849" s="1073">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73">
        <v>22</v>
      </c>
      <c r="B850" s="1073">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73">
        <v>23</v>
      </c>
      <c r="B851" s="1073">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73">
        <v>24</v>
      </c>
      <c r="B852" s="1073">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73">
        <v>25</v>
      </c>
      <c r="B853" s="1073">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73">
        <v>26</v>
      </c>
      <c r="B854" s="1073">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73">
        <v>27</v>
      </c>
      <c r="B855" s="1073">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73">
        <v>28</v>
      </c>
      <c r="B856" s="1073">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73">
        <v>29</v>
      </c>
      <c r="B857" s="1073">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73">
        <v>30</v>
      </c>
      <c r="B858" s="1073">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142" t="s">
        <v>431</v>
      </c>
      <c r="K861" s="355"/>
      <c r="L861" s="355"/>
      <c r="M861" s="355"/>
      <c r="N861" s="355"/>
      <c r="O861" s="355"/>
      <c r="P861" s="356" t="s">
        <v>27</v>
      </c>
      <c r="Q861" s="356"/>
      <c r="R861" s="356"/>
      <c r="S861" s="356"/>
      <c r="T861" s="356"/>
      <c r="U861" s="356"/>
      <c r="V861" s="356"/>
      <c r="W861" s="356"/>
      <c r="X861" s="356"/>
      <c r="Y861" s="357" t="s">
        <v>491</v>
      </c>
      <c r="Z861" s="358"/>
      <c r="AA861" s="358"/>
      <c r="AB861" s="358"/>
      <c r="AC861" s="142" t="s">
        <v>474</v>
      </c>
      <c r="AD861" s="142"/>
      <c r="AE861" s="142"/>
      <c r="AF861" s="142"/>
      <c r="AG861" s="142"/>
      <c r="AH861" s="357" t="s">
        <v>391</v>
      </c>
      <c r="AI861" s="354"/>
      <c r="AJ861" s="354"/>
      <c r="AK861" s="354"/>
      <c r="AL861" s="354" t="s">
        <v>21</v>
      </c>
      <c r="AM861" s="354"/>
      <c r="AN861" s="354"/>
      <c r="AO861" s="359"/>
      <c r="AP861" s="360" t="s">
        <v>432</v>
      </c>
      <c r="AQ861" s="360"/>
      <c r="AR861" s="360"/>
      <c r="AS861" s="360"/>
      <c r="AT861" s="360"/>
      <c r="AU861" s="360"/>
      <c r="AV861" s="360"/>
      <c r="AW861" s="360"/>
      <c r="AX861" s="360"/>
    </row>
    <row r="862" spans="1:50" ht="26.25" customHeight="1" x14ac:dyDescent="0.15">
      <c r="A862" s="1073">
        <v>1</v>
      </c>
      <c r="B862" s="1073">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73">
        <v>2</v>
      </c>
      <c r="B863" s="1073">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73">
        <v>3</v>
      </c>
      <c r="B864" s="1073">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73">
        <v>4</v>
      </c>
      <c r="B865" s="1073">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73">
        <v>5</v>
      </c>
      <c r="B866" s="1073">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73">
        <v>6</v>
      </c>
      <c r="B867" s="1073">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73">
        <v>7</v>
      </c>
      <c r="B868" s="1073">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73">
        <v>8</v>
      </c>
      <c r="B869" s="1073">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73">
        <v>9</v>
      </c>
      <c r="B870" s="1073">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73">
        <v>10</v>
      </c>
      <c r="B871" s="1073">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73">
        <v>11</v>
      </c>
      <c r="B872" s="1073">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73">
        <v>12</v>
      </c>
      <c r="B873" s="1073">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73">
        <v>13</v>
      </c>
      <c r="B874" s="1073">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73">
        <v>14</v>
      </c>
      <c r="B875" s="1073">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73">
        <v>15</v>
      </c>
      <c r="B876" s="1073">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73">
        <v>16</v>
      </c>
      <c r="B877" s="1073">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73">
        <v>17</v>
      </c>
      <c r="B878" s="1073">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73">
        <v>18</v>
      </c>
      <c r="B879" s="1073">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73">
        <v>19</v>
      </c>
      <c r="B880" s="1073">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73">
        <v>20</v>
      </c>
      <c r="B881" s="1073">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73">
        <v>21</v>
      </c>
      <c r="B882" s="1073">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73">
        <v>22</v>
      </c>
      <c r="B883" s="1073">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73">
        <v>23</v>
      </c>
      <c r="B884" s="1073">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73">
        <v>24</v>
      </c>
      <c r="B885" s="1073">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73">
        <v>25</v>
      </c>
      <c r="B886" s="1073">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73">
        <v>26</v>
      </c>
      <c r="B887" s="1073">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73">
        <v>27</v>
      </c>
      <c r="B888" s="1073">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73">
        <v>28</v>
      </c>
      <c r="B889" s="1073">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73">
        <v>29</v>
      </c>
      <c r="B890" s="1073">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73">
        <v>30</v>
      </c>
      <c r="B891" s="1073">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142" t="s">
        <v>431</v>
      </c>
      <c r="K894" s="355"/>
      <c r="L894" s="355"/>
      <c r="M894" s="355"/>
      <c r="N894" s="355"/>
      <c r="O894" s="355"/>
      <c r="P894" s="356" t="s">
        <v>27</v>
      </c>
      <c r="Q894" s="356"/>
      <c r="R894" s="356"/>
      <c r="S894" s="356"/>
      <c r="T894" s="356"/>
      <c r="U894" s="356"/>
      <c r="V894" s="356"/>
      <c r="W894" s="356"/>
      <c r="X894" s="356"/>
      <c r="Y894" s="357" t="s">
        <v>491</v>
      </c>
      <c r="Z894" s="358"/>
      <c r="AA894" s="358"/>
      <c r="AB894" s="358"/>
      <c r="AC894" s="142" t="s">
        <v>474</v>
      </c>
      <c r="AD894" s="142"/>
      <c r="AE894" s="142"/>
      <c r="AF894" s="142"/>
      <c r="AG894" s="142"/>
      <c r="AH894" s="357" t="s">
        <v>391</v>
      </c>
      <c r="AI894" s="354"/>
      <c r="AJ894" s="354"/>
      <c r="AK894" s="354"/>
      <c r="AL894" s="354" t="s">
        <v>21</v>
      </c>
      <c r="AM894" s="354"/>
      <c r="AN894" s="354"/>
      <c r="AO894" s="359"/>
      <c r="AP894" s="360" t="s">
        <v>432</v>
      </c>
      <c r="AQ894" s="360"/>
      <c r="AR894" s="360"/>
      <c r="AS894" s="360"/>
      <c r="AT894" s="360"/>
      <c r="AU894" s="360"/>
      <c r="AV894" s="360"/>
      <c r="AW894" s="360"/>
      <c r="AX894" s="360"/>
    </row>
    <row r="895" spans="1:50" ht="26.25" customHeight="1" x14ac:dyDescent="0.15">
      <c r="A895" s="1073">
        <v>1</v>
      </c>
      <c r="B895" s="1073">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73">
        <v>2</v>
      </c>
      <c r="B896" s="1073">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73">
        <v>3</v>
      </c>
      <c r="B897" s="1073">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73">
        <v>4</v>
      </c>
      <c r="B898" s="1073">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73">
        <v>5</v>
      </c>
      <c r="B899" s="1073">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73">
        <v>6</v>
      </c>
      <c r="B900" s="1073">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73">
        <v>7</v>
      </c>
      <c r="B901" s="1073">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73">
        <v>8</v>
      </c>
      <c r="B902" s="1073">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73">
        <v>9</v>
      </c>
      <c r="B903" s="1073">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73">
        <v>10</v>
      </c>
      <c r="B904" s="1073">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73">
        <v>11</v>
      </c>
      <c r="B905" s="1073">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73">
        <v>12</v>
      </c>
      <c r="B906" s="1073">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73">
        <v>13</v>
      </c>
      <c r="B907" s="1073">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73">
        <v>14</v>
      </c>
      <c r="B908" s="1073">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73">
        <v>15</v>
      </c>
      <c r="B909" s="1073">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73">
        <v>16</v>
      </c>
      <c r="B910" s="1073">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73">
        <v>17</v>
      </c>
      <c r="B911" s="1073">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73">
        <v>18</v>
      </c>
      <c r="B912" s="1073">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73">
        <v>19</v>
      </c>
      <c r="B913" s="1073">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73">
        <v>20</v>
      </c>
      <c r="B914" s="1073">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73">
        <v>21</v>
      </c>
      <c r="B915" s="1073">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73">
        <v>22</v>
      </c>
      <c r="B916" s="1073">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73">
        <v>23</v>
      </c>
      <c r="B917" s="1073">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73">
        <v>24</v>
      </c>
      <c r="B918" s="1073">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73">
        <v>25</v>
      </c>
      <c r="B919" s="1073">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73">
        <v>26</v>
      </c>
      <c r="B920" s="1073">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73">
        <v>27</v>
      </c>
      <c r="B921" s="1073">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73">
        <v>28</v>
      </c>
      <c r="B922" s="1073">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73">
        <v>29</v>
      </c>
      <c r="B923" s="1073">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73">
        <v>30</v>
      </c>
      <c r="B924" s="1073">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142" t="s">
        <v>431</v>
      </c>
      <c r="K927" s="355"/>
      <c r="L927" s="355"/>
      <c r="M927" s="355"/>
      <c r="N927" s="355"/>
      <c r="O927" s="355"/>
      <c r="P927" s="356" t="s">
        <v>27</v>
      </c>
      <c r="Q927" s="356"/>
      <c r="R927" s="356"/>
      <c r="S927" s="356"/>
      <c r="T927" s="356"/>
      <c r="U927" s="356"/>
      <c r="V927" s="356"/>
      <c r="W927" s="356"/>
      <c r="X927" s="356"/>
      <c r="Y927" s="357" t="s">
        <v>491</v>
      </c>
      <c r="Z927" s="358"/>
      <c r="AA927" s="358"/>
      <c r="AB927" s="358"/>
      <c r="AC927" s="142" t="s">
        <v>474</v>
      </c>
      <c r="AD927" s="142"/>
      <c r="AE927" s="142"/>
      <c r="AF927" s="142"/>
      <c r="AG927" s="142"/>
      <c r="AH927" s="357" t="s">
        <v>391</v>
      </c>
      <c r="AI927" s="354"/>
      <c r="AJ927" s="354"/>
      <c r="AK927" s="354"/>
      <c r="AL927" s="354" t="s">
        <v>21</v>
      </c>
      <c r="AM927" s="354"/>
      <c r="AN927" s="354"/>
      <c r="AO927" s="359"/>
      <c r="AP927" s="360" t="s">
        <v>432</v>
      </c>
      <c r="AQ927" s="360"/>
      <c r="AR927" s="360"/>
      <c r="AS927" s="360"/>
      <c r="AT927" s="360"/>
      <c r="AU927" s="360"/>
      <c r="AV927" s="360"/>
      <c r="AW927" s="360"/>
      <c r="AX927" s="360"/>
    </row>
    <row r="928" spans="1:50" ht="26.25" customHeight="1" x14ac:dyDescent="0.15">
      <c r="A928" s="1073">
        <v>1</v>
      </c>
      <c r="B928" s="1073">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73">
        <v>2</v>
      </c>
      <c r="B929" s="1073">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73">
        <v>3</v>
      </c>
      <c r="B930" s="1073">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73">
        <v>4</v>
      </c>
      <c r="B931" s="1073">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73">
        <v>5</v>
      </c>
      <c r="B932" s="1073">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73">
        <v>6</v>
      </c>
      <c r="B933" s="1073">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73">
        <v>7</v>
      </c>
      <c r="B934" s="1073">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73">
        <v>8</v>
      </c>
      <c r="B935" s="1073">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73">
        <v>9</v>
      </c>
      <c r="B936" s="1073">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73">
        <v>10</v>
      </c>
      <c r="B937" s="1073">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73">
        <v>11</v>
      </c>
      <c r="B938" s="1073">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73">
        <v>12</v>
      </c>
      <c r="B939" s="1073">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73">
        <v>13</v>
      </c>
      <c r="B940" s="1073">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73">
        <v>14</v>
      </c>
      <c r="B941" s="1073">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73">
        <v>15</v>
      </c>
      <c r="B942" s="1073">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73">
        <v>16</v>
      </c>
      <c r="B943" s="1073">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73">
        <v>17</v>
      </c>
      <c r="B944" s="1073">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73">
        <v>18</v>
      </c>
      <c r="B945" s="1073">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73">
        <v>19</v>
      </c>
      <c r="B946" s="1073">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73">
        <v>20</v>
      </c>
      <c r="B947" s="1073">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73">
        <v>21</v>
      </c>
      <c r="B948" s="1073">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73">
        <v>22</v>
      </c>
      <c r="B949" s="1073">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73">
        <v>23</v>
      </c>
      <c r="B950" s="1073">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73">
        <v>24</v>
      </c>
      <c r="B951" s="1073">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73">
        <v>25</v>
      </c>
      <c r="B952" s="1073">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73">
        <v>26</v>
      </c>
      <c r="B953" s="1073">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73">
        <v>27</v>
      </c>
      <c r="B954" s="1073">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73">
        <v>28</v>
      </c>
      <c r="B955" s="1073">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73">
        <v>29</v>
      </c>
      <c r="B956" s="1073">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73">
        <v>30</v>
      </c>
      <c r="B957" s="1073">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142" t="s">
        <v>431</v>
      </c>
      <c r="K960" s="355"/>
      <c r="L960" s="355"/>
      <c r="M960" s="355"/>
      <c r="N960" s="355"/>
      <c r="O960" s="355"/>
      <c r="P960" s="356" t="s">
        <v>27</v>
      </c>
      <c r="Q960" s="356"/>
      <c r="R960" s="356"/>
      <c r="S960" s="356"/>
      <c r="T960" s="356"/>
      <c r="U960" s="356"/>
      <c r="V960" s="356"/>
      <c r="W960" s="356"/>
      <c r="X960" s="356"/>
      <c r="Y960" s="357" t="s">
        <v>491</v>
      </c>
      <c r="Z960" s="358"/>
      <c r="AA960" s="358"/>
      <c r="AB960" s="358"/>
      <c r="AC960" s="142" t="s">
        <v>474</v>
      </c>
      <c r="AD960" s="142"/>
      <c r="AE960" s="142"/>
      <c r="AF960" s="142"/>
      <c r="AG960" s="142"/>
      <c r="AH960" s="357" t="s">
        <v>391</v>
      </c>
      <c r="AI960" s="354"/>
      <c r="AJ960" s="354"/>
      <c r="AK960" s="354"/>
      <c r="AL960" s="354" t="s">
        <v>21</v>
      </c>
      <c r="AM960" s="354"/>
      <c r="AN960" s="354"/>
      <c r="AO960" s="359"/>
      <c r="AP960" s="360" t="s">
        <v>432</v>
      </c>
      <c r="AQ960" s="360"/>
      <c r="AR960" s="360"/>
      <c r="AS960" s="360"/>
      <c r="AT960" s="360"/>
      <c r="AU960" s="360"/>
      <c r="AV960" s="360"/>
      <c r="AW960" s="360"/>
      <c r="AX960" s="360"/>
    </row>
    <row r="961" spans="1:50" ht="26.25" customHeight="1" x14ac:dyDescent="0.15">
      <c r="A961" s="1073">
        <v>1</v>
      </c>
      <c r="B961" s="1073">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73">
        <v>2</v>
      </c>
      <c r="B962" s="1073">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73">
        <v>3</v>
      </c>
      <c r="B963" s="1073">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73">
        <v>4</v>
      </c>
      <c r="B964" s="1073">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73">
        <v>5</v>
      </c>
      <c r="B965" s="1073">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73">
        <v>6</v>
      </c>
      <c r="B966" s="1073">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73">
        <v>7</v>
      </c>
      <c r="B967" s="1073">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73">
        <v>8</v>
      </c>
      <c r="B968" s="1073">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73">
        <v>9</v>
      </c>
      <c r="B969" s="1073">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73">
        <v>10</v>
      </c>
      <c r="B970" s="1073">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73">
        <v>11</v>
      </c>
      <c r="B971" s="1073">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73">
        <v>12</v>
      </c>
      <c r="B972" s="1073">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73">
        <v>13</v>
      </c>
      <c r="B973" s="1073">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73">
        <v>14</v>
      </c>
      <c r="B974" s="1073">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73">
        <v>15</v>
      </c>
      <c r="B975" s="1073">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73">
        <v>16</v>
      </c>
      <c r="B976" s="1073">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73">
        <v>17</v>
      </c>
      <c r="B977" s="1073">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73">
        <v>18</v>
      </c>
      <c r="B978" s="1073">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73">
        <v>19</v>
      </c>
      <c r="B979" s="1073">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73">
        <v>20</v>
      </c>
      <c r="B980" s="1073">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73">
        <v>21</v>
      </c>
      <c r="B981" s="1073">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73">
        <v>22</v>
      </c>
      <c r="B982" s="1073">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73">
        <v>23</v>
      </c>
      <c r="B983" s="1073">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73">
        <v>24</v>
      </c>
      <c r="B984" s="1073">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73">
        <v>25</v>
      </c>
      <c r="B985" s="1073">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73">
        <v>26</v>
      </c>
      <c r="B986" s="1073">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73">
        <v>27</v>
      </c>
      <c r="B987" s="1073">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73">
        <v>28</v>
      </c>
      <c r="B988" s="1073">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73">
        <v>29</v>
      </c>
      <c r="B989" s="1073">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73">
        <v>30</v>
      </c>
      <c r="B990" s="1073">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142" t="s">
        <v>431</v>
      </c>
      <c r="K993" s="355"/>
      <c r="L993" s="355"/>
      <c r="M993" s="355"/>
      <c r="N993" s="355"/>
      <c r="O993" s="355"/>
      <c r="P993" s="356" t="s">
        <v>27</v>
      </c>
      <c r="Q993" s="356"/>
      <c r="R993" s="356"/>
      <c r="S993" s="356"/>
      <c r="T993" s="356"/>
      <c r="U993" s="356"/>
      <c r="V993" s="356"/>
      <c r="W993" s="356"/>
      <c r="X993" s="356"/>
      <c r="Y993" s="357" t="s">
        <v>491</v>
      </c>
      <c r="Z993" s="358"/>
      <c r="AA993" s="358"/>
      <c r="AB993" s="358"/>
      <c r="AC993" s="142" t="s">
        <v>474</v>
      </c>
      <c r="AD993" s="142"/>
      <c r="AE993" s="142"/>
      <c r="AF993" s="142"/>
      <c r="AG993" s="142"/>
      <c r="AH993" s="357" t="s">
        <v>391</v>
      </c>
      <c r="AI993" s="354"/>
      <c r="AJ993" s="354"/>
      <c r="AK993" s="354"/>
      <c r="AL993" s="354" t="s">
        <v>21</v>
      </c>
      <c r="AM993" s="354"/>
      <c r="AN993" s="354"/>
      <c r="AO993" s="359"/>
      <c r="AP993" s="360" t="s">
        <v>432</v>
      </c>
      <c r="AQ993" s="360"/>
      <c r="AR993" s="360"/>
      <c r="AS993" s="360"/>
      <c r="AT993" s="360"/>
      <c r="AU993" s="360"/>
      <c r="AV993" s="360"/>
      <c r="AW993" s="360"/>
      <c r="AX993" s="360"/>
    </row>
    <row r="994" spans="1:50" ht="26.25" customHeight="1" x14ac:dyDescent="0.15">
      <c r="A994" s="1073">
        <v>1</v>
      </c>
      <c r="B994" s="1073">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73">
        <v>2</v>
      </c>
      <c r="B995" s="1073">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73">
        <v>3</v>
      </c>
      <c r="B996" s="1073">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73">
        <v>4</v>
      </c>
      <c r="B997" s="1073">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73">
        <v>5</v>
      </c>
      <c r="B998" s="1073">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73">
        <v>6</v>
      </c>
      <c r="B999" s="1073">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73">
        <v>7</v>
      </c>
      <c r="B1000" s="1073">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73">
        <v>8</v>
      </c>
      <c r="B1001" s="1073">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73">
        <v>9</v>
      </c>
      <c r="B1002" s="1073">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73">
        <v>10</v>
      </c>
      <c r="B1003" s="1073">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73">
        <v>11</v>
      </c>
      <c r="B1004" s="1073">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73">
        <v>12</v>
      </c>
      <c r="B1005" s="1073">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73">
        <v>13</v>
      </c>
      <c r="B1006" s="1073">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73">
        <v>14</v>
      </c>
      <c r="B1007" s="1073">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73">
        <v>15</v>
      </c>
      <c r="B1008" s="1073">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73">
        <v>16</v>
      </c>
      <c r="B1009" s="1073">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73">
        <v>17</v>
      </c>
      <c r="B1010" s="1073">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73">
        <v>18</v>
      </c>
      <c r="B1011" s="1073">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73">
        <v>19</v>
      </c>
      <c r="B1012" s="1073">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73">
        <v>20</v>
      </c>
      <c r="B1013" s="1073">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73">
        <v>21</v>
      </c>
      <c r="B1014" s="1073">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73">
        <v>22</v>
      </c>
      <c r="B1015" s="1073">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73">
        <v>23</v>
      </c>
      <c r="B1016" s="1073">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73">
        <v>24</v>
      </c>
      <c r="B1017" s="1073">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73">
        <v>25</v>
      </c>
      <c r="B1018" s="1073">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73">
        <v>26</v>
      </c>
      <c r="B1019" s="1073">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73">
        <v>27</v>
      </c>
      <c r="B1020" s="1073">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73">
        <v>28</v>
      </c>
      <c r="B1021" s="1073">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73">
        <v>29</v>
      </c>
      <c r="B1022" s="1073">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73">
        <v>30</v>
      </c>
      <c r="B1023" s="1073">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142" t="s">
        <v>431</v>
      </c>
      <c r="K1026" s="355"/>
      <c r="L1026" s="355"/>
      <c r="M1026" s="355"/>
      <c r="N1026" s="355"/>
      <c r="O1026" s="355"/>
      <c r="P1026" s="356" t="s">
        <v>27</v>
      </c>
      <c r="Q1026" s="356"/>
      <c r="R1026" s="356"/>
      <c r="S1026" s="356"/>
      <c r="T1026" s="356"/>
      <c r="U1026" s="356"/>
      <c r="V1026" s="356"/>
      <c r="W1026" s="356"/>
      <c r="X1026" s="356"/>
      <c r="Y1026" s="357" t="s">
        <v>491</v>
      </c>
      <c r="Z1026" s="358"/>
      <c r="AA1026" s="358"/>
      <c r="AB1026" s="358"/>
      <c r="AC1026" s="142" t="s">
        <v>474</v>
      </c>
      <c r="AD1026" s="142"/>
      <c r="AE1026" s="142"/>
      <c r="AF1026" s="142"/>
      <c r="AG1026" s="142"/>
      <c r="AH1026" s="357" t="s">
        <v>391</v>
      </c>
      <c r="AI1026" s="354"/>
      <c r="AJ1026" s="354"/>
      <c r="AK1026" s="354"/>
      <c r="AL1026" s="354" t="s">
        <v>21</v>
      </c>
      <c r="AM1026" s="354"/>
      <c r="AN1026" s="354"/>
      <c r="AO1026" s="359"/>
      <c r="AP1026" s="360" t="s">
        <v>432</v>
      </c>
      <c r="AQ1026" s="360"/>
      <c r="AR1026" s="360"/>
      <c r="AS1026" s="360"/>
      <c r="AT1026" s="360"/>
      <c r="AU1026" s="360"/>
      <c r="AV1026" s="360"/>
      <c r="AW1026" s="360"/>
      <c r="AX1026" s="360"/>
    </row>
    <row r="1027" spans="1:50" ht="26.25" customHeight="1" x14ac:dyDescent="0.15">
      <c r="A1027" s="1073">
        <v>1</v>
      </c>
      <c r="B1027" s="1073">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73">
        <v>2</v>
      </c>
      <c r="B1028" s="1073">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73">
        <v>3</v>
      </c>
      <c r="B1029" s="1073">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73">
        <v>4</v>
      </c>
      <c r="B1030" s="1073">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73">
        <v>5</v>
      </c>
      <c r="B1031" s="1073">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73">
        <v>6</v>
      </c>
      <c r="B1032" s="1073">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73">
        <v>7</v>
      </c>
      <c r="B1033" s="1073">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73">
        <v>8</v>
      </c>
      <c r="B1034" s="1073">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73">
        <v>9</v>
      </c>
      <c r="B1035" s="1073">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73">
        <v>10</v>
      </c>
      <c r="B1036" s="1073">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73">
        <v>11</v>
      </c>
      <c r="B1037" s="1073">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73">
        <v>12</v>
      </c>
      <c r="B1038" s="1073">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73">
        <v>13</v>
      </c>
      <c r="B1039" s="1073">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73">
        <v>14</v>
      </c>
      <c r="B1040" s="1073">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73">
        <v>15</v>
      </c>
      <c r="B1041" s="1073">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73">
        <v>16</v>
      </c>
      <c r="B1042" s="1073">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73">
        <v>17</v>
      </c>
      <c r="B1043" s="1073">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73">
        <v>18</v>
      </c>
      <c r="B1044" s="1073">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73">
        <v>19</v>
      </c>
      <c r="B1045" s="1073">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73">
        <v>20</v>
      </c>
      <c r="B1046" s="1073">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73">
        <v>21</v>
      </c>
      <c r="B1047" s="1073">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73">
        <v>22</v>
      </c>
      <c r="B1048" s="1073">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73">
        <v>23</v>
      </c>
      <c r="B1049" s="1073">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73">
        <v>24</v>
      </c>
      <c r="B1050" s="1073">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73">
        <v>25</v>
      </c>
      <c r="B1051" s="1073">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73">
        <v>26</v>
      </c>
      <c r="B1052" s="1073">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73">
        <v>27</v>
      </c>
      <c r="B1053" s="1073">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73">
        <v>28</v>
      </c>
      <c r="B1054" s="1073">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73">
        <v>29</v>
      </c>
      <c r="B1055" s="1073">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73">
        <v>30</v>
      </c>
      <c r="B1056" s="1073">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142" t="s">
        <v>431</v>
      </c>
      <c r="K1059" s="355"/>
      <c r="L1059" s="355"/>
      <c r="M1059" s="355"/>
      <c r="N1059" s="355"/>
      <c r="O1059" s="355"/>
      <c r="P1059" s="356" t="s">
        <v>27</v>
      </c>
      <c r="Q1059" s="356"/>
      <c r="R1059" s="356"/>
      <c r="S1059" s="356"/>
      <c r="T1059" s="356"/>
      <c r="U1059" s="356"/>
      <c r="V1059" s="356"/>
      <c r="W1059" s="356"/>
      <c r="X1059" s="356"/>
      <c r="Y1059" s="357" t="s">
        <v>491</v>
      </c>
      <c r="Z1059" s="358"/>
      <c r="AA1059" s="358"/>
      <c r="AB1059" s="358"/>
      <c r="AC1059" s="142" t="s">
        <v>474</v>
      </c>
      <c r="AD1059" s="142"/>
      <c r="AE1059" s="142"/>
      <c r="AF1059" s="142"/>
      <c r="AG1059" s="142"/>
      <c r="AH1059" s="357" t="s">
        <v>391</v>
      </c>
      <c r="AI1059" s="354"/>
      <c r="AJ1059" s="354"/>
      <c r="AK1059" s="354"/>
      <c r="AL1059" s="354" t="s">
        <v>21</v>
      </c>
      <c r="AM1059" s="354"/>
      <c r="AN1059" s="354"/>
      <c r="AO1059" s="359"/>
      <c r="AP1059" s="360" t="s">
        <v>432</v>
      </c>
      <c r="AQ1059" s="360"/>
      <c r="AR1059" s="360"/>
      <c r="AS1059" s="360"/>
      <c r="AT1059" s="360"/>
      <c r="AU1059" s="360"/>
      <c r="AV1059" s="360"/>
      <c r="AW1059" s="360"/>
      <c r="AX1059" s="360"/>
    </row>
    <row r="1060" spans="1:50" ht="26.25" customHeight="1" x14ac:dyDescent="0.15">
      <c r="A1060" s="1073">
        <v>1</v>
      </c>
      <c r="B1060" s="1073">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73">
        <v>2</v>
      </c>
      <c r="B1061" s="1073">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73">
        <v>3</v>
      </c>
      <c r="B1062" s="1073">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73">
        <v>4</v>
      </c>
      <c r="B1063" s="1073">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73">
        <v>5</v>
      </c>
      <c r="B1064" s="1073">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73">
        <v>6</v>
      </c>
      <c r="B1065" s="1073">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73">
        <v>7</v>
      </c>
      <c r="B1066" s="1073">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73">
        <v>8</v>
      </c>
      <c r="B1067" s="1073">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73">
        <v>9</v>
      </c>
      <c r="B1068" s="1073">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73">
        <v>10</v>
      </c>
      <c r="B1069" s="1073">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73">
        <v>11</v>
      </c>
      <c r="B1070" s="1073">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73">
        <v>12</v>
      </c>
      <c r="B1071" s="1073">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73">
        <v>13</v>
      </c>
      <c r="B1072" s="1073">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73">
        <v>14</v>
      </c>
      <c r="B1073" s="1073">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73">
        <v>15</v>
      </c>
      <c r="B1074" s="1073">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73">
        <v>16</v>
      </c>
      <c r="B1075" s="1073">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73">
        <v>17</v>
      </c>
      <c r="B1076" s="1073">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73">
        <v>18</v>
      </c>
      <c r="B1077" s="1073">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73">
        <v>19</v>
      </c>
      <c r="B1078" s="1073">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73">
        <v>20</v>
      </c>
      <c r="B1079" s="1073">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73">
        <v>21</v>
      </c>
      <c r="B1080" s="1073">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73">
        <v>22</v>
      </c>
      <c r="B1081" s="1073">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73">
        <v>23</v>
      </c>
      <c r="B1082" s="1073">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73">
        <v>24</v>
      </c>
      <c r="B1083" s="1073">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73">
        <v>25</v>
      </c>
      <c r="B1084" s="1073">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73">
        <v>26</v>
      </c>
      <c r="B1085" s="1073">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73">
        <v>27</v>
      </c>
      <c r="B1086" s="1073">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73">
        <v>28</v>
      </c>
      <c r="B1087" s="1073">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73">
        <v>29</v>
      </c>
      <c r="B1088" s="1073">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73">
        <v>30</v>
      </c>
      <c r="B1089" s="1073">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142" t="s">
        <v>431</v>
      </c>
      <c r="K1092" s="355"/>
      <c r="L1092" s="355"/>
      <c r="M1092" s="355"/>
      <c r="N1092" s="355"/>
      <c r="O1092" s="355"/>
      <c r="P1092" s="356" t="s">
        <v>27</v>
      </c>
      <c r="Q1092" s="356"/>
      <c r="R1092" s="356"/>
      <c r="S1092" s="356"/>
      <c r="T1092" s="356"/>
      <c r="U1092" s="356"/>
      <c r="V1092" s="356"/>
      <c r="W1092" s="356"/>
      <c r="X1092" s="356"/>
      <c r="Y1092" s="357" t="s">
        <v>491</v>
      </c>
      <c r="Z1092" s="358"/>
      <c r="AA1092" s="358"/>
      <c r="AB1092" s="358"/>
      <c r="AC1092" s="142" t="s">
        <v>474</v>
      </c>
      <c r="AD1092" s="142"/>
      <c r="AE1092" s="142"/>
      <c r="AF1092" s="142"/>
      <c r="AG1092" s="142"/>
      <c r="AH1092" s="357" t="s">
        <v>391</v>
      </c>
      <c r="AI1092" s="354"/>
      <c r="AJ1092" s="354"/>
      <c r="AK1092" s="354"/>
      <c r="AL1092" s="354" t="s">
        <v>21</v>
      </c>
      <c r="AM1092" s="354"/>
      <c r="AN1092" s="354"/>
      <c r="AO1092" s="359"/>
      <c r="AP1092" s="360" t="s">
        <v>432</v>
      </c>
      <c r="AQ1092" s="360"/>
      <c r="AR1092" s="360"/>
      <c r="AS1092" s="360"/>
      <c r="AT1092" s="360"/>
      <c r="AU1092" s="360"/>
      <c r="AV1092" s="360"/>
      <c r="AW1092" s="360"/>
      <c r="AX1092" s="360"/>
    </row>
    <row r="1093" spans="1:50" ht="26.25" customHeight="1" x14ac:dyDescent="0.15">
      <c r="A1093" s="1073">
        <v>1</v>
      </c>
      <c r="B1093" s="1073">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73">
        <v>2</v>
      </c>
      <c r="B1094" s="1073">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73">
        <v>3</v>
      </c>
      <c r="B1095" s="1073">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73">
        <v>4</v>
      </c>
      <c r="B1096" s="1073">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73">
        <v>5</v>
      </c>
      <c r="B1097" s="1073">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73">
        <v>6</v>
      </c>
      <c r="B1098" s="1073">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73">
        <v>7</v>
      </c>
      <c r="B1099" s="1073">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73">
        <v>8</v>
      </c>
      <c r="B1100" s="1073">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73">
        <v>9</v>
      </c>
      <c r="B1101" s="1073">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73">
        <v>10</v>
      </c>
      <c r="B1102" s="1073">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73">
        <v>11</v>
      </c>
      <c r="B1103" s="1073">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73">
        <v>12</v>
      </c>
      <c r="B1104" s="1073">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73">
        <v>13</v>
      </c>
      <c r="B1105" s="1073">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73">
        <v>14</v>
      </c>
      <c r="B1106" s="1073">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73">
        <v>15</v>
      </c>
      <c r="B1107" s="1073">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73">
        <v>16</v>
      </c>
      <c r="B1108" s="1073">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73">
        <v>17</v>
      </c>
      <c r="B1109" s="1073">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73">
        <v>18</v>
      </c>
      <c r="B1110" s="1073">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73">
        <v>19</v>
      </c>
      <c r="B1111" s="1073">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73">
        <v>20</v>
      </c>
      <c r="B1112" s="1073">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73">
        <v>21</v>
      </c>
      <c r="B1113" s="1073">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73">
        <v>22</v>
      </c>
      <c r="B1114" s="1073">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73">
        <v>23</v>
      </c>
      <c r="B1115" s="1073">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73">
        <v>24</v>
      </c>
      <c r="B1116" s="1073">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73">
        <v>25</v>
      </c>
      <c r="B1117" s="1073">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73">
        <v>26</v>
      </c>
      <c r="B1118" s="1073">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73">
        <v>27</v>
      </c>
      <c r="B1119" s="1073">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73">
        <v>28</v>
      </c>
      <c r="B1120" s="1073">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73">
        <v>29</v>
      </c>
      <c r="B1121" s="1073">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73">
        <v>30</v>
      </c>
      <c r="B1122" s="1073">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142" t="s">
        <v>431</v>
      </c>
      <c r="K1125" s="355"/>
      <c r="L1125" s="355"/>
      <c r="M1125" s="355"/>
      <c r="N1125" s="355"/>
      <c r="O1125" s="355"/>
      <c r="P1125" s="356" t="s">
        <v>27</v>
      </c>
      <c r="Q1125" s="356"/>
      <c r="R1125" s="356"/>
      <c r="S1125" s="356"/>
      <c r="T1125" s="356"/>
      <c r="U1125" s="356"/>
      <c r="V1125" s="356"/>
      <c r="W1125" s="356"/>
      <c r="X1125" s="356"/>
      <c r="Y1125" s="357" t="s">
        <v>491</v>
      </c>
      <c r="Z1125" s="358"/>
      <c r="AA1125" s="358"/>
      <c r="AB1125" s="358"/>
      <c r="AC1125" s="142" t="s">
        <v>474</v>
      </c>
      <c r="AD1125" s="142"/>
      <c r="AE1125" s="142"/>
      <c r="AF1125" s="142"/>
      <c r="AG1125" s="142"/>
      <c r="AH1125" s="357" t="s">
        <v>391</v>
      </c>
      <c r="AI1125" s="354"/>
      <c r="AJ1125" s="354"/>
      <c r="AK1125" s="354"/>
      <c r="AL1125" s="354" t="s">
        <v>21</v>
      </c>
      <c r="AM1125" s="354"/>
      <c r="AN1125" s="354"/>
      <c r="AO1125" s="359"/>
      <c r="AP1125" s="360" t="s">
        <v>432</v>
      </c>
      <c r="AQ1125" s="360"/>
      <c r="AR1125" s="360"/>
      <c r="AS1125" s="360"/>
      <c r="AT1125" s="360"/>
      <c r="AU1125" s="360"/>
      <c r="AV1125" s="360"/>
      <c r="AW1125" s="360"/>
      <c r="AX1125" s="360"/>
    </row>
    <row r="1126" spans="1:50" ht="26.25" customHeight="1" x14ac:dyDescent="0.15">
      <c r="A1126" s="1073">
        <v>1</v>
      </c>
      <c r="B1126" s="1073">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73">
        <v>2</v>
      </c>
      <c r="B1127" s="1073">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73">
        <v>3</v>
      </c>
      <c r="B1128" s="1073">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73">
        <v>4</v>
      </c>
      <c r="B1129" s="1073">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73">
        <v>5</v>
      </c>
      <c r="B1130" s="1073">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73">
        <v>6</v>
      </c>
      <c r="B1131" s="1073">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73">
        <v>7</v>
      </c>
      <c r="B1132" s="1073">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73">
        <v>8</v>
      </c>
      <c r="B1133" s="1073">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73">
        <v>9</v>
      </c>
      <c r="B1134" s="1073">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73">
        <v>10</v>
      </c>
      <c r="B1135" s="1073">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73">
        <v>11</v>
      </c>
      <c r="B1136" s="1073">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73">
        <v>12</v>
      </c>
      <c r="B1137" s="1073">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73">
        <v>13</v>
      </c>
      <c r="B1138" s="1073">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73">
        <v>14</v>
      </c>
      <c r="B1139" s="1073">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73">
        <v>15</v>
      </c>
      <c r="B1140" s="1073">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73">
        <v>16</v>
      </c>
      <c r="B1141" s="1073">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73">
        <v>17</v>
      </c>
      <c r="B1142" s="1073">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73">
        <v>18</v>
      </c>
      <c r="B1143" s="1073">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73">
        <v>19</v>
      </c>
      <c r="B1144" s="1073">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73">
        <v>20</v>
      </c>
      <c r="B1145" s="1073">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73">
        <v>21</v>
      </c>
      <c r="B1146" s="1073">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73">
        <v>22</v>
      </c>
      <c r="B1147" s="1073">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73">
        <v>23</v>
      </c>
      <c r="B1148" s="1073">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73">
        <v>24</v>
      </c>
      <c r="B1149" s="1073">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73">
        <v>25</v>
      </c>
      <c r="B1150" s="1073">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73">
        <v>26</v>
      </c>
      <c r="B1151" s="1073">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73">
        <v>27</v>
      </c>
      <c r="B1152" s="1073">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73">
        <v>28</v>
      </c>
      <c r="B1153" s="1073">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73">
        <v>29</v>
      </c>
      <c r="B1154" s="1073">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73">
        <v>30</v>
      </c>
      <c r="B1155" s="1073">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142" t="s">
        <v>431</v>
      </c>
      <c r="K1158" s="355"/>
      <c r="L1158" s="355"/>
      <c r="M1158" s="355"/>
      <c r="N1158" s="355"/>
      <c r="O1158" s="355"/>
      <c r="P1158" s="356" t="s">
        <v>27</v>
      </c>
      <c r="Q1158" s="356"/>
      <c r="R1158" s="356"/>
      <c r="S1158" s="356"/>
      <c r="T1158" s="356"/>
      <c r="U1158" s="356"/>
      <c r="V1158" s="356"/>
      <c r="W1158" s="356"/>
      <c r="X1158" s="356"/>
      <c r="Y1158" s="357" t="s">
        <v>491</v>
      </c>
      <c r="Z1158" s="358"/>
      <c r="AA1158" s="358"/>
      <c r="AB1158" s="358"/>
      <c r="AC1158" s="142" t="s">
        <v>474</v>
      </c>
      <c r="AD1158" s="142"/>
      <c r="AE1158" s="142"/>
      <c r="AF1158" s="142"/>
      <c r="AG1158" s="142"/>
      <c r="AH1158" s="357" t="s">
        <v>391</v>
      </c>
      <c r="AI1158" s="354"/>
      <c r="AJ1158" s="354"/>
      <c r="AK1158" s="354"/>
      <c r="AL1158" s="354" t="s">
        <v>21</v>
      </c>
      <c r="AM1158" s="354"/>
      <c r="AN1158" s="354"/>
      <c r="AO1158" s="359"/>
      <c r="AP1158" s="360" t="s">
        <v>432</v>
      </c>
      <c r="AQ1158" s="360"/>
      <c r="AR1158" s="360"/>
      <c r="AS1158" s="360"/>
      <c r="AT1158" s="360"/>
      <c r="AU1158" s="360"/>
      <c r="AV1158" s="360"/>
      <c r="AW1158" s="360"/>
      <c r="AX1158" s="360"/>
    </row>
    <row r="1159" spans="1:50" ht="26.25" customHeight="1" x14ac:dyDescent="0.15">
      <c r="A1159" s="1073">
        <v>1</v>
      </c>
      <c r="B1159" s="1073">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73">
        <v>2</v>
      </c>
      <c r="B1160" s="1073">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73">
        <v>3</v>
      </c>
      <c r="B1161" s="1073">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73">
        <v>4</v>
      </c>
      <c r="B1162" s="1073">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73">
        <v>5</v>
      </c>
      <c r="B1163" s="1073">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73">
        <v>6</v>
      </c>
      <c r="B1164" s="1073">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73">
        <v>7</v>
      </c>
      <c r="B1165" s="1073">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73">
        <v>8</v>
      </c>
      <c r="B1166" s="1073">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73">
        <v>9</v>
      </c>
      <c r="B1167" s="1073">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73">
        <v>10</v>
      </c>
      <c r="B1168" s="1073">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73">
        <v>11</v>
      </c>
      <c r="B1169" s="1073">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73">
        <v>12</v>
      </c>
      <c r="B1170" s="1073">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73">
        <v>13</v>
      </c>
      <c r="B1171" s="1073">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73">
        <v>14</v>
      </c>
      <c r="B1172" s="1073">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73">
        <v>15</v>
      </c>
      <c r="B1173" s="1073">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73">
        <v>16</v>
      </c>
      <c r="B1174" s="1073">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73">
        <v>17</v>
      </c>
      <c r="B1175" s="1073">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73">
        <v>18</v>
      </c>
      <c r="B1176" s="1073">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73">
        <v>19</v>
      </c>
      <c r="B1177" s="1073">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73">
        <v>20</v>
      </c>
      <c r="B1178" s="1073">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73">
        <v>21</v>
      </c>
      <c r="B1179" s="1073">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73">
        <v>22</v>
      </c>
      <c r="B1180" s="1073">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73">
        <v>23</v>
      </c>
      <c r="B1181" s="1073">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73">
        <v>24</v>
      </c>
      <c r="B1182" s="1073">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73">
        <v>25</v>
      </c>
      <c r="B1183" s="1073">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73">
        <v>26</v>
      </c>
      <c r="B1184" s="1073">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73">
        <v>27</v>
      </c>
      <c r="B1185" s="1073">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73">
        <v>28</v>
      </c>
      <c r="B1186" s="1073">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73">
        <v>29</v>
      </c>
      <c r="B1187" s="1073">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73">
        <v>30</v>
      </c>
      <c r="B1188" s="1073">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142" t="s">
        <v>431</v>
      </c>
      <c r="K1191" s="355"/>
      <c r="L1191" s="355"/>
      <c r="M1191" s="355"/>
      <c r="N1191" s="355"/>
      <c r="O1191" s="355"/>
      <c r="P1191" s="356" t="s">
        <v>27</v>
      </c>
      <c r="Q1191" s="356"/>
      <c r="R1191" s="356"/>
      <c r="S1191" s="356"/>
      <c r="T1191" s="356"/>
      <c r="U1191" s="356"/>
      <c r="V1191" s="356"/>
      <c r="W1191" s="356"/>
      <c r="X1191" s="356"/>
      <c r="Y1191" s="357" t="s">
        <v>491</v>
      </c>
      <c r="Z1191" s="358"/>
      <c r="AA1191" s="358"/>
      <c r="AB1191" s="358"/>
      <c r="AC1191" s="142" t="s">
        <v>474</v>
      </c>
      <c r="AD1191" s="142"/>
      <c r="AE1191" s="142"/>
      <c r="AF1191" s="142"/>
      <c r="AG1191" s="142"/>
      <c r="AH1191" s="357" t="s">
        <v>391</v>
      </c>
      <c r="AI1191" s="354"/>
      <c r="AJ1191" s="354"/>
      <c r="AK1191" s="354"/>
      <c r="AL1191" s="354" t="s">
        <v>21</v>
      </c>
      <c r="AM1191" s="354"/>
      <c r="AN1191" s="354"/>
      <c r="AO1191" s="359"/>
      <c r="AP1191" s="360" t="s">
        <v>432</v>
      </c>
      <c r="AQ1191" s="360"/>
      <c r="AR1191" s="360"/>
      <c r="AS1191" s="360"/>
      <c r="AT1191" s="360"/>
      <c r="AU1191" s="360"/>
      <c r="AV1191" s="360"/>
      <c r="AW1191" s="360"/>
      <c r="AX1191" s="360"/>
    </row>
    <row r="1192" spans="1:50" ht="26.25" customHeight="1" x14ac:dyDescent="0.15">
      <c r="A1192" s="1073">
        <v>1</v>
      </c>
      <c r="B1192" s="1073">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73">
        <v>2</v>
      </c>
      <c r="B1193" s="1073">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73">
        <v>3</v>
      </c>
      <c r="B1194" s="1073">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73">
        <v>4</v>
      </c>
      <c r="B1195" s="1073">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73">
        <v>5</v>
      </c>
      <c r="B1196" s="1073">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73">
        <v>6</v>
      </c>
      <c r="B1197" s="1073">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73">
        <v>7</v>
      </c>
      <c r="B1198" s="1073">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73">
        <v>8</v>
      </c>
      <c r="B1199" s="1073">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73">
        <v>9</v>
      </c>
      <c r="B1200" s="1073">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73">
        <v>10</v>
      </c>
      <c r="B1201" s="1073">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73">
        <v>11</v>
      </c>
      <c r="B1202" s="1073">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73">
        <v>12</v>
      </c>
      <c r="B1203" s="1073">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73">
        <v>13</v>
      </c>
      <c r="B1204" s="1073">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73">
        <v>14</v>
      </c>
      <c r="B1205" s="1073">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73">
        <v>15</v>
      </c>
      <c r="B1206" s="1073">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73">
        <v>16</v>
      </c>
      <c r="B1207" s="1073">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73">
        <v>17</v>
      </c>
      <c r="B1208" s="1073">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73">
        <v>18</v>
      </c>
      <c r="B1209" s="1073">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73">
        <v>19</v>
      </c>
      <c r="B1210" s="1073">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73">
        <v>20</v>
      </c>
      <c r="B1211" s="1073">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73">
        <v>21</v>
      </c>
      <c r="B1212" s="1073">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73">
        <v>22</v>
      </c>
      <c r="B1213" s="1073">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73">
        <v>23</v>
      </c>
      <c r="B1214" s="1073">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73">
        <v>24</v>
      </c>
      <c r="B1215" s="1073">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73">
        <v>25</v>
      </c>
      <c r="B1216" s="1073">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73">
        <v>26</v>
      </c>
      <c r="B1217" s="1073">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73">
        <v>27</v>
      </c>
      <c r="B1218" s="1073">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73">
        <v>28</v>
      </c>
      <c r="B1219" s="1073">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73">
        <v>29</v>
      </c>
      <c r="B1220" s="1073">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73">
        <v>30</v>
      </c>
      <c r="B1221" s="1073">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142" t="s">
        <v>431</v>
      </c>
      <c r="K1224" s="355"/>
      <c r="L1224" s="355"/>
      <c r="M1224" s="355"/>
      <c r="N1224" s="355"/>
      <c r="O1224" s="355"/>
      <c r="P1224" s="356" t="s">
        <v>27</v>
      </c>
      <c r="Q1224" s="356"/>
      <c r="R1224" s="356"/>
      <c r="S1224" s="356"/>
      <c r="T1224" s="356"/>
      <c r="U1224" s="356"/>
      <c r="V1224" s="356"/>
      <c r="W1224" s="356"/>
      <c r="X1224" s="356"/>
      <c r="Y1224" s="357" t="s">
        <v>491</v>
      </c>
      <c r="Z1224" s="358"/>
      <c r="AA1224" s="358"/>
      <c r="AB1224" s="358"/>
      <c r="AC1224" s="142" t="s">
        <v>474</v>
      </c>
      <c r="AD1224" s="142"/>
      <c r="AE1224" s="142"/>
      <c r="AF1224" s="142"/>
      <c r="AG1224" s="142"/>
      <c r="AH1224" s="357" t="s">
        <v>391</v>
      </c>
      <c r="AI1224" s="354"/>
      <c r="AJ1224" s="354"/>
      <c r="AK1224" s="354"/>
      <c r="AL1224" s="354" t="s">
        <v>21</v>
      </c>
      <c r="AM1224" s="354"/>
      <c r="AN1224" s="354"/>
      <c r="AO1224" s="359"/>
      <c r="AP1224" s="360" t="s">
        <v>432</v>
      </c>
      <c r="AQ1224" s="360"/>
      <c r="AR1224" s="360"/>
      <c r="AS1224" s="360"/>
      <c r="AT1224" s="360"/>
      <c r="AU1224" s="360"/>
      <c r="AV1224" s="360"/>
      <c r="AW1224" s="360"/>
      <c r="AX1224" s="360"/>
    </row>
    <row r="1225" spans="1:50" ht="26.25" customHeight="1" x14ac:dyDescent="0.15">
      <c r="A1225" s="1073">
        <v>1</v>
      </c>
      <c r="B1225" s="1073">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73">
        <v>2</v>
      </c>
      <c r="B1226" s="1073">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73">
        <v>3</v>
      </c>
      <c r="B1227" s="1073">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73">
        <v>4</v>
      </c>
      <c r="B1228" s="1073">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73">
        <v>5</v>
      </c>
      <c r="B1229" s="1073">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73">
        <v>6</v>
      </c>
      <c r="B1230" s="1073">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73">
        <v>7</v>
      </c>
      <c r="B1231" s="1073">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73">
        <v>8</v>
      </c>
      <c r="B1232" s="1073">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73">
        <v>9</v>
      </c>
      <c r="B1233" s="1073">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73">
        <v>10</v>
      </c>
      <c r="B1234" s="1073">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73">
        <v>11</v>
      </c>
      <c r="B1235" s="1073">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73">
        <v>12</v>
      </c>
      <c r="B1236" s="1073">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73">
        <v>13</v>
      </c>
      <c r="B1237" s="1073">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73">
        <v>14</v>
      </c>
      <c r="B1238" s="1073">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73">
        <v>15</v>
      </c>
      <c r="B1239" s="1073">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73">
        <v>16</v>
      </c>
      <c r="B1240" s="1073">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73">
        <v>17</v>
      </c>
      <c r="B1241" s="1073">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73">
        <v>18</v>
      </c>
      <c r="B1242" s="1073">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73">
        <v>19</v>
      </c>
      <c r="B1243" s="1073">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73">
        <v>20</v>
      </c>
      <c r="B1244" s="1073">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73">
        <v>21</v>
      </c>
      <c r="B1245" s="1073">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73">
        <v>22</v>
      </c>
      <c r="B1246" s="1073">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73">
        <v>23</v>
      </c>
      <c r="B1247" s="1073">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73">
        <v>24</v>
      </c>
      <c r="B1248" s="1073">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73">
        <v>25</v>
      </c>
      <c r="B1249" s="1073">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73">
        <v>26</v>
      </c>
      <c r="B1250" s="1073">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73">
        <v>27</v>
      </c>
      <c r="B1251" s="1073">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73">
        <v>28</v>
      </c>
      <c r="B1252" s="1073">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73">
        <v>29</v>
      </c>
      <c r="B1253" s="1073">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73">
        <v>30</v>
      </c>
      <c r="B1254" s="1073">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142" t="s">
        <v>431</v>
      </c>
      <c r="K1257" s="355"/>
      <c r="L1257" s="355"/>
      <c r="M1257" s="355"/>
      <c r="N1257" s="355"/>
      <c r="O1257" s="355"/>
      <c r="P1257" s="356" t="s">
        <v>27</v>
      </c>
      <c r="Q1257" s="356"/>
      <c r="R1257" s="356"/>
      <c r="S1257" s="356"/>
      <c r="T1257" s="356"/>
      <c r="U1257" s="356"/>
      <c r="V1257" s="356"/>
      <c r="W1257" s="356"/>
      <c r="X1257" s="356"/>
      <c r="Y1257" s="357" t="s">
        <v>491</v>
      </c>
      <c r="Z1257" s="358"/>
      <c r="AA1257" s="358"/>
      <c r="AB1257" s="358"/>
      <c r="AC1257" s="142" t="s">
        <v>474</v>
      </c>
      <c r="AD1257" s="142"/>
      <c r="AE1257" s="142"/>
      <c r="AF1257" s="142"/>
      <c r="AG1257" s="142"/>
      <c r="AH1257" s="357" t="s">
        <v>391</v>
      </c>
      <c r="AI1257" s="354"/>
      <c r="AJ1257" s="354"/>
      <c r="AK1257" s="354"/>
      <c r="AL1257" s="354" t="s">
        <v>21</v>
      </c>
      <c r="AM1257" s="354"/>
      <c r="AN1257" s="354"/>
      <c r="AO1257" s="359"/>
      <c r="AP1257" s="360" t="s">
        <v>432</v>
      </c>
      <c r="AQ1257" s="360"/>
      <c r="AR1257" s="360"/>
      <c r="AS1257" s="360"/>
      <c r="AT1257" s="360"/>
      <c r="AU1257" s="360"/>
      <c r="AV1257" s="360"/>
      <c r="AW1257" s="360"/>
      <c r="AX1257" s="360"/>
    </row>
    <row r="1258" spans="1:50" ht="26.25" customHeight="1" x14ac:dyDescent="0.15">
      <c r="A1258" s="1073">
        <v>1</v>
      </c>
      <c r="B1258" s="1073">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73">
        <v>2</v>
      </c>
      <c r="B1259" s="1073">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73">
        <v>3</v>
      </c>
      <c r="B1260" s="1073">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73">
        <v>4</v>
      </c>
      <c r="B1261" s="1073">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73">
        <v>5</v>
      </c>
      <c r="B1262" s="1073">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73">
        <v>6</v>
      </c>
      <c r="B1263" s="1073">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73">
        <v>7</v>
      </c>
      <c r="B1264" s="1073">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73">
        <v>8</v>
      </c>
      <c r="B1265" s="1073">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73">
        <v>9</v>
      </c>
      <c r="B1266" s="1073">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73">
        <v>10</v>
      </c>
      <c r="B1267" s="1073">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73">
        <v>11</v>
      </c>
      <c r="B1268" s="1073">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73">
        <v>12</v>
      </c>
      <c r="B1269" s="1073">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73">
        <v>13</v>
      </c>
      <c r="B1270" s="1073">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73">
        <v>14</v>
      </c>
      <c r="B1271" s="1073">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73">
        <v>15</v>
      </c>
      <c r="B1272" s="1073">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73">
        <v>16</v>
      </c>
      <c r="B1273" s="1073">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73">
        <v>17</v>
      </c>
      <c r="B1274" s="1073">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73">
        <v>18</v>
      </c>
      <c r="B1275" s="1073">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73">
        <v>19</v>
      </c>
      <c r="B1276" s="1073">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73">
        <v>20</v>
      </c>
      <c r="B1277" s="1073">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73">
        <v>21</v>
      </c>
      <c r="B1278" s="1073">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73">
        <v>22</v>
      </c>
      <c r="B1279" s="1073">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73">
        <v>23</v>
      </c>
      <c r="B1280" s="1073">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73">
        <v>24</v>
      </c>
      <c r="B1281" s="1073">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73">
        <v>25</v>
      </c>
      <c r="B1282" s="1073">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73">
        <v>26</v>
      </c>
      <c r="B1283" s="1073">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73">
        <v>27</v>
      </c>
      <c r="B1284" s="1073">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73">
        <v>28</v>
      </c>
      <c r="B1285" s="1073">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73">
        <v>29</v>
      </c>
      <c r="B1286" s="1073">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73">
        <v>30</v>
      </c>
      <c r="B1287" s="1073">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142" t="s">
        <v>431</v>
      </c>
      <c r="K1290" s="355"/>
      <c r="L1290" s="355"/>
      <c r="M1290" s="355"/>
      <c r="N1290" s="355"/>
      <c r="O1290" s="355"/>
      <c r="P1290" s="356" t="s">
        <v>27</v>
      </c>
      <c r="Q1290" s="356"/>
      <c r="R1290" s="356"/>
      <c r="S1290" s="356"/>
      <c r="T1290" s="356"/>
      <c r="U1290" s="356"/>
      <c r="V1290" s="356"/>
      <c r="W1290" s="356"/>
      <c r="X1290" s="356"/>
      <c r="Y1290" s="357" t="s">
        <v>491</v>
      </c>
      <c r="Z1290" s="358"/>
      <c r="AA1290" s="358"/>
      <c r="AB1290" s="358"/>
      <c r="AC1290" s="142" t="s">
        <v>474</v>
      </c>
      <c r="AD1290" s="142"/>
      <c r="AE1290" s="142"/>
      <c r="AF1290" s="142"/>
      <c r="AG1290" s="142"/>
      <c r="AH1290" s="357" t="s">
        <v>391</v>
      </c>
      <c r="AI1290" s="354"/>
      <c r="AJ1290" s="354"/>
      <c r="AK1290" s="354"/>
      <c r="AL1290" s="354" t="s">
        <v>21</v>
      </c>
      <c r="AM1290" s="354"/>
      <c r="AN1290" s="354"/>
      <c r="AO1290" s="359"/>
      <c r="AP1290" s="360" t="s">
        <v>432</v>
      </c>
      <c r="AQ1290" s="360"/>
      <c r="AR1290" s="360"/>
      <c r="AS1290" s="360"/>
      <c r="AT1290" s="360"/>
      <c r="AU1290" s="360"/>
      <c r="AV1290" s="360"/>
      <c r="AW1290" s="360"/>
      <c r="AX1290" s="360"/>
    </row>
    <row r="1291" spans="1:50" ht="26.25" customHeight="1" x14ac:dyDescent="0.15">
      <c r="A1291" s="1073">
        <v>1</v>
      </c>
      <c r="B1291" s="1073">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73">
        <v>2</v>
      </c>
      <c r="B1292" s="1073">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73">
        <v>3</v>
      </c>
      <c r="B1293" s="1073">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73">
        <v>4</v>
      </c>
      <c r="B1294" s="1073">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73">
        <v>5</v>
      </c>
      <c r="B1295" s="1073">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73">
        <v>6</v>
      </c>
      <c r="B1296" s="1073">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73">
        <v>7</v>
      </c>
      <c r="B1297" s="1073">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73">
        <v>8</v>
      </c>
      <c r="B1298" s="1073">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73">
        <v>9</v>
      </c>
      <c r="B1299" s="1073">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73">
        <v>10</v>
      </c>
      <c r="B1300" s="1073">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73">
        <v>11</v>
      </c>
      <c r="B1301" s="1073">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73">
        <v>12</v>
      </c>
      <c r="B1302" s="1073">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73">
        <v>13</v>
      </c>
      <c r="B1303" s="1073">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73">
        <v>14</v>
      </c>
      <c r="B1304" s="1073">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73">
        <v>15</v>
      </c>
      <c r="B1305" s="1073">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73">
        <v>16</v>
      </c>
      <c r="B1306" s="1073">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73">
        <v>17</v>
      </c>
      <c r="B1307" s="1073">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73">
        <v>18</v>
      </c>
      <c r="B1308" s="1073">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73">
        <v>19</v>
      </c>
      <c r="B1309" s="1073">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73">
        <v>20</v>
      </c>
      <c r="B1310" s="1073">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73">
        <v>21</v>
      </c>
      <c r="B1311" s="1073">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73">
        <v>22</v>
      </c>
      <c r="B1312" s="1073">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73">
        <v>23</v>
      </c>
      <c r="B1313" s="1073">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73">
        <v>24</v>
      </c>
      <c r="B1314" s="1073">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73">
        <v>25</v>
      </c>
      <c r="B1315" s="1073">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73">
        <v>26</v>
      </c>
      <c r="B1316" s="1073">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73">
        <v>27</v>
      </c>
      <c r="B1317" s="1073">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73">
        <v>28</v>
      </c>
      <c r="B1318" s="1073">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73">
        <v>29</v>
      </c>
      <c r="B1319" s="1073">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73">
        <v>30</v>
      </c>
      <c r="B1320" s="1073">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2018-07-02T02:06:43Z</cp:lastPrinted>
  <dcterms:created xsi:type="dcterms:W3CDTF">2012-03-13T00:50:25Z</dcterms:created>
  <dcterms:modified xsi:type="dcterms:W3CDTF">2018-07-09T04:57:59Z</dcterms:modified>
</cp:coreProperties>
</file>