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<sst xmlns="http://schemas.openxmlformats.org/spreadsheetml/2006/main" count="3030" uniqueCount="675">
  <si>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</si>
  <si>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</si>
  <si>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</si>
  <si>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</si>
  <si>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</si>
  <si>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</si>
  <si>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</si>
  <si>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</si>
  <si>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</si>
  <si>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</si>
  <si>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</si>
  <si>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</si>
  <si>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</si>
  <si>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</si>
  <si>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</si>
  <si>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</si>
  <si>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</si>
  <si>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</si>
  <si>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</si>
  <si>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</si>
  <si>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</si>
  <si>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</si>
  <si>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</si>
  <si>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</si>
  <si>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</si>
  <si>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</si>
  <si>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</si>
  <si>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</si>
  <si>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</si>
  <si>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</si>
  <si>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</si>
  <si>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</si>
  <si>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</si>
  <si>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</si>
  <si>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</si>
  <si>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</si>
  <si>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</si>
  <si>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</si>
  <si>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</si>
  <si>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</si>
  <si>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</si>
  <si>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</si>
  <si>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</si>
  <si>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</si>
  <si>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</si>
  <si>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</si>
  <si>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</si>
  <si>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</si>
  <si>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</si>
  <si>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</si>
  <si>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</si>
  <si>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</si>
  <si>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</si>
  <si>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</si>
  <si>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</si>
  <si>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</si>
  <si>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</si>
  <si>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</si>
  <si>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</si>
  <si>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</si>
  <si>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</si>
  <si>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</si>
  <si>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</si>
  <si>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</si>
  <si>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</si>
  <si>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</si>
  <si>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</si>
  <si>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</si>
  <si>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</si>
  <si>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</si>
  <si>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</si>
  <si>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</si>
  <si>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</si>
  <si>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</si>
  <si>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</si>
  <si>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</si>
  <si>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</si>
  <si>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</si>
  <si>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</si>
  <si>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</si>
  <si>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</si>
  <si>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</si>
  <si>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</si>
  <si>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</si>
  <si>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</si>
  <si>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</si>
  <si>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</si>
  <si>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</si>
  <si>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</si>
  <si>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</si>
  <si>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</si>
  <si>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</si>
  <si>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</si>
  <si>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</si>
  <si>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</si>
  <si>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</si>
  <si>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</si>
  <si>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</si>
  <si>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</si>
  <si>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</si>
  <si>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</si>
  <si>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</si>
  <si>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</si>
  <si>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</si>
  <si>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</si>
  <si>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</si>
  <si>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</si>
  <si>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</si>
  <si>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</si>
  <si>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</si>
  <si>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</si>
  <si>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</si>
  <si>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</si>
  <si>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</si>
  <si>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</si>
  <si>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</si>
  <si>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</si>
  <si>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</si>
  <si>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</si>
  <si>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</si>
  <si>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</si>
  <si>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</si>
  <si>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</si>
  <si>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</si>
  <si>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</si>
  <si>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</si>
  <si>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</si>
  <si>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</si>
  <si>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</si>
  <si>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</si>
  <si>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</si>
  <si>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</si>
  <si>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</si>
  <si>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</si>
  <si>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</si>
  <si>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</si>
  <si>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</si>
  <si>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</si>
  <si>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</si>
  <si>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</si>
  <si>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</si>
  <si>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</si>
  <si>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</si>
  <si>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</si>
  <si>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</si>
  <si>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</si>
  <si>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</si>
  <si>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</si>
  <si>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</si>
  <si>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</si>
  <si>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</si>
  <si>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</si>
  <si>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</si>
  <si>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</si>
  <si>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</si>
  <si>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</si>
  <si>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</si>
  <si>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</si>
  <si>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</si>
  <si>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</si>
  <si>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</si>
  <si>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</si>
  <si>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</si>
  <si>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</si>
  <si>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</si>
  <si>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</si>
  <si>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</si>
  <si>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</si>
  <si>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</si>
  <si>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</si>
  <si>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</si>
  <si>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</si>
  <si>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</si>
  <si>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</si>
  <si>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</si>
  <si>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</si>
  <si>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</si>
  <si>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</si>
  <si>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</si>
  <si>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</si>
  <si>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</si>
  <si>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</si>
  <si>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</si>
  <si>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</si>
  <si>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</si>
  <si>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</si>
  <si>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</si>
  <si>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</si>
  <si>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</si>
  <si>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</si>
  <si>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</si>
  <si>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</si>
  <si>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</si>
  <si>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</si>
  <si>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</si>
  <si>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</si>
  <si>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</si>
  <si>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</si>
  <si>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</si>
  <si>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</si>
  <si>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</si>
  <si>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</si>
  <si>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</si>
  <si>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</si>
  <si>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</si>
  <si>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</si>
  <si>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</si>
  <si>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</si>
  <si>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</si>
  <si>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</si>
  <si>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</si>
  <si>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</si>
  <si>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</si>
  <si>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</si>
  <si>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</si>
  <si>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</si>
  <si>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</si>
  <si>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</si>
  <si>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</si>
  <si>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</si>
  <si>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</si>
  <si>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</si>
  <si>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</si>
  <si>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</si>
  <si>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</si>
  <si>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</si>
  <si>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</si>
  <si>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</si>
  <si>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</si>
  <si>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</si>
  <si>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</si>
  <si>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</si>
  <si>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</si>
  <si>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</si>
  <si>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</si>
  <si>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</si>
  <si>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</si>
  <si>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</si>
  <si>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</si>
  <si>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</si>
  <si>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</si>
  <si>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</si>
  <si>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</si>
  <si>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</si>
  <si>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</si>
  <si>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</si>
  <si>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</si>
  <si>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</si>
  <si>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</si>
  <si>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</si>
  <si>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</si>
  <si>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</si>
  <si>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</si>
  <si>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</si>
  <si>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</si>
  <si>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</si>
  <si>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</si>
  <si>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</si>
  <si>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</si>
  <si>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</si>
  <si>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</si>
  <si>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</si>
  <si>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</si>
  <si>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</si>
  <si>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</si>
  <si>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</si>
  <si>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</si>
  <si>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</si>
  <si>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</si>
  <si>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</si>
  <si>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</si>
  <si>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</si>
  <si>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</si>
  <si>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</si>
  <si>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</si>
  <si>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</si>
  <si>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</si>
  <si>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</si>
  <si>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</si>
  <si>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</si>
  <si>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</si>
  <si>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</si>
  <si>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</si>
  <si>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</si>
  <si>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</si>
  <si>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</si>
  <si>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</si>
  <si>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</si>
  <si>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</si>
  <si>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</si>
  <si>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</si>
  <si>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</si>
  <si>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</si>
  <si>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</si>
  <si>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</si>
  <si>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</si>
  <si>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</si>
  <si>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</si>
  <si>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</si>
  <si>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</si>
  <si>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</si>
  <si>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</si>
  <si>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</si>
  <si>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</si>
  <si>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</si>
  <si>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</si>
  <si>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</si>
  <si>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</si>
  <si>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</si>
  <si>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</si>
  <si>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</si>
  <si>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</si>
  <si>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</si>
  <si>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</si>
  <si>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</si>
  <si>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</si>
  <si>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</si>
  <si>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</si>
  <si>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</si>
  <si>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</si>
  <si>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</si>
  <si>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</si>
  <si>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</si>
  <si>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</si>
  <si>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</si>
  <si>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</si>
  <si>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</si>
  <si>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</si>
  <si>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</si>
  <si>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</si>
  <si>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</si>
  <si>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</si>
  <si>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</si>
  <si>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</si>
  <si>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</si>
  <si>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</si>
  <si>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</si>
  <si>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</si>
  <si>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</si>
  <si>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</si>
  <si>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</si>
  <si>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</si>
  <si>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</si>
  <si>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</si>
  <si>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</si>
  <si>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</si>
  <si>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</si>
  <si>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</si>
  <si>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</si>
  <si>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</si>
  <si>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</si>
  <si>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</si>
  <si>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</si>
  <si>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</si>
  <si>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</si>
  <si>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</si>
  <si>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</si>
  <si>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</si>
  <si>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</si>
  <si>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</si>
  <si>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</si>
  <si>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</si>
  <si>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</si>
  <si>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</si>
  <si>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</si>
  <si>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</si>
  <si>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</si>
  <si>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</si>
  <si>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</si>
  <si>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</si>
  <si>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</si>
  <si>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</si>
  <si>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</si>
  <si>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</si>
  <si>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</si>
  <si>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</si>
  <si>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</si>
  <si>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</si>
  <si>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</si>
  <si>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</si>
  <si>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</si>
  <si>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</si>
  <si>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</si>
  <si>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</si>
  <si>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</si>
  <si>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</si>
  <si>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</si>
  <si>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</si>
  <si>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</si>
  <si>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</si>
  <si>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</si>
  <si>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</si>
  <si>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</si>
  <si>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</si>
  <si>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</si>
  <si>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</si>
  <si>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</si>
  <si>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</si>
  <si>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</si>
  <si>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</si>
  <si>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</si>
  <si>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</si>
  <si>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</si>
  <si>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</si>
  <si>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</si>
  <si>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</si>
  <si>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</si>
  <si>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</si>
  <si>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</si>
  <si>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</si>
  <si>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</si>
  <si>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</si>
  <si>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</si>
  <si>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</si>
  <si>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</si>
  <si>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</si>
  <si>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</si>
  <si>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</si>
  <si>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</si>
  <si>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</si>
  <si>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</si>
  <si>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</si>
  <si>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</si>
  <si>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</si>
  <si>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</si>
  <si>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</si>
  <si>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</si>
  <si>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</si>
  <si>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</si>
  <si>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</si>
  <si>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</si>
  <si>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</si>
  <si>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</si>
  <si>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</si>
  <si>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</si>
  <si>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</si>
  <si>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</si>
  <si>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</si>
  <si>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</si>
  <si>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</si>
  <si>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</si>
  <si>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</si>
  <si>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</si>
  <si>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</si>
  <si>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</si>
  <si>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</si>
  <si>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</si>
  <si>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</si>
  <si>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</si>
  <si>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</si>
  <si>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</si>
  <si>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</si>
  <si>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</si>
  <si>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</si>
  <si>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</si>
  <si>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</si>
  <si>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</si>
  <si>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</si>
  <si>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</si>
  <si>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</si>
  <si>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</si>
  <si>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</si>
  <si>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</si>
  <si>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</si>
  <si>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</si>
  <si>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</si>
  <si>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</si>
  <si>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</si>
  <si>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</si>
  <si>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</si>
  <si>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</si>
  <si>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</si>
  <si>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</si>
  <si>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</si>
  <si>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</si>
  <si>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</si>
  <si>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</si>
  <si>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</si>
  <si>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</si>
  <si>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</si>
  <si>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</si>
  <si>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</si>
  <si>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</si>
  <si>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</si>
  <si>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</si>
  <si>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</si>
  <si>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</si>
  <si>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</si>
  <si>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</si>
  <si>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</si>
  <si>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</si>
  <si>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</si>
  <si>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</si>
  <si>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</si>
  <si>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</si>
  <si>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</si>
  <si>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</si>
  <si>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</si>
  <si>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</si>
  <si>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</si>
  <si>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</si>
  <si>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</si>
  <si>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</si>
  <si>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</si>
  <si>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</si>
  <si>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</si>
  <si>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</si>
  <si>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</si>
  <si>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</si>
  <si>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</si>
  <si>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</si>
  <si>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</si>
  <si>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</si>
  <si>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</si>
  <si>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</si>
  <si>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</si>
  <si>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</si>
  <si>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</si>
  <si>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</si>
  <si>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</si>
  <si>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</si>
  <si>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</si>
  <si>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</si>
  <si>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</si>
  <si>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</si>
  <si>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</si>
  <si>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</si>
  <si>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</si>
  <si>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</si>
  <si>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</si>
  <si>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</si>
  <si>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</si>
  <si>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</si>
  <si>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</si>
  <si>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</si>
  <si>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</si>
  <si>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</si>
  <si>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</si>
  <si>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</si>
  <si>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</si>
  <si>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</si>
  <si>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</si>
  <si>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</si>
  <si>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</si>
  <si>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</si>
  <si>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</si>
  <si>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t>
  </si>
  <si>
    <t>海上保安庁法第５条第１項第29号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</si>
  <si>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</si>
  <si>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80">
      <t>タイホトウ</t>
    </rPh>
    <rPh sb="81" eb="83">
      <t>ジム</t>
    </rPh>
    <rPh sb="84" eb="86">
      <t>スイコウ</t>
    </rPh>
    <rPh sb="91" eb="93">
      <t>シヨウ</t>
    </rPh>
    <rPh sb="96" eb="98">
      <t>カイジョウ</t>
    </rPh>
    <rPh sb="98" eb="100">
      <t>ホアン</t>
    </rPh>
    <rPh sb="100" eb="102">
      <t>カンショ</t>
    </rPh>
    <rPh sb="102" eb="103">
      <t>トウ</t>
    </rPh>
    <rPh sb="104" eb="106">
      <t>シセツ</t>
    </rPh>
    <rPh sb="106" eb="108">
      <t>セイビ</t>
    </rPh>
    <rPh sb="109" eb="111">
      <t>モクテキ</t>
    </rPh>
    <phoneticPr fontId="5"/>
  </si>
  <si>
    <t>施設整備費</t>
    <rPh sb="0" eb="2">
      <t>シセツ</t>
    </rPh>
    <rPh sb="2" eb="4">
      <t>セイビ</t>
    </rPh>
    <rPh sb="4" eb="5">
      <t>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</si>
  <si>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</si>
  <si>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</si>
  <si>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不動産購入費</t>
    <rPh sb="0" eb="3">
      <t>フドウサン</t>
    </rPh>
    <rPh sb="3" eb="5">
      <t>コウニュウ</t>
    </rPh>
    <rPh sb="5" eb="6">
      <t>ヒ</t>
    </rPh>
    <phoneticPr fontId="5"/>
  </si>
  <si>
    <t>要救助海難の救助率</t>
    <rPh sb="0" eb="1">
      <t>ヨウ</t>
    </rPh>
    <rPh sb="1" eb="3">
      <t>キュウジョ</t>
    </rPh>
    <rPh sb="3" eb="5">
      <t>カイナン</t>
    </rPh>
    <rPh sb="6" eb="8">
      <t>キュウジョ</t>
    </rPh>
    <rPh sb="8" eb="9">
      <t>リツ</t>
    </rPh>
    <phoneticPr fontId="5"/>
  </si>
  <si>
    <t>庁舎整備、宿舎整備、航空基地施設整備</t>
    <rPh sb="0" eb="2">
      <t>チョウシャ</t>
    </rPh>
    <rPh sb="2" eb="4">
      <t>セイビ</t>
    </rPh>
    <rPh sb="5" eb="7">
      <t>シュクシャ</t>
    </rPh>
    <rPh sb="7" eb="9">
      <t>セイビ</t>
    </rPh>
    <rPh sb="10" eb="12">
      <t>コウクウ</t>
    </rPh>
    <rPh sb="12" eb="14">
      <t>キチ</t>
    </rPh>
    <rPh sb="14" eb="16">
      <t>シセツ</t>
    </rPh>
    <rPh sb="16" eb="18">
      <t>セイビ</t>
    </rPh>
    <phoneticPr fontId="5"/>
  </si>
  <si>
    <t>箇所</t>
    <rPh sb="0" eb="2">
      <t>カショ</t>
    </rPh>
    <phoneticPr fontId="5"/>
  </si>
  <si>
    <t>百万円</t>
    <rPh sb="0" eb="3">
      <t>ヒャクマンエン</t>
    </rPh>
    <phoneticPr fontId="5"/>
  </si>
  <si>
    <t>　百万円/箇所</t>
    <rPh sb="1" eb="4">
      <t>ヒャクマンエン</t>
    </rPh>
    <rPh sb="5" eb="7">
      <t>カショ</t>
    </rPh>
    <phoneticPr fontId="5"/>
  </si>
  <si>
    <t>917/13</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</si>
  <si>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</si>
  <si>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</si>
  <si>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</si>
  <si>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</si>
  <si>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</si>
  <si>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有</t>
  </si>
  <si>
    <t>‐</t>
  </si>
  <si>
    <t>　本事業は質的・量的に拡大する海上保安業務を遂行する上で必要となる航空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コウクウ</t>
    </rPh>
    <rPh sb="35" eb="37">
      <t>キチ</t>
    </rPh>
    <rPh sb="37" eb="38">
      <t>トウ</t>
    </rPh>
    <rPh sb="39" eb="41">
      <t>シセツ</t>
    </rPh>
    <rPh sb="41" eb="43">
      <t>セイビ</t>
    </rPh>
    <rPh sb="43" eb="44">
      <t>トウ</t>
    </rPh>
    <rPh sb="45" eb="46">
      <t>オコナ</t>
    </rPh>
    <rPh sb="48" eb="50">
      <t>センテイ</t>
    </rPh>
    <rPh sb="51" eb="54">
      <t>コウクウキ</t>
    </rPh>
    <rPh sb="55" eb="57">
      <t>コウホウ</t>
    </rPh>
    <rPh sb="57" eb="60">
      <t>シエントウ</t>
    </rPh>
    <rPh sb="61" eb="62">
      <t>オコナ</t>
    </rPh>
    <rPh sb="66" eb="69">
      <t>シセツトウ</t>
    </rPh>
    <rPh sb="70" eb="72">
      <t>テキセイ</t>
    </rPh>
    <rPh sb="73" eb="75">
      <t>イジ</t>
    </rPh>
    <rPh sb="83" eb="84">
      <t>クニ</t>
    </rPh>
    <rPh sb="85" eb="87">
      <t>ジッシ</t>
    </rPh>
    <rPh sb="99" eb="102">
      <t>ユウセンド</t>
    </rPh>
    <rPh sb="103" eb="104">
      <t>タカ</t>
    </rPh>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</si>
  <si>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</si>
  <si>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</si>
  <si>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</si>
  <si>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</si>
  <si>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</si>
  <si>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</si>
  <si>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航空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コウクウ</t>
    </rPh>
    <rPh sb="67" eb="70">
      <t>キチトウ</t>
    </rPh>
    <rPh sb="71" eb="73">
      <t>シセツ</t>
    </rPh>
    <rPh sb="74" eb="76">
      <t>テキセツ</t>
    </rPh>
    <rPh sb="77" eb="79">
      <t>イジ</t>
    </rPh>
    <rPh sb="90" eb="92">
      <t>ギョウセキ</t>
    </rPh>
    <rPh sb="92" eb="94">
      <t>シヒョウ</t>
    </rPh>
    <rPh sb="99" eb="101">
      <t>モクヒョウ</t>
    </rPh>
    <rPh sb="101" eb="103">
      <t>タッセイ</t>
    </rPh>
    <rPh sb="104" eb="106">
      <t>イジ</t>
    </rPh>
    <phoneticPr fontId="5"/>
  </si>
  <si>
    <t>航空基地整備といった業務遂行に必要不可欠な施設を中心に整備を行っている。</t>
    <rPh sb="0" eb="2">
      <t>コウクウ</t>
    </rPh>
    <rPh sb="2" eb="4">
      <t>キチ</t>
    </rPh>
    <rPh sb="4" eb="6">
      <t>セイビ</t>
    </rPh>
    <rPh sb="10" eb="12">
      <t>ギョウム</t>
    </rPh>
    <rPh sb="12" eb="14">
      <t>スイコウ</t>
    </rPh>
    <rPh sb="15" eb="17">
      <t>ヒツヨウ</t>
    </rPh>
    <rPh sb="17" eb="20">
      <t>フカケツ</t>
    </rPh>
    <rPh sb="21" eb="23">
      <t>シセツ</t>
    </rPh>
    <rPh sb="24" eb="26">
      <t>チュウシン</t>
    </rPh>
    <rPh sb="27" eb="29">
      <t>セイビ</t>
    </rPh>
    <rPh sb="30" eb="31">
      <t>オコナ</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</si>
  <si>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</si>
  <si>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521</t>
    <phoneticPr fontId="5"/>
  </si>
  <si>
    <t>499</t>
    <phoneticPr fontId="5"/>
  </si>
  <si>
    <t>547</t>
    <phoneticPr fontId="5"/>
  </si>
  <si>
    <t>212</t>
    <phoneticPr fontId="5"/>
  </si>
  <si>
    <t>203</t>
    <phoneticPr fontId="5"/>
  </si>
  <si>
    <t>207</t>
    <phoneticPr fontId="5"/>
  </si>
  <si>
    <t>218</t>
    <phoneticPr fontId="5"/>
  </si>
  <si>
    <t>6,163/10</t>
    <phoneticPr fontId="5"/>
  </si>
  <si>
    <t>工事費</t>
  </si>
  <si>
    <t>工事費</t>
    <rPh sb="0" eb="3">
      <t>コウジヒ</t>
    </rPh>
    <phoneticPr fontId="5"/>
  </si>
  <si>
    <t>宿舎整備</t>
  </si>
  <si>
    <t>宿舎整備</t>
    <rPh sb="0" eb="2">
      <t>シュクシャ</t>
    </rPh>
    <rPh sb="2" eb="4">
      <t>セイビ</t>
    </rPh>
    <phoneticPr fontId="5"/>
  </si>
  <si>
    <t>業務委託費</t>
  </si>
  <si>
    <t>業務委託費</t>
    <rPh sb="0" eb="2">
      <t>ギョウム</t>
    </rPh>
    <rPh sb="2" eb="4">
      <t>イタク</t>
    </rPh>
    <rPh sb="4" eb="5">
      <t>ヒ</t>
    </rPh>
    <phoneticPr fontId="5"/>
  </si>
  <si>
    <t>施工状況確認等補助業務</t>
  </si>
  <si>
    <t>施工状況確認等補助業務</t>
    <rPh sb="0" eb="2">
      <t>セコウ</t>
    </rPh>
    <rPh sb="2" eb="4">
      <t>ジョウキョウ</t>
    </rPh>
    <rPh sb="4" eb="6">
      <t>カクニン</t>
    </rPh>
    <rPh sb="6" eb="7">
      <t>トウ</t>
    </rPh>
    <rPh sb="7" eb="9">
      <t>ホジョ</t>
    </rPh>
    <rPh sb="9" eb="11">
      <t>ギョウム</t>
    </rPh>
    <phoneticPr fontId="5"/>
  </si>
  <si>
    <t>施設設計業務</t>
  </si>
  <si>
    <t>施設設計業務</t>
    <rPh sb="0" eb="2">
      <t>シセツ</t>
    </rPh>
    <rPh sb="2" eb="4">
      <t>セッケイ</t>
    </rPh>
    <rPh sb="4" eb="6">
      <t>ギョウム</t>
    </rPh>
    <phoneticPr fontId="5"/>
  </si>
  <si>
    <t>庁舎整備</t>
    <rPh sb="0" eb="2">
      <t>チョウシャ</t>
    </rPh>
    <rPh sb="2" eb="4">
      <t>セイビ</t>
    </rPh>
    <phoneticPr fontId="5"/>
  </si>
  <si>
    <t>消耗品費</t>
    <rPh sb="0" eb="2">
      <t>ショウモウ</t>
    </rPh>
    <rPh sb="2" eb="3">
      <t>ヒン</t>
    </rPh>
    <rPh sb="3" eb="4">
      <t>ヒ</t>
    </rPh>
    <phoneticPr fontId="5"/>
  </si>
  <si>
    <t>書籍購入</t>
    <rPh sb="0" eb="2">
      <t>ショセキ</t>
    </rPh>
    <rPh sb="2" eb="4">
      <t>コウニュウ</t>
    </rPh>
    <phoneticPr fontId="5"/>
  </si>
  <si>
    <t>検査及び監督等旅費</t>
    <rPh sb="0" eb="2">
      <t>ケンサ</t>
    </rPh>
    <rPh sb="2" eb="3">
      <t>オヨ</t>
    </rPh>
    <rPh sb="4" eb="6">
      <t>カントク</t>
    </rPh>
    <rPh sb="6" eb="7">
      <t>トウ</t>
    </rPh>
    <rPh sb="7" eb="9">
      <t>リョヒ</t>
    </rPh>
    <phoneticPr fontId="5"/>
  </si>
  <si>
    <t>-</t>
    <phoneticPr fontId="5"/>
  </si>
  <si>
    <t>沖縄日通エアカーゴサービス（株）</t>
  </si>
  <si>
    <t>沖縄設計サービス株式会社</t>
  </si>
  <si>
    <t>運送費</t>
    <rPh sb="0" eb="3">
      <t>ウンソウヒ</t>
    </rPh>
    <phoneticPr fontId="5"/>
  </si>
  <si>
    <t>印刷製本費</t>
    <rPh sb="0" eb="2">
      <t>インサツ</t>
    </rPh>
    <rPh sb="2" eb="4">
      <t>セイホン</t>
    </rPh>
    <rPh sb="4" eb="5">
      <t>ヒ</t>
    </rPh>
    <phoneticPr fontId="5"/>
  </si>
  <si>
    <t>-</t>
    <phoneticPr fontId="5"/>
  </si>
  <si>
    <t>沖縄総合事務局</t>
    <rPh sb="0" eb="2">
      <t>オキナワ</t>
    </rPh>
    <rPh sb="2" eb="4">
      <t>ソウゴウ</t>
    </rPh>
    <rPh sb="4" eb="7">
      <t>ジムキョク</t>
    </rPh>
    <phoneticPr fontId="5"/>
  </si>
  <si>
    <t>-</t>
    <phoneticPr fontId="5"/>
  </si>
  <si>
    <t>巡視船艇基地整備</t>
  </si>
  <si>
    <t>巡視船艇基地整備</t>
    <rPh sb="0" eb="3">
      <t>ジュンシセン</t>
    </rPh>
    <rPh sb="3" eb="4">
      <t>テイ</t>
    </rPh>
    <rPh sb="4" eb="6">
      <t>キチ</t>
    </rPh>
    <rPh sb="6" eb="8">
      <t>セイビ</t>
    </rPh>
    <phoneticPr fontId="5"/>
  </si>
  <si>
    <t>一般競争契約
（最低価格）</t>
  </si>
  <si>
    <t>荏原冷熱システム株式会社　中国営業所</t>
    <phoneticPr fontId="5"/>
  </si>
  <si>
    <t>高江たたみ店</t>
    <rPh sb="0" eb="1">
      <t>タカ</t>
    </rPh>
    <rPh sb="1" eb="2">
      <t>エ</t>
    </rPh>
    <rPh sb="5" eb="6">
      <t>ミセ</t>
    </rPh>
    <phoneticPr fontId="5"/>
  </si>
  <si>
    <t>財団法人　中国電気保安協会【集約】（契約用）</t>
  </si>
  <si>
    <t>社団法人公共建築協会北海道地区事務局</t>
  </si>
  <si>
    <t>（一財）建築保全センタ－</t>
  </si>
  <si>
    <t>（一財）港湾空港総合技術センター　北海道支部</t>
  </si>
  <si>
    <t>財団法人経済調査会（講習会用）</t>
  </si>
  <si>
    <t>公益財団法人 東京防災救急協会</t>
  </si>
  <si>
    <t>財団法人　中国電気保安協会</t>
    <phoneticPr fontId="5"/>
  </si>
  <si>
    <t>財団法人経済調査会</t>
    <phoneticPr fontId="5"/>
  </si>
  <si>
    <t>講習受講</t>
    <rPh sb="0" eb="2">
      <t>コウシュウ</t>
    </rPh>
    <rPh sb="2" eb="4">
      <t>ジュコウ</t>
    </rPh>
    <phoneticPr fontId="5"/>
  </si>
  <si>
    <t>随意契約
（少額）</t>
  </si>
  <si>
    <t>海上保安庁</t>
    <rPh sb="0" eb="2">
      <t>カイジョウ</t>
    </rPh>
    <rPh sb="2" eb="4">
      <t>ホアン</t>
    </rPh>
    <rPh sb="4" eb="5">
      <t>チョウ</t>
    </rPh>
    <phoneticPr fontId="5"/>
  </si>
  <si>
    <t>検査及び監督等旅費</t>
    <rPh sb="0" eb="2">
      <t>ケンサ</t>
    </rPh>
    <rPh sb="2" eb="3">
      <t>オヨ</t>
    </rPh>
    <rPh sb="4" eb="7">
      <t>カントクトウ</t>
    </rPh>
    <rPh sb="7" eb="9">
      <t>リョヒ</t>
    </rPh>
    <phoneticPr fontId="5"/>
  </si>
  <si>
    <t>A</t>
  </si>
  <si>
    <t>2591/8</t>
    <phoneticPr fontId="5"/>
  </si>
  <si>
    <t>2407/31</t>
    <phoneticPr fontId="5"/>
  </si>
  <si>
    <t>当該年度完成施設総事業費／完成施設数　　　　　　　　　　　　　　</t>
    <rPh sb="0" eb="2">
      <t>トウガイ</t>
    </rPh>
    <rPh sb="2" eb="4">
      <t>ネンド</t>
    </rPh>
    <rPh sb="4" eb="6">
      <t>カンセイ</t>
    </rPh>
    <rPh sb="6" eb="8">
      <t>シセツ</t>
    </rPh>
    <rPh sb="8" eb="12">
      <t>ソウジギョウヒ</t>
    </rPh>
    <rPh sb="13" eb="15">
      <t>カンセイ</t>
    </rPh>
    <rPh sb="15" eb="17">
      <t>シセツ</t>
    </rPh>
    <rPh sb="17" eb="18">
      <t>スウ</t>
    </rPh>
    <phoneticPr fontId="5"/>
  </si>
  <si>
    <t>-</t>
    <phoneticPr fontId="5"/>
  </si>
  <si>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5"/>
  </si>
  <si>
    <t>D.沖縄総合事務局</t>
    <rPh sb="2" eb="4">
      <t>オキナワ</t>
    </rPh>
    <rPh sb="4" eb="6">
      <t>ソウゴウ</t>
    </rPh>
    <rPh sb="6" eb="9">
      <t>ジムキョク</t>
    </rPh>
    <phoneticPr fontId="5"/>
  </si>
  <si>
    <t>H.海上保安庁</t>
    <rPh sb="2" eb="4">
      <t>カイジョウ</t>
    </rPh>
    <rPh sb="4" eb="6">
      <t>ホアン</t>
    </rPh>
    <rPh sb="6" eb="7">
      <t>チョウ</t>
    </rPh>
    <phoneticPr fontId="5"/>
  </si>
  <si>
    <t>施設施工旅費</t>
    <rPh sb="0" eb="2">
      <t>シセツ</t>
    </rPh>
    <rPh sb="2" eb="4">
      <t>セコウ</t>
    </rPh>
    <rPh sb="4" eb="6">
      <t>リョヒ</t>
    </rPh>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</si>
  <si>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設備を確保することが必要不可欠であるところ、上記業務課題に的確に対処するため、領海警備体制強化に伴う航空基地の整備や巡視船乗組員用の宿舎建設を行っている。</t>
    <rPh sb="1" eb="3">
      <t>カイジョウ</t>
    </rPh>
    <rPh sb="3" eb="5">
      <t>ホアン</t>
    </rPh>
    <rPh sb="5" eb="6">
      <t>チョウ</t>
    </rPh>
    <rPh sb="8" eb="10">
      <t>カイナン</t>
    </rPh>
    <rPh sb="11" eb="13">
      <t>キュウジョ</t>
    </rPh>
    <rPh sb="14" eb="16">
      <t>ハンザイ</t>
    </rPh>
    <rPh sb="17" eb="19">
      <t>ヨボウ</t>
    </rPh>
    <rPh sb="19" eb="20">
      <t>オヨ</t>
    </rPh>
    <rPh sb="21" eb="23">
      <t>チンアツ</t>
    </rPh>
    <rPh sb="23" eb="24">
      <t>トウ</t>
    </rPh>
    <rPh sb="25" eb="26">
      <t>カカ</t>
    </rPh>
    <rPh sb="27" eb="29">
      <t>ギョウム</t>
    </rPh>
    <rPh sb="32" eb="34">
      <t>ジカン</t>
    </rPh>
    <rPh sb="37" eb="38">
      <t>ニチ</t>
    </rPh>
    <rPh sb="38" eb="39">
      <t>オコナ</t>
    </rPh>
    <rPh sb="53" eb="55">
      <t>ギョウム</t>
    </rPh>
    <rPh sb="56" eb="57">
      <t>クワ</t>
    </rPh>
    <rPh sb="59" eb="61">
      <t>キンネン</t>
    </rPh>
    <rPh sb="62" eb="64">
      <t>フシン</t>
    </rPh>
    <rPh sb="64" eb="65">
      <t>セン</t>
    </rPh>
    <rPh sb="65" eb="67">
      <t>タイオウ</t>
    </rPh>
    <rPh sb="70" eb="72">
      <t>タイサク</t>
    </rPh>
    <rPh sb="73" eb="75">
      <t>センカク</t>
    </rPh>
    <rPh sb="75" eb="77">
      <t>ショトウ</t>
    </rPh>
    <rPh sb="77" eb="78">
      <t>トウ</t>
    </rPh>
    <rPh sb="82" eb="84">
      <t>リョウカイ</t>
    </rPh>
    <rPh sb="84" eb="86">
      <t>ケイビ</t>
    </rPh>
    <rPh sb="87" eb="89">
      <t>カイヨウ</t>
    </rPh>
    <rPh sb="89" eb="91">
      <t>ケンエキ</t>
    </rPh>
    <rPh sb="92" eb="94">
      <t>ホゼン</t>
    </rPh>
    <rPh sb="95" eb="96">
      <t>カン</t>
    </rPh>
    <rPh sb="98" eb="100">
      <t>ギョウム</t>
    </rPh>
    <rPh sb="102" eb="104">
      <t>タイオウ</t>
    </rPh>
    <rPh sb="109" eb="111">
      <t>ヒツヨウ</t>
    </rPh>
    <rPh sb="124" eb="126">
      <t>シツテキ</t>
    </rPh>
    <rPh sb="127" eb="129">
      <t>リョウテキ</t>
    </rPh>
    <rPh sb="130" eb="132">
      <t>カクダイ</t>
    </rPh>
    <rPh sb="136" eb="138">
      <t>ギョウム</t>
    </rPh>
    <rPh sb="139" eb="141">
      <t>テキカク</t>
    </rPh>
    <rPh sb="142" eb="144">
      <t>スイコウ</t>
    </rPh>
    <rPh sb="156" eb="158">
      <t>スウヨウ</t>
    </rPh>
    <rPh sb="166" eb="169">
      <t>ジュンシセン</t>
    </rPh>
    <rPh sb="169" eb="170">
      <t>テイ</t>
    </rPh>
    <rPh sb="171" eb="174">
      <t>コウクウキ</t>
    </rPh>
    <rPh sb="175" eb="177">
      <t>テキセイ</t>
    </rPh>
    <rPh sb="178" eb="180">
      <t>イジ</t>
    </rPh>
    <rPh sb="191" eb="193">
      <t>ウンコウ</t>
    </rPh>
    <rPh sb="194" eb="196">
      <t>ヒツヨウ</t>
    </rPh>
    <rPh sb="199" eb="201">
      <t>シセツ</t>
    </rPh>
    <rPh sb="202" eb="204">
      <t>セツビ</t>
    </rPh>
    <rPh sb="205" eb="207">
      <t>カクホ</t>
    </rPh>
    <rPh sb="212" eb="214">
      <t>ヒツヨウ</t>
    </rPh>
    <rPh sb="214" eb="217">
      <t>フカケツ</t>
    </rPh>
    <rPh sb="224" eb="226">
      <t>ジョウキ</t>
    </rPh>
    <rPh sb="226" eb="228">
      <t>ギョウム</t>
    </rPh>
    <rPh sb="228" eb="230">
      <t>カダイ</t>
    </rPh>
    <rPh sb="231" eb="233">
      <t>テキカク</t>
    </rPh>
    <rPh sb="234" eb="236">
      <t>タイショ</t>
    </rPh>
    <rPh sb="241" eb="243">
      <t>リョウカイ</t>
    </rPh>
    <rPh sb="243" eb="245">
      <t>ケイビ</t>
    </rPh>
    <rPh sb="245" eb="247">
      <t>タイセイ</t>
    </rPh>
    <rPh sb="247" eb="249">
      <t>キョウカ</t>
    </rPh>
    <rPh sb="250" eb="251">
      <t>トモナ</t>
    </rPh>
    <rPh sb="252" eb="254">
      <t>コウクウ</t>
    </rPh>
    <rPh sb="254" eb="256">
      <t>キチ</t>
    </rPh>
    <rPh sb="257" eb="259">
      <t>セイビ</t>
    </rPh>
    <rPh sb="260" eb="263">
      <t>ジュンシセン</t>
    </rPh>
    <rPh sb="263" eb="266">
      <t>ノリクミイン</t>
    </rPh>
    <rPh sb="266" eb="267">
      <t>ヨウ</t>
    </rPh>
    <rPh sb="268" eb="270">
      <t>シュクシャ</t>
    </rPh>
    <rPh sb="270" eb="272">
      <t>ケンセツ</t>
    </rPh>
    <rPh sb="273" eb="274">
      <t>オコナ</t>
    </rPh>
    <phoneticPr fontId="5"/>
  </si>
  <si>
    <t>課長　谷口　章</t>
    <rPh sb="0" eb="2">
      <t>カチョウ</t>
    </rPh>
    <rPh sb="3" eb="5">
      <t>タニグチ</t>
    </rPh>
    <rPh sb="6" eb="7">
      <t>アキラ</t>
    </rPh>
    <phoneticPr fontId="5"/>
  </si>
  <si>
    <t>業務委託費</t>
    <rPh sb="0" eb="2">
      <t>ギョウム</t>
    </rPh>
    <rPh sb="2" eb="4">
      <t>イタク</t>
    </rPh>
    <rPh sb="4" eb="5">
      <t>ヒ</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</si>
  <si>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</si>
  <si>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</si>
  <si>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</si>
  <si>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t>
    <phoneticPr fontId="5"/>
  </si>
  <si>
    <t>株式会社大米建設・株式会社屋部土建特定建設工事共同企業体</t>
    <rPh sb="0" eb="4">
      <t>カブシキガイシャ</t>
    </rPh>
    <rPh sb="9" eb="13">
      <t>カブシキガイシャ</t>
    </rPh>
    <phoneticPr fontId="5"/>
  </si>
  <si>
    <t>大成設備株式会社九州支店</t>
    <rPh sb="4" eb="8">
      <t>カブシキガイシャ</t>
    </rPh>
    <phoneticPr fontId="5"/>
  </si>
  <si>
    <t>株式会社奥原電設</t>
    <rPh sb="0" eb="4">
      <t>カブシキガイシャ</t>
    </rPh>
    <rPh sb="4" eb="6">
      <t>オクハラ</t>
    </rPh>
    <rPh sb="6" eb="8">
      <t>デンセツ</t>
    </rPh>
    <phoneticPr fontId="5"/>
  </si>
  <si>
    <t>日本オーチス・エレベーター株式会社</t>
    <rPh sb="0" eb="2">
      <t>ニホン</t>
    </rPh>
    <rPh sb="13" eb="17">
      <t>カブシキガイシャ</t>
    </rPh>
    <phoneticPr fontId="5"/>
  </si>
  <si>
    <t>沖縄日通エアカーゴサービス株式会社</t>
    <rPh sb="13" eb="17">
      <t>カブシキガイシャ</t>
    </rPh>
    <phoneticPr fontId="5"/>
  </si>
  <si>
    <t>株式会社央設計</t>
    <rPh sb="0" eb="4">
      <t>カブシキガイシャ</t>
    </rPh>
    <rPh sb="4" eb="5">
      <t>ヒサシ</t>
    </rPh>
    <rPh sb="5" eb="7">
      <t>セッケイ</t>
    </rPh>
    <phoneticPr fontId="5"/>
  </si>
  <si>
    <t>株式会社徳岡設計・株式会社長谷部建築研究所設計共同体</t>
    <rPh sb="0" eb="4">
      <t>カブシキガイシャ</t>
    </rPh>
    <rPh sb="9" eb="13">
      <t>カブシキガイシャ</t>
    </rPh>
    <phoneticPr fontId="5"/>
  </si>
  <si>
    <t>郡リース株式会社</t>
    <rPh sb="0" eb="1">
      <t>コオリ</t>
    </rPh>
    <rPh sb="4" eb="8">
      <t>カブシキガイシャ</t>
    </rPh>
    <phoneticPr fontId="5"/>
  </si>
  <si>
    <t>株式会社田中工務店</t>
    <rPh sb="0" eb="4">
      <t>カブシキガイシャ</t>
    </rPh>
    <rPh sb="4" eb="6">
      <t>タナカ</t>
    </rPh>
    <rPh sb="6" eb="9">
      <t>コウムテン</t>
    </rPh>
    <phoneticPr fontId="5"/>
  </si>
  <si>
    <t>三井造船鉄構エンジニアリング株式会社</t>
    <rPh sb="0" eb="2">
      <t>ミツイ</t>
    </rPh>
    <rPh sb="2" eb="4">
      <t>ゾウセン</t>
    </rPh>
    <rPh sb="4" eb="5">
      <t>テツ</t>
    </rPh>
    <rPh sb="5" eb="6">
      <t>カマエ</t>
    </rPh>
    <rPh sb="14" eb="18">
      <t>カブシキガイシャ</t>
    </rPh>
    <phoneticPr fontId="5"/>
  </si>
  <si>
    <t>株式会社廣瀬産業海事工業所</t>
    <rPh sb="0" eb="4">
      <t>カブシキガイシャ</t>
    </rPh>
    <rPh sb="4" eb="6">
      <t>ヒロセ</t>
    </rPh>
    <rPh sb="6" eb="8">
      <t>サンギョウ</t>
    </rPh>
    <rPh sb="8" eb="10">
      <t>カイジ</t>
    </rPh>
    <rPh sb="10" eb="13">
      <t>コウギョウショ</t>
    </rPh>
    <phoneticPr fontId="5"/>
  </si>
  <si>
    <t>株式会社岩田組</t>
    <rPh sb="0" eb="4">
      <t>カブシキガイシャ</t>
    </rPh>
    <rPh sb="4" eb="7">
      <t>イワタグミ</t>
    </rPh>
    <phoneticPr fontId="5"/>
  </si>
  <si>
    <t>株式会社上塘組</t>
    <rPh sb="0" eb="4">
      <t>カブシキガイシャ</t>
    </rPh>
    <phoneticPr fontId="5"/>
  </si>
  <si>
    <t>山根建設有限会社</t>
    <rPh sb="4" eb="8">
      <t>ユウゲンガイシャ</t>
    </rPh>
    <phoneticPr fontId="5"/>
  </si>
  <si>
    <t>株式会社久保組</t>
    <rPh sb="0" eb="4">
      <t>カブシキガイシャ</t>
    </rPh>
    <rPh sb="4" eb="7">
      <t>クボグミ</t>
    </rPh>
    <phoneticPr fontId="5"/>
  </si>
  <si>
    <t>株式会社屋部土建</t>
    <rPh sb="0" eb="4">
      <t>カブシキガイシャ</t>
    </rPh>
    <rPh sb="4" eb="5">
      <t>ヤ</t>
    </rPh>
    <rPh sb="5" eb="6">
      <t>ベ</t>
    </rPh>
    <rPh sb="6" eb="8">
      <t>ドケン</t>
    </rPh>
    <phoneticPr fontId="5"/>
  </si>
  <si>
    <t>株式会社きたせつ</t>
    <rPh sb="0" eb="4">
      <t>カブシキガイシャ</t>
    </rPh>
    <phoneticPr fontId="5"/>
  </si>
  <si>
    <t>株式会社山口工務店</t>
    <rPh sb="0" eb="4">
      <t>カブシキガイシャ</t>
    </rPh>
    <rPh sb="4" eb="6">
      <t>ヤマグチ</t>
    </rPh>
    <rPh sb="6" eb="9">
      <t>コウムテン</t>
    </rPh>
    <phoneticPr fontId="5"/>
  </si>
  <si>
    <t>株式会社大滝工務店</t>
    <rPh sb="0" eb="4">
      <t>カブシキガイシャ</t>
    </rPh>
    <rPh sb="4" eb="6">
      <t>オオタキ</t>
    </rPh>
    <rPh sb="6" eb="9">
      <t>コウムテン</t>
    </rPh>
    <phoneticPr fontId="5"/>
  </si>
  <si>
    <t>株式会社琉冷ｻｰﾋﾞｽ</t>
    <rPh sb="0" eb="4">
      <t>カブシキガイシャ</t>
    </rPh>
    <rPh sb="4" eb="5">
      <t>ル</t>
    </rPh>
    <rPh sb="5" eb="6">
      <t>ヒヤ</t>
    </rPh>
    <phoneticPr fontId="5"/>
  </si>
  <si>
    <t>博多港管理株式会社</t>
    <rPh sb="0" eb="3">
      <t>ハカタコウ</t>
    </rPh>
    <rPh sb="3" eb="5">
      <t>カンリ</t>
    </rPh>
    <rPh sb="5" eb="9">
      <t>カブシキガイシャ</t>
    </rPh>
    <phoneticPr fontId="5"/>
  </si>
  <si>
    <t>株式会社田島工業所</t>
    <rPh sb="0" eb="4">
      <t>カブシキガイシャ</t>
    </rPh>
    <rPh sb="4" eb="6">
      <t>タジマ</t>
    </rPh>
    <rPh sb="6" eb="9">
      <t>コウギョウショ</t>
    </rPh>
    <phoneticPr fontId="5"/>
  </si>
  <si>
    <t>脇総業開発株式会社</t>
    <rPh sb="0" eb="1">
      <t>ワキ</t>
    </rPh>
    <rPh sb="1" eb="3">
      <t>ソウギョウ</t>
    </rPh>
    <rPh sb="3" eb="5">
      <t>カイハツ</t>
    </rPh>
    <rPh sb="5" eb="9">
      <t>カブシキガイシャ</t>
    </rPh>
    <phoneticPr fontId="5"/>
  </si>
  <si>
    <t>八建実業株式会社</t>
    <rPh sb="0" eb="1">
      <t>ハチ</t>
    </rPh>
    <rPh sb="1" eb="2">
      <t>ケン</t>
    </rPh>
    <rPh sb="2" eb="4">
      <t>ジツギョウ</t>
    </rPh>
    <rPh sb="4" eb="8">
      <t>カブシキガイシャ</t>
    </rPh>
    <phoneticPr fontId="5"/>
  </si>
  <si>
    <t>一般財団法人建設物価調査会</t>
    <rPh sb="0" eb="2">
      <t>イッパン</t>
    </rPh>
    <rPh sb="2" eb="4">
      <t>ザイダン</t>
    </rPh>
    <rPh sb="4" eb="6">
      <t>ホウジン</t>
    </rPh>
    <rPh sb="6" eb="8">
      <t>ケンセツ</t>
    </rPh>
    <rPh sb="8" eb="10">
      <t>ブッカ</t>
    </rPh>
    <rPh sb="10" eb="13">
      <t>チョウサカイ</t>
    </rPh>
    <phoneticPr fontId="5"/>
  </si>
  <si>
    <t>一般財団法人建築保全センタ－</t>
    <rPh sb="0" eb="2">
      <t>イッパン</t>
    </rPh>
    <rPh sb="2" eb="4">
      <t>ザイダン</t>
    </rPh>
    <rPh sb="4" eb="6">
      <t>ホウジン</t>
    </rPh>
    <phoneticPr fontId="5"/>
  </si>
  <si>
    <t>一般財団法人港湾空港総合技術センター　北海道支部</t>
    <rPh sb="0" eb="2">
      <t>イッパン</t>
    </rPh>
    <rPh sb="2" eb="4">
      <t>ザイダン</t>
    </rPh>
    <rPh sb="4" eb="6">
      <t>ホウジン</t>
    </rPh>
    <phoneticPr fontId="5"/>
  </si>
  <si>
    <t>大成建設株式会社九州支店</t>
    <rPh sb="0" eb="2">
      <t>タイセイ</t>
    </rPh>
    <rPh sb="2" eb="4">
      <t>ケンセツ</t>
    </rPh>
    <rPh sb="4" eb="8">
      <t>カブシキガイシャ</t>
    </rPh>
    <rPh sb="8" eb="10">
      <t>キュウシュウ</t>
    </rPh>
    <rPh sb="10" eb="12">
      <t>シテン</t>
    </rPh>
    <phoneticPr fontId="5"/>
  </si>
  <si>
    <t>G.一般財団法人建設物価調査会</t>
    <rPh sb="2" eb="4">
      <t>イッパン</t>
    </rPh>
    <rPh sb="4" eb="6">
      <t>ザイダン</t>
    </rPh>
    <rPh sb="6" eb="8">
      <t>ホウジン</t>
    </rPh>
    <rPh sb="8" eb="10">
      <t>ケンセツ</t>
    </rPh>
    <rPh sb="10" eb="12">
      <t>ブッカ</t>
    </rPh>
    <rPh sb="12" eb="15">
      <t>チョウサカイ</t>
    </rPh>
    <phoneticPr fontId="5"/>
  </si>
  <si>
    <t>F. 株式会社山口工務店</t>
    <rPh sb="3" eb="7">
      <t>カブシキガイシャ</t>
    </rPh>
    <rPh sb="7" eb="9">
      <t>ヤマグチ</t>
    </rPh>
    <rPh sb="9" eb="12">
      <t>コウムテン</t>
    </rPh>
    <phoneticPr fontId="5"/>
  </si>
  <si>
    <t>E.郡リース株式会社</t>
    <rPh sb="2" eb="3">
      <t>コオリ</t>
    </rPh>
    <rPh sb="6" eb="10">
      <t>カブシキガイシャ</t>
    </rPh>
    <phoneticPr fontId="5"/>
  </si>
  <si>
    <t>C.株式会社徳岡設計・有限会社長谷部建築研究所設計共同体</t>
    <rPh sb="2" eb="6">
      <t>カブシキガイシャ</t>
    </rPh>
    <rPh sb="11" eb="15">
      <t>ユウゲンガイシャ</t>
    </rPh>
    <phoneticPr fontId="5"/>
  </si>
  <si>
    <t>B.株式会社央設計</t>
    <rPh sb="2" eb="6">
      <t>カブシキガイシャ</t>
    </rPh>
    <rPh sb="6" eb="7">
      <t>ヒサシ</t>
    </rPh>
    <rPh sb="7" eb="9">
      <t>セッケイ</t>
    </rPh>
    <phoneticPr fontId="5"/>
  </si>
  <si>
    <t>A.株式会社大米建設・株式会社屋部土建特定建設工事共同企業体</t>
    <rPh sb="2" eb="6">
      <t>カブシキガイシャ</t>
    </rPh>
    <rPh sb="11" eb="15">
      <t>カブシキガイシャ</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</si>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</sst>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71437</xdr:colOff>
      <xdr:row>740</xdr:row>
      <xdr:rowOff>23811</xdr:rowOff>
    </xdr:from>
    <xdr:to>
      <xdr:col>49</xdr:col>
      <xdr:colOff>428625</xdr:colOff>
      <xdr:row>777</xdr:row>
      <xdr:rowOff>278683</xdr:rowOff>
    </xdr:to>
    <xdr:pic>
      <xdr:nvPicPr>
        <xdr:cNvPr id="2" name="図 1"/>
        <xdr:cNvPicPr>
          <a:picLocks noChangeAspect="1"/>
        </xdr:cNvPicPr>
      </xdr:nvPicPr>
      <xdr:blipFill>
        <a:blip xmlns:r="http://schemas.openxmlformats.org/officeDocument/2006/relationships" r:embed="rId1"/>
        <a:stretch>
          <a:fillRect/>
        </a:stretch>
      </xdr:blipFill>
      <xdr:spPr>
        <a:xfrm>
          <a:off x="1157287" y="32627886"/>
          <a:ext cx="8139113" cy="13837522"/>
        </a:xfrm>
        <a:prstGeom prst="rect">
          <a:avLst/>
        </a:prstGeom>
      </xdr:spPr>
    </xdr:pic>
    <xdr:clientData/>
  </xdr:twoCellAnchor>
  <xdr:twoCellAnchor>
    <xdr:from>
      <xdr:col>10</xdr:col>
      <xdr:colOff>0</xdr:colOff>
      <xdr:row>754</xdr:row>
      <xdr:rowOff>228600</xdr:rowOff>
    </xdr:from>
    <xdr:to>
      <xdr:col>10</xdr:col>
      <xdr:colOff>0</xdr:colOff>
      <xdr:row>756</xdr:row>
      <xdr:rowOff>409575</xdr:rowOff>
    </xdr:to>
    <xdr:cxnSp macro="">
      <xdr:nvCxnSpPr>
        <xdr:cNvPr id="4" name="直線コネクタ 3"/>
        <xdr:cNvCxnSpPr/>
      </xdr:nvCxnSpPr>
      <xdr:spPr>
        <a:xfrm>
          <a:off x="1809750" y="37871400"/>
          <a:ext cx="0" cy="9048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756</xdr:row>
      <xdr:rowOff>381001</xdr:rowOff>
    </xdr:from>
    <xdr:to>
      <xdr:col>11</xdr:col>
      <xdr:colOff>133350</xdr:colOff>
      <xdr:row>756</xdr:row>
      <xdr:rowOff>390525</xdr:rowOff>
    </xdr:to>
    <xdr:cxnSp macro="">
      <xdr:nvCxnSpPr>
        <xdr:cNvPr id="7" name="直線矢印コネクタ 6"/>
        <xdr:cNvCxnSpPr/>
      </xdr:nvCxnSpPr>
      <xdr:spPr>
        <a:xfrm flipV="1">
          <a:off x="1809750" y="38747701"/>
          <a:ext cx="314325" cy="952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767</xdr:row>
      <xdr:rowOff>57150</xdr:rowOff>
    </xdr:from>
    <xdr:to>
      <xdr:col>8</xdr:col>
      <xdr:colOff>28575</xdr:colOff>
      <xdr:row>770</xdr:row>
      <xdr:rowOff>9525</xdr:rowOff>
    </xdr:to>
    <xdr:cxnSp macro="">
      <xdr:nvCxnSpPr>
        <xdr:cNvPr id="11" name="直線コネクタ 10"/>
        <xdr:cNvCxnSpPr/>
      </xdr:nvCxnSpPr>
      <xdr:spPr>
        <a:xfrm>
          <a:off x="1476375" y="43091100"/>
          <a:ext cx="0" cy="8953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769</xdr:row>
      <xdr:rowOff>304800</xdr:rowOff>
    </xdr:from>
    <xdr:to>
      <xdr:col>11</xdr:col>
      <xdr:colOff>123825</xdr:colOff>
      <xdr:row>770</xdr:row>
      <xdr:rowOff>0</xdr:rowOff>
    </xdr:to>
    <xdr:cxnSp macro="">
      <xdr:nvCxnSpPr>
        <xdr:cNvPr id="13" name="直線矢印コネクタ 12"/>
        <xdr:cNvCxnSpPr/>
      </xdr:nvCxnSpPr>
      <xdr:spPr>
        <a:xfrm flipV="1">
          <a:off x="1466850" y="43967400"/>
          <a:ext cx="647700" cy="95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478</v>
      </c>
      <c r="AP2" s="217"/>
      <c r="AQ2" s="217"/>
      <c r="AR2" s="79" t="str">
        <f>IF(OR(AO2="　", AO2=""), "", "-")</f>
        <v/>
      </c>
      <c r="AS2" s="218">
        <v>208</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629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114</v>
      </c>
      <c r="H5" s="559"/>
      <c r="I5" s="559"/>
      <c r="J5" s="559"/>
      <c r="K5" s="559"/>
      <c r="L5" s="559"/>
      <c r="M5" s="560" t="s">
        <v>66</v>
      </c>
      <c r="N5" s="561"/>
      <c r="O5" s="561"/>
      <c r="P5" s="561"/>
      <c r="Q5" s="561"/>
      <c r="R5" s="562"/>
      <c r="S5" s="563" t="s">
        <v>131</v>
      </c>
      <c r="T5" s="559"/>
      <c r="U5" s="559"/>
      <c r="V5" s="559"/>
      <c r="W5" s="559"/>
      <c r="X5" s="564"/>
      <c r="Y5" s="719" t="s">
        <v>3</v>
      </c>
      <c r="Z5" s="720"/>
      <c r="AA5" s="720"/>
      <c r="AB5" s="720"/>
      <c r="AC5" s="720"/>
      <c r="AD5" s="721"/>
      <c r="AE5" s="722" t="s">
        <v>545</v>
      </c>
      <c r="AF5" s="722"/>
      <c r="AG5" s="722"/>
      <c r="AH5" s="722"/>
      <c r="AI5" s="722"/>
      <c r="AJ5" s="722"/>
      <c r="AK5" s="722"/>
      <c r="AL5" s="722"/>
      <c r="AM5" s="722"/>
      <c r="AN5" s="722"/>
      <c r="AO5" s="722"/>
      <c r="AP5" s="723"/>
      <c r="AQ5" s="724" t="s">
        <v>634</v>
      </c>
      <c r="AR5" s="725"/>
      <c r="AS5" s="725"/>
      <c r="AT5" s="725"/>
      <c r="AU5" s="725"/>
      <c r="AV5" s="725"/>
      <c r="AW5" s="725"/>
      <c r="AX5" s="726"/>
    </row>
    <row r="6" spans="1:50" ht="29.25"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39.75" customHeight="1" x14ac:dyDescent="0.15">
      <c r="A7" s="834" t="s">
        <v>22</v>
      </c>
      <c r="B7" s="835"/>
      <c r="C7" s="835"/>
      <c r="D7" s="835"/>
      <c r="E7" s="835"/>
      <c r="F7" s="836"/>
      <c r="G7" s="837" t="s">
        <v>547</v>
      </c>
      <c r="H7" s="838"/>
      <c r="I7" s="838"/>
      <c r="J7" s="838"/>
      <c r="K7" s="838"/>
      <c r="L7" s="838"/>
      <c r="M7" s="838"/>
      <c r="N7" s="838"/>
      <c r="O7" s="838"/>
      <c r="P7" s="838"/>
      <c r="Q7" s="838"/>
      <c r="R7" s="838"/>
      <c r="S7" s="838"/>
      <c r="T7" s="838"/>
      <c r="U7" s="838"/>
      <c r="V7" s="838"/>
      <c r="W7" s="838"/>
      <c r="X7" s="839"/>
      <c r="Y7" s="393" t="s">
        <v>541</v>
      </c>
      <c r="Z7" s="294"/>
      <c r="AA7" s="294"/>
      <c r="AB7" s="294"/>
      <c r="AC7" s="294"/>
      <c r="AD7" s="394"/>
      <c r="AE7" s="381" t="s">
        <v>548</v>
      </c>
      <c r="AF7" s="382"/>
      <c r="AG7" s="382"/>
      <c r="AH7" s="382"/>
      <c r="AI7" s="382"/>
      <c r="AJ7" s="382"/>
      <c r="AK7" s="382"/>
      <c r="AL7" s="382"/>
      <c r="AM7" s="382"/>
      <c r="AN7" s="382"/>
      <c r="AO7" s="382"/>
      <c r="AP7" s="382"/>
      <c r="AQ7" s="382"/>
      <c r="AR7" s="382"/>
      <c r="AS7" s="382"/>
      <c r="AT7" s="382"/>
      <c r="AU7" s="382"/>
      <c r="AV7" s="382"/>
      <c r="AW7" s="382"/>
      <c r="AX7" s="383"/>
    </row>
    <row r="8" spans="1:50" ht="28.5" customHeight="1" x14ac:dyDescent="0.15">
      <c r="A8" s="834" t="s">
        <v>388</v>
      </c>
      <c r="B8" s="835"/>
      <c r="C8" s="835"/>
      <c r="D8" s="835"/>
      <c r="E8" s="835"/>
      <c r="F8" s="836"/>
      <c r="G8" s="221" t="str">
        <f>入力規則等!A26</f>
        <v>海洋政策</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2" t="s">
        <v>549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30</v>
      </c>
      <c r="B10" s="745"/>
      <c r="C10" s="745"/>
      <c r="D10" s="745"/>
      <c r="E10" s="745"/>
      <c r="F10" s="745"/>
      <c r="G10" s="676" t="s">
        <v>633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v>825</v>
      </c>
      <c r="Q13" s="98"/>
      <c r="R13" s="98"/>
      <c r="S13" s="98"/>
      <c r="T13" s="98"/>
      <c r="U13" s="98"/>
      <c r="V13" s="99"/>
      <c r="W13" s="97">
        <v>1091</v>
      </c>
      <c r="X13" s="98"/>
      <c r="Y13" s="98"/>
      <c r="Z13" s="98"/>
      <c r="AA13" s="98"/>
      <c r="AB13" s="98"/>
      <c r="AC13" s="99"/>
      <c r="AD13" s="97">
        <v>1776</v>
      </c>
      <c r="AE13" s="98"/>
      <c r="AF13" s="98"/>
      <c r="AG13" s="98"/>
      <c r="AH13" s="98"/>
      <c r="AI13" s="98"/>
      <c r="AJ13" s="99"/>
      <c r="AK13" s="97">
        <v>1244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5" t="s">
        <v>8</v>
      </c>
      <c r="J14" s="633"/>
      <c r="K14" s="633"/>
      <c r="L14" s="633"/>
      <c r="M14" s="633"/>
      <c r="N14" s="633"/>
      <c r="O14" s="634"/>
      <c r="P14" s="97">
        <v>1729</v>
      </c>
      <c r="Q14" s="98"/>
      <c r="R14" s="98"/>
      <c r="S14" s="98"/>
      <c r="T14" s="98"/>
      <c r="U14" s="98"/>
      <c r="V14" s="99"/>
      <c r="W14" s="97">
        <v>883</v>
      </c>
      <c r="X14" s="98"/>
      <c r="Y14" s="98"/>
      <c r="Z14" s="98"/>
      <c r="AA14" s="98"/>
      <c r="AB14" s="98"/>
      <c r="AC14" s="99"/>
      <c r="AD14" s="97">
        <v>1206</v>
      </c>
      <c r="AE14" s="98"/>
      <c r="AF14" s="98"/>
      <c r="AG14" s="98"/>
      <c r="AH14" s="98"/>
      <c r="AI14" s="98"/>
      <c r="AJ14" s="99"/>
      <c r="AK14" s="97" t="s">
        <v>548</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5" t="s">
        <v>51</v>
      </c>
      <c r="J15" s="576"/>
      <c r="K15" s="576"/>
      <c r="L15" s="576"/>
      <c r="M15" s="576"/>
      <c r="N15" s="576"/>
      <c r="O15" s="577"/>
      <c r="P15" s="97">
        <v>4342</v>
      </c>
      <c r="Q15" s="98"/>
      <c r="R15" s="98"/>
      <c r="S15" s="98"/>
      <c r="T15" s="98"/>
      <c r="U15" s="98"/>
      <c r="V15" s="99"/>
      <c r="W15" s="97">
        <v>1594</v>
      </c>
      <c r="X15" s="98"/>
      <c r="Y15" s="98"/>
      <c r="Z15" s="98"/>
      <c r="AA15" s="98"/>
      <c r="AB15" s="98"/>
      <c r="AC15" s="99"/>
      <c r="AD15" s="97">
        <v>1218</v>
      </c>
      <c r="AE15" s="98"/>
      <c r="AF15" s="98"/>
      <c r="AG15" s="98"/>
      <c r="AH15" s="98"/>
      <c r="AI15" s="98"/>
      <c r="AJ15" s="99"/>
      <c r="AK15" s="97">
        <v>1163</v>
      </c>
      <c r="AL15" s="98"/>
      <c r="AM15" s="98"/>
      <c r="AN15" s="98"/>
      <c r="AO15" s="98"/>
      <c r="AP15" s="98"/>
      <c r="AQ15" s="99"/>
      <c r="AR15" s="97" t="s">
        <v>548</v>
      </c>
      <c r="AS15" s="98"/>
      <c r="AT15" s="98"/>
      <c r="AU15" s="98"/>
      <c r="AV15" s="98"/>
      <c r="AW15" s="98"/>
      <c r="AX15" s="632"/>
    </row>
    <row r="16" spans="1:50" ht="21" customHeight="1" x14ac:dyDescent="0.15">
      <c r="A16" s="139"/>
      <c r="B16" s="140"/>
      <c r="C16" s="140"/>
      <c r="D16" s="140"/>
      <c r="E16" s="140"/>
      <c r="F16" s="141"/>
      <c r="G16" s="749"/>
      <c r="H16" s="750"/>
      <c r="I16" s="575" t="s">
        <v>52</v>
      </c>
      <c r="J16" s="576"/>
      <c r="K16" s="576"/>
      <c r="L16" s="576"/>
      <c r="M16" s="576"/>
      <c r="N16" s="576"/>
      <c r="O16" s="577"/>
      <c r="P16" s="97">
        <v>-1594</v>
      </c>
      <c r="Q16" s="98"/>
      <c r="R16" s="98"/>
      <c r="S16" s="98"/>
      <c r="T16" s="98"/>
      <c r="U16" s="98"/>
      <c r="V16" s="99"/>
      <c r="W16" s="97">
        <v>-1218</v>
      </c>
      <c r="X16" s="98"/>
      <c r="Y16" s="98"/>
      <c r="Z16" s="98"/>
      <c r="AA16" s="98"/>
      <c r="AB16" s="98"/>
      <c r="AC16" s="99"/>
      <c r="AD16" s="97">
        <v>-1163</v>
      </c>
      <c r="AE16" s="98"/>
      <c r="AF16" s="98"/>
      <c r="AG16" s="98"/>
      <c r="AH16" s="98"/>
      <c r="AI16" s="98"/>
      <c r="AJ16" s="99"/>
      <c r="AK16" s="97" t="s">
        <v>548</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5" t="s">
        <v>50</v>
      </c>
      <c r="J17" s="633"/>
      <c r="K17" s="633"/>
      <c r="L17" s="633"/>
      <c r="M17" s="633"/>
      <c r="N17" s="633"/>
      <c r="O17" s="634"/>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5302</v>
      </c>
      <c r="Q18" s="104"/>
      <c r="R18" s="104"/>
      <c r="S18" s="104"/>
      <c r="T18" s="104"/>
      <c r="U18" s="104"/>
      <c r="V18" s="105"/>
      <c r="W18" s="103">
        <f>SUM(W13:AC17)</f>
        <v>2350</v>
      </c>
      <c r="X18" s="104"/>
      <c r="Y18" s="104"/>
      <c r="Z18" s="104"/>
      <c r="AA18" s="104"/>
      <c r="AB18" s="104"/>
      <c r="AC18" s="105"/>
      <c r="AD18" s="103">
        <f>SUM(AD13:AJ17)</f>
        <v>3037</v>
      </c>
      <c r="AE18" s="104"/>
      <c r="AF18" s="104"/>
      <c r="AG18" s="104"/>
      <c r="AH18" s="104"/>
      <c r="AI18" s="104"/>
      <c r="AJ18" s="105"/>
      <c r="AK18" s="103">
        <f>SUM(AK13:AQ17)</f>
        <v>2407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5228</v>
      </c>
      <c r="Q19" s="98"/>
      <c r="R19" s="98"/>
      <c r="S19" s="98"/>
      <c r="T19" s="98"/>
      <c r="U19" s="98"/>
      <c r="V19" s="99"/>
      <c r="W19" s="97">
        <v>2242</v>
      </c>
      <c r="X19" s="98"/>
      <c r="Y19" s="98"/>
      <c r="Z19" s="98"/>
      <c r="AA19" s="98"/>
      <c r="AB19" s="98"/>
      <c r="AC19" s="99"/>
      <c r="AD19" s="97">
        <v>2987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0.98604300264051303</v>
      </c>
      <c r="Q20" s="539"/>
      <c r="R20" s="539"/>
      <c r="S20" s="539"/>
      <c r="T20" s="539"/>
      <c r="U20" s="539"/>
      <c r="V20" s="539"/>
      <c r="W20" s="539">
        <f t="shared" ref="W20" si="0">IF(W18=0, "-", SUM(W19)/W18)</f>
        <v>0.95404255319148934</v>
      </c>
      <c r="X20" s="539"/>
      <c r="Y20" s="539"/>
      <c r="Z20" s="539"/>
      <c r="AA20" s="539"/>
      <c r="AB20" s="539"/>
      <c r="AC20" s="539"/>
      <c r="AD20" s="539">
        <f t="shared" ref="AD20" si="1">IF(AD18=0, "-", SUM(AD19)/AD18)</f>
        <v>0.98353638459005599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491</v>
      </c>
      <c r="H21" s="935"/>
      <c r="I21" s="935"/>
      <c r="J21" s="935"/>
      <c r="K21" s="935"/>
      <c r="L21" s="935"/>
      <c r="M21" s="935"/>
      <c r="N21" s="935"/>
      <c r="O21" s="935"/>
      <c r="P21" s="539">
        <f>IF(P19=0, "-", SUM(P19)/SUM(P13,P14))</f>
        <v>2.0469851213782304</v>
      </c>
      <c r="Q21" s="539"/>
      <c r="R21" s="539"/>
      <c r="S21" s="539"/>
      <c r="T21" s="539"/>
      <c r="U21" s="539"/>
      <c r="V21" s="539"/>
      <c r="W21" s="539">
        <f t="shared" ref="W21" si="2">IF(W19=0, "-", SUM(W19)/SUM(W13,W14))</f>
        <v>1.1357649442755826</v>
      </c>
      <c r="X21" s="539"/>
      <c r="Y21" s="539"/>
      <c r="Z21" s="539"/>
      <c r="AA21" s="539"/>
      <c r="AB21" s="539"/>
      <c r="AC21" s="539"/>
      <c r="AD21" s="539">
        <f t="shared" ref="AD21" si="3">IF(AD19=0, "-", SUM(AD19)/SUM(AD13,AD14))</f>
        <v>1.0016767270288398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16.5" customHeight="1" x14ac:dyDescent="0.15">
      <c r="A23" s="198"/>
      <c r="B23" s="199"/>
      <c r="C23" s="199"/>
      <c r="D23" s="199"/>
      <c r="E23" s="199"/>
      <c r="F23" s="200"/>
      <c r="G23" s="183" t="s">
        <v>550</v>
      </c>
      <c r="H23" s="184"/>
      <c r="I23" s="184"/>
      <c r="J23" s="184"/>
      <c r="K23" s="184"/>
      <c r="L23" s="184"/>
      <c r="M23" s="184"/>
      <c r="N23" s="184"/>
      <c r="O23" s="185"/>
      <c r="P23" s="94">
        <v>646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6.5" customHeight="1" x14ac:dyDescent="0.15">
      <c r="A24" s="198"/>
      <c r="B24" s="199"/>
      <c r="C24" s="199"/>
      <c r="D24" s="199"/>
      <c r="E24" s="199"/>
      <c r="F24" s="200"/>
      <c r="G24" s="186" t="s">
        <v>551</v>
      </c>
      <c r="H24" s="187"/>
      <c r="I24" s="187"/>
      <c r="J24" s="187"/>
      <c r="K24" s="187"/>
      <c r="L24" s="187"/>
      <c r="M24" s="187"/>
      <c r="N24" s="187"/>
      <c r="O24" s="188"/>
      <c r="P24" s="97">
        <v>546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6.5" customHeight="1" x14ac:dyDescent="0.15">
      <c r="A25" s="198"/>
      <c r="B25" s="199"/>
      <c r="C25" s="199"/>
      <c r="D25" s="199"/>
      <c r="E25" s="199"/>
      <c r="F25" s="200"/>
      <c r="G25" s="186" t="s">
        <v>552</v>
      </c>
      <c r="H25" s="187"/>
      <c r="I25" s="187"/>
      <c r="J25" s="187"/>
      <c r="K25" s="187"/>
      <c r="L25" s="187"/>
      <c r="M25" s="187"/>
      <c r="N25" s="187"/>
      <c r="O25" s="188"/>
      <c r="P25" s="97">
        <v>15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6.5" customHeight="1" x14ac:dyDescent="0.15">
      <c r="A26" s="198"/>
      <c r="B26" s="199"/>
      <c r="C26" s="199"/>
      <c r="D26" s="199"/>
      <c r="E26" s="199"/>
      <c r="F26" s="200"/>
      <c r="G26" s="186" t="s">
        <v>553</v>
      </c>
      <c r="H26" s="187"/>
      <c r="I26" s="187"/>
      <c r="J26" s="187"/>
      <c r="K26" s="187"/>
      <c r="L26" s="187"/>
      <c r="M26" s="187"/>
      <c r="N26" s="187"/>
      <c r="O26" s="188"/>
      <c r="P26" s="97">
        <v>37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6.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6.5"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 customHeight="1" thickBot="1" x14ac:dyDescent="0.2">
      <c r="A29" s="201"/>
      <c r="B29" s="202"/>
      <c r="C29" s="202"/>
      <c r="D29" s="202"/>
      <c r="E29" s="202"/>
      <c r="F29" s="203"/>
      <c r="G29" s="192" t="s">
        <v>469</v>
      </c>
      <c r="H29" s="193"/>
      <c r="I29" s="193"/>
      <c r="J29" s="193"/>
      <c r="K29" s="193"/>
      <c r="L29" s="193"/>
      <c r="M29" s="193"/>
      <c r="N29" s="193"/>
      <c r="O29" s="194"/>
      <c r="P29" s="225">
        <f>AK13</f>
        <v>1244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42" t="s">
        <v>354</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355</v>
      </c>
      <c r="AT31" s="169"/>
      <c r="AU31" s="269">
        <v>32</v>
      </c>
      <c r="AV31" s="269"/>
      <c r="AW31" s="377" t="s">
        <v>300</v>
      </c>
      <c r="AX31" s="378"/>
    </row>
    <row r="32" spans="1:50" ht="16.5" customHeight="1" x14ac:dyDescent="0.15">
      <c r="A32" s="515"/>
      <c r="B32" s="513"/>
      <c r="C32" s="513"/>
      <c r="D32" s="513"/>
      <c r="E32" s="513"/>
      <c r="F32" s="514"/>
      <c r="G32" s="540" t="s">
        <v>636</v>
      </c>
      <c r="H32" s="541"/>
      <c r="I32" s="541"/>
      <c r="J32" s="541"/>
      <c r="K32" s="541"/>
      <c r="L32" s="541"/>
      <c r="M32" s="541"/>
      <c r="N32" s="541"/>
      <c r="O32" s="542"/>
      <c r="P32" s="158" t="s">
        <v>554</v>
      </c>
      <c r="Q32" s="158"/>
      <c r="R32" s="158"/>
      <c r="S32" s="158"/>
      <c r="T32" s="158"/>
      <c r="U32" s="158"/>
      <c r="V32" s="158"/>
      <c r="W32" s="158"/>
      <c r="X32" s="229"/>
      <c r="Y32" s="336" t="s">
        <v>12</v>
      </c>
      <c r="Z32" s="549"/>
      <c r="AA32" s="550"/>
      <c r="AB32" s="522" t="s">
        <v>14</v>
      </c>
      <c r="AC32" s="522"/>
      <c r="AD32" s="522"/>
      <c r="AE32" s="362">
        <v>97</v>
      </c>
      <c r="AF32" s="363"/>
      <c r="AG32" s="363"/>
      <c r="AH32" s="363"/>
      <c r="AI32" s="362">
        <v>95</v>
      </c>
      <c r="AJ32" s="363"/>
      <c r="AK32" s="363"/>
      <c r="AL32" s="363"/>
      <c r="AM32" s="362">
        <v>96</v>
      </c>
      <c r="AN32" s="363"/>
      <c r="AO32" s="363"/>
      <c r="AP32" s="363"/>
      <c r="AQ32" s="100"/>
      <c r="AR32" s="101"/>
      <c r="AS32" s="101"/>
      <c r="AT32" s="102"/>
      <c r="AU32" s="363"/>
      <c r="AV32" s="363"/>
      <c r="AW32" s="363"/>
      <c r="AX32" s="365"/>
    </row>
    <row r="33" spans="1:50" ht="16.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95</v>
      </c>
      <c r="AF33" s="363"/>
      <c r="AG33" s="363"/>
      <c r="AH33" s="363"/>
      <c r="AI33" s="362">
        <v>95</v>
      </c>
      <c r="AJ33" s="363"/>
      <c r="AK33" s="363"/>
      <c r="AL33" s="364"/>
      <c r="AM33" s="362">
        <v>95</v>
      </c>
      <c r="AN33" s="363"/>
      <c r="AO33" s="363"/>
      <c r="AP33" s="363"/>
      <c r="AQ33" s="100"/>
      <c r="AR33" s="101"/>
      <c r="AS33" s="101"/>
      <c r="AT33" s="102"/>
      <c r="AU33" s="363">
        <v>95</v>
      </c>
      <c r="AV33" s="363"/>
      <c r="AW33" s="363"/>
      <c r="AX33" s="365"/>
    </row>
    <row r="34" spans="1:50" ht="1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102</v>
      </c>
      <c r="AF34" s="363"/>
      <c r="AG34" s="363"/>
      <c r="AH34" s="363"/>
      <c r="AI34" s="362">
        <v>100</v>
      </c>
      <c r="AJ34" s="363"/>
      <c r="AK34" s="363"/>
      <c r="AL34" s="363"/>
      <c r="AM34" s="362">
        <v>101</v>
      </c>
      <c r="AN34" s="363"/>
      <c r="AO34" s="363"/>
      <c r="AP34" s="363"/>
      <c r="AQ34" s="100"/>
      <c r="AR34" s="101"/>
      <c r="AS34" s="101"/>
      <c r="AT34" s="102"/>
      <c r="AU34" s="363"/>
      <c r="AV34" s="363"/>
      <c r="AW34" s="363"/>
      <c r="AX34" s="365"/>
    </row>
    <row r="35" spans="1:50" ht="23.25" customHeight="1" x14ac:dyDescent="0.15">
      <c r="A35" s="905" t="s">
        <v>521</v>
      </c>
      <c r="B35" s="906"/>
      <c r="C35" s="906"/>
      <c r="D35" s="906"/>
      <c r="E35" s="906"/>
      <c r="F35" s="907"/>
      <c r="G35" s="911" t="s">
        <v>637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485</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4"/>
      <c r="AC40" s="684"/>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485</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4"/>
      <c r="AC47" s="684"/>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4"/>
      <c r="AC54" s="684"/>
      <c r="AD54" s="68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4"/>
      <c r="AC61" s="684"/>
      <c r="AD61" s="68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486</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481</v>
      </c>
      <c r="X65" s="878"/>
      <c r="Y65" s="881"/>
      <c r="Z65" s="881"/>
      <c r="AA65" s="882"/>
      <c r="AB65" s="875" t="s">
        <v>11</v>
      </c>
      <c r="AC65" s="871"/>
      <c r="AD65" s="872"/>
      <c r="AE65" s="366" t="s">
        <v>356</v>
      </c>
      <c r="AF65" s="367"/>
      <c r="AG65" s="367"/>
      <c r="AH65" s="368"/>
      <c r="AI65" s="366" t="s">
        <v>362</v>
      </c>
      <c r="AJ65" s="367"/>
      <c r="AK65" s="367"/>
      <c r="AL65" s="368"/>
      <c r="AM65" s="373" t="s">
        <v>466</v>
      </c>
      <c r="AN65" s="373"/>
      <c r="AO65" s="373"/>
      <c r="AP65" s="366"/>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355</v>
      </c>
      <c r="AT66" s="874"/>
      <c r="AU66" s="269"/>
      <c r="AV66" s="269"/>
      <c r="AW66" s="873" t="s">
        <v>484</v>
      </c>
      <c r="AX66" s="986"/>
    </row>
    <row r="67" spans="1:50" ht="23.25" hidden="1" customHeight="1" x14ac:dyDescent="0.15">
      <c r="A67" s="859"/>
      <c r="B67" s="860"/>
      <c r="C67" s="860"/>
      <c r="D67" s="860"/>
      <c r="E67" s="860"/>
      <c r="F67" s="861"/>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511</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511</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512</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492</v>
      </c>
      <c r="B70" s="860"/>
      <c r="C70" s="860"/>
      <c r="D70" s="860"/>
      <c r="E70" s="860"/>
      <c r="F70" s="861"/>
      <c r="G70" s="947" t="s">
        <v>364</v>
      </c>
      <c r="H70" s="948"/>
      <c r="I70" s="948"/>
      <c r="J70" s="948"/>
      <c r="K70" s="948"/>
      <c r="L70" s="948"/>
      <c r="M70" s="948"/>
      <c r="N70" s="948"/>
      <c r="O70" s="948"/>
      <c r="P70" s="948"/>
      <c r="Q70" s="948"/>
      <c r="R70" s="948"/>
      <c r="S70" s="948"/>
      <c r="T70" s="948"/>
      <c r="U70" s="948"/>
      <c r="V70" s="948"/>
      <c r="W70" s="951" t="s">
        <v>510</v>
      </c>
      <c r="X70" s="952"/>
      <c r="Y70" s="957" t="s">
        <v>12</v>
      </c>
      <c r="Z70" s="957"/>
      <c r="AA70" s="958"/>
      <c r="AB70" s="959" t="s">
        <v>511</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511</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512</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486</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8"/>
      <c r="B75" s="849"/>
      <c r="C75" s="849"/>
      <c r="D75" s="849"/>
      <c r="E75" s="849"/>
      <c r="F75" s="850"/>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524</v>
      </c>
      <c r="B78" s="920"/>
      <c r="C78" s="920"/>
      <c r="D78" s="920"/>
      <c r="E78" s="917" t="s">
        <v>459</v>
      </c>
      <c r="F78" s="918"/>
      <c r="G78" s="57" t="s">
        <v>364</v>
      </c>
      <c r="H78" s="797"/>
      <c r="I78" s="242"/>
      <c r="J78" s="242"/>
      <c r="K78" s="242"/>
      <c r="L78" s="242"/>
      <c r="M78" s="242"/>
      <c r="N78" s="242"/>
      <c r="O78" s="79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480</v>
      </c>
      <c r="AP79" s="146"/>
      <c r="AQ79" s="146"/>
      <c r="AR79" s="81" t="s">
        <v>478</v>
      </c>
      <c r="AS79" s="145"/>
      <c r="AT79" s="146"/>
      <c r="AU79" s="146"/>
      <c r="AV79" s="146"/>
      <c r="AW79" s="146"/>
      <c r="AX79" s="147"/>
    </row>
    <row r="80" spans="1:50" ht="18.75" hidden="1" customHeight="1" x14ac:dyDescent="0.15">
      <c r="A80" s="519" t="s">
        <v>266</v>
      </c>
      <c r="B80" s="854" t="s">
        <v>477</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0"/>
      <c r="B81" s="85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7"/>
      <c r="R87" s="807"/>
      <c r="S87" s="807"/>
      <c r="T87" s="807"/>
      <c r="U87" s="807"/>
      <c r="V87" s="807"/>
      <c r="W87" s="807"/>
      <c r="X87" s="808"/>
      <c r="Y87" s="760" t="s">
        <v>62</v>
      </c>
      <c r="Z87" s="761"/>
      <c r="AA87" s="76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9"/>
      <c r="Q88" s="809"/>
      <c r="R88" s="809"/>
      <c r="S88" s="809"/>
      <c r="T88" s="809"/>
      <c r="U88" s="809"/>
      <c r="V88" s="809"/>
      <c r="W88" s="809"/>
      <c r="X88" s="810"/>
      <c r="Y88" s="734" t="s">
        <v>54</v>
      </c>
      <c r="Z88" s="735"/>
      <c r="AA88" s="736"/>
      <c r="AB88" s="684"/>
      <c r="AC88" s="684"/>
      <c r="AD88" s="68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1"/>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7"/>
      <c r="R92" s="807"/>
      <c r="S92" s="807"/>
      <c r="T92" s="807"/>
      <c r="U92" s="807"/>
      <c r="V92" s="807"/>
      <c r="W92" s="807"/>
      <c r="X92" s="808"/>
      <c r="Y92" s="760" t="s">
        <v>62</v>
      </c>
      <c r="Z92" s="761"/>
      <c r="AA92" s="76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9"/>
      <c r="Q93" s="809"/>
      <c r="R93" s="809"/>
      <c r="S93" s="809"/>
      <c r="T93" s="809"/>
      <c r="U93" s="809"/>
      <c r="V93" s="809"/>
      <c r="W93" s="809"/>
      <c r="X93" s="810"/>
      <c r="Y93" s="734" t="s">
        <v>54</v>
      </c>
      <c r="Z93" s="735"/>
      <c r="AA93" s="736"/>
      <c r="AB93" s="684"/>
      <c r="AC93" s="684"/>
      <c r="AD93" s="68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1"/>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7"/>
      <c r="R97" s="807"/>
      <c r="S97" s="807"/>
      <c r="T97" s="807"/>
      <c r="U97" s="807"/>
      <c r="V97" s="807"/>
      <c r="W97" s="807"/>
      <c r="X97" s="808"/>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487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356</v>
      </c>
      <c r="AF100" s="832"/>
      <c r="AG100" s="832"/>
      <c r="AH100" s="833"/>
      <c r="AI100" s="831" t="s">
        <v>362</v>
      </c>
      <c r="AJ100" s="832"/>
      <c r="AK100" s="832"/>
      <c r="AL100" s="833"/>
      <c r="AM100" s="831" t="s">
        <v>466</v>
      </c>
      <c r="AN100" s="832"/>
      <c r="AO100" s="832"/>
      <c r="AP100" s="833"/>
      <c r="AQ100" s="936" t="s">
        <v>488</v>
      </c>
      <c r="AR100" s="937"/>
      <c r="AS100" s="937"/>
      <c r="AT100" s="938"/>
      <c r="AU100" s="936" t="s">
        <v>534</v>
      </c>
      <c r="AV100" s="937"/>
      <c r="AW100" s="937"/>
      <c r="AX100" s="939"/>
    </row>
    <row r="101" spans="1:60" ht="23.25" customHeight="1" x14ac:dyDescent="0.15">
      <c r="A101" s="491"/>
      <c r="B101" s="492"/>
      <c r="C101" s="492"/>
      <c r="D101" s="492"/>
      <c r="E101" s="492"/>
      <c r="F101" s="493"/>
      <c r="G101" s="158" t="s">
        <v>555</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1" t="s">
        <v>556</v>
      </c>
      <c r="AC101" s="551"/>
      <c r="AD101" s="551"/>
      <c r="AE101" s="362">
        <v>10</v>
      </c>
      <c r="AF101" s="363"/>
      <c r="AG101" s="363"/>
      <c r="AH101" s="364"/>
      <c r="AI101" s="362">
        <v>4</v>
      </c>
      <c r="AJ101" s="363"/>
      <c r="AK101" s="363"/>
      <c r="AL101" s="364"/>
      <c r="AM101" s="362">
        <v>4</v>
      </c>
      <c r="AN101" s="363"/>
      <c r="AO101" s="363"/>
      <c r="AP101" s="364"/>
      <c r="AQ101" s="362" t="s">
        <v>548</v>
      </c>
      <c r="AR101" s="363"/>
      <c r="AS101" s="363"/>
      <c r="AT101" s="364"/>
      <c r="AU101" s="362" t="s">
        <v>548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556</v>
      </c>
      <c r="AC102" s="551"/>
      <c r="AD102" s="551"/>
      <c r="AE102" s="356">
        <v>10</v>
      </c>
      <c r="AF102" s="356"/>
      <c r="AG102" s="356"/>
      <c r="AH102" s="356"/>
      <c r="AI102" s="356">
        <v>13</v>
      </c>
      <c r="AJ102" s="356"/>
      <c r="AK102" s="356"/>
      <c r="AL102" s="356"/>
      <c r="AM102" s="356">
        <v>15</v>
      </c>
      <c r="AN102" s="356"/>
      <c r="AO102" s="356"/>
      <c r="AP102" s="356"/>
      <c r="AQ102" s="822">
        <v>31</v>
      </c>
      <c r="AR102" s="823"/>
      <c r="AS102" s="823"/>
      <c r="AT102" s="824"/>
      <c r="AU102" s="822">
        <v>45</v>
      </c>
      <c r="AV102" s="823"/>
      <c r="AW102" s="823"/>
      <c r="AX102" s="824"/>
    </row>
    <row r="103" spans="1:60" ht="31.5" hidden="1" customHeight="1" x14ac:dyDescent="0.15">
      <c r="A103" s="488" t="s">
        <v>487</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15">
      <c r="A106" s="488" t="s">
        <v>487</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8" t="s">
        <v>487</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8" t="s">
        <v>487</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627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557</v>
      </c>
      <c r="AC116" s="299"/>
      <c r="AD116" s="300"/>
      <c r="AE116" s="356">
        <v>616</v>
      </c>
      <c r="AF116" s="356"/>
      <c r="AG116" s="356"/>
      <c r="AH116" s="356"/>
      <c r="AI116" s="356">
        <v>71</v>
      </c>
      <c r="AJ116" s="356"/>
      <c r="AK116" s="356"/>
      <c r="AL116" s="356"/>
      <c r="AM116" s="356">
        <v>324</v>
      </c>
      <c r="AN116" s="356"/>
      <c r="AO116" s="356"/>
      <c r="AP116" s="356"/>
      <c r="AQ116" s="362">
        <v>78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558</v>
      </c>
      <c r="AC117" s="340"/>
      <c r="AD117" s="341"/>
      <c r="AE117" s="304" t="s">
        <v>584</v>
      </c>
      <c r="AF117" s="304"/>
      <c r="AG117" s="304"/>
      <c r="AH117" s="304"/>
      <c r="AI117" s="304" t="s">
        <v>559</v>
      </c>
      <c r="AJ117" s="304"/>
      <c r="AK117" s="304"/>
      <c r="AL117" s="304"/>
      <c r="AM117" s="304" t="s">
        <v>625</v>
      </c>
      <c r="AN117" s="304"/>
      <c r="AO117" s="304"/>
      <c r="AP117" s="304"/>
      <c r="AQ117" s="304" t="s">
        <v>626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01" t="s">
        <v>368</v>
      </c>
      <c r="B130" s="999"/>
      <c r="C130" s="998" t="s">
        <v>365</v>
      </c>
      <c r="D130" s="999"/>
      <c r="E130" s="306" t="s">
        <v>398</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02"/>
      <c r="B131" s="250"/>
      <c r="C131" s="249"/>
      <c r="D131" s="250"/>
      <c r="E131" s="236" t="s">
        <v>397</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100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2"/>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29.25" customHeight="1" x14ac:dyDescent="0.15">
      <c r="A370" s="1002"/>
      <c r="B370" s="250"/>
      <c r="C370" s="249"/>
      <c r="D370" s="250"/>
      <c r="E370" s="306" t="s">
        <v>398</v>
      </c>
      <c r="F370" s="307"/>
      <c r="G370" s="308" t="s">
        <v>560</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29.25" customHeight="1" x14ac:dyDescent="0.15">
      <c r="A371" s="1002"/>
      <c r="B371" s="250"/>
      <c r="C371" s="249"/>
      <c r="D371" s="250"/>
      <c r="E371" s="236" t="s">
        <v>397</v>
      </c>
      <c r="F371" s="237"/>
      <c r="G371" s="233" t="s">
        <v>561</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100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v>32</v>
      </c>
      <c r="AV373" s="133"/>
      <c r="AW373" s="134" t="s">
        <v>300</v>
      </c>
      <c r="AX373" s="135"/>
    </row>
    <row r="374" spans="1:50" ht="18" customHeight="1" x14ac:dyDescent="0.15">
      <c r="A374" s="1002"/>
      <c r="B374" s="250"/>
      <c r="C374" s="249"/>
      <c r="D374" s="250"/>
      <c r="E374" s="249"/>
      <c r="F374" s="312"/>
      <c r="G374" s="228" t="s">
        <v>562</v>
      </c>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t="s">
        <v>563</v>
      </c>
      <c r="AC374" s="219"/>
      <c r="AD374" s="219"/>
      <c r="AE374" s="264">
        <v>97</v>
      </c>
      <c r="AF374" s="101"/>
      <c r="AG374" s="101"/>
      <c r="AH374" s="101"/>
      <c r="AI374" s="264">
        <v>95</v>
      </c>
      <c r="AJ374" s="101"/>
      <c r="AK374" s="101"/>
      <c r="AL374" s="101"/>
      <c r="AM374" s="264">
        <v>96</v>
      </c>
      <c r="AN374" s="101"/>
      <c r="AO374" s="101"/>
      <c r="AP374" s="101"/>
      <c r="AQ374" s="264"/>
      <c r="AR374" s="101"/>
      <c r="AS374" s="101"/>
      <c r="AT374" s="101"/>
      <c r="AU374" s="264"/>
      <c r="AV374" s="101"/>
      <c r="AW374" s="101"/>
      <c r="AX374" s="220"/>
    </row>
    <row r="375" spans="1:50" ht="18"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563</v>
      </c>
      <c r="AC375" s="130"/>
      <c r="AD375" s="130"/>
      <c r="AE375" s="264">
        <v>95</v>
      </c>
      <c r="AF375" s="101"/>
      <c r="AG375" s="101"/>
      <c r="AH375" s="101"/>
      <c r="AI375" s="264">
        <v>95</v>
      </c>
      <c r="AJ375" s="101"/>
      <c r="AK375" s="101"/>
      <c r="AL375" s="101"/>
      <c r="AM375" s="264">
        <v>95</v>
      </c>
      <c r="AN375" s="101"/>
      <c r="AO375" s="101"/>
      <c r="AP375" s="101"/>
      <c r="AQ375" s="264"/>
      <c r="AR375" s="101"/>
      <c r="AS375" s="101"/>
      <c r="AT375" s="101"/>
      <c r="AU375" s="264">
        <v>95</v>
      </c>
      <c r="AV375" s="101"/>
      <c r="AW375" s="101"/>
      <c r="AX375" s="220"/>
    </row>
    <row r="376" spans="1:50" ht="18.75" hidden="1" customHeight="1" x14ac:dyDescent="0.15">
      <c r="A376" s="100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2"/>
      <c r="B428" s="250"/>
      <c r="C428" s="249"/>
      <c r="D428" s="250"/>
      <c r="E428" s="157" t="s">
        <v>564</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599999999999994"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546</v>
      </c>
      <c r="AE702" s="904"/>
      <c r="AF702" s="904"/>
      <c r="AG702" s="893" t="s">
        <v>567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546</v>
      </c>
      <c r="AE703" s="152"/>
      <c r="AF703" s="152"/>
      <c r="AG703" s="668" t="s">
        <v>568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546</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546</v>
      </c>
      <c r="AE705" s="738"/>
      <c r="AF705" s="738"/>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5"/>
      <c r="C706" s="616"/>
      <c r="D706" s="617"/>
      <c r="E706" s="688" t="s">
        <v>522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5"/>
      <c r="C707" s="618"/>
      <c r="D707" s="619"/>
      <c r="E707" s="691" t="s">
        <v>450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566</v>
      </c>
      <c r="AE708" s="672"/>
      <c r="AF708" s="672"/>
      <c r="AG708" s="526" t="s">
        <v>548</v>
      </c>
      <c r="AH708" s="527"/>
      <c r="AI708" s="527"/>
      <c r="AJ708" s="527"/>
      <c r="AK708" s="527"/>
      <c r="AL708" s="527"/>
      <c r="AM708" s="527"/>
      <c r="AN708" s="527"/>
      <c r="AO708" s="527"/>
      <c r="AP708" s="527"/>
      <c r="AQ708" s="527"/>
      <c r="AR708" s="527"/>
      <c r="AS708" s="527"/>
      <c r="AT708" s="527"/>
      <c r="AU708" s="527"/>
      <c r="AV708" s="527"/>
      <c r="AW708" s="527"/>
      <c r="AX708" s="528"/>
    </row>
    <row r="709" spans="1:50" ht="73.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546</v>
      </c>
      <c r="AE709" s="152"/>
      <c r="AF709" s="152"/>
      <c r="AG709" s="668" t="s">
        <v>570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546</v>
      </c>
      <c r="AE710" s="152"/>
      <c r="AF710" s="152"/>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546</v>
      </c>
      <c r="AE711" s="152"/>
      <c r="AF711" s="152"/>
      <c r="AG711" s="668" t="s">
        <v>568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548</v>
      </c>
      <c r="AH712" s="595"/>
      <c r="AI712" s="595"/>
      <c r="AJ712" s="595"/>
      <c r="AK712" s="595"/>
      <c r="AL712" s="595"/>
      <c r="AM712" s="595"/>
      <c r="AN712" s="595"/>
      <c r="AO712" s="595"/>
      <c r="AP712" s="595"/>
      <c r="AQ712" s="595"/>
      <c r="AR712" s="595"/>
      <c r="AS712" s="595"/>
      <c r="AT712" s="595"/>
      <c r="AU712" s="595"/>
      <c r="AV712" s="595"/>
      <c r="AW712" s="595"/>
      <c r="AX712" s="596"/>
    </row>
    <row r="713" spans="1:50" ht="45.6"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546</v>
      </c>
      <c r="AE713" s="152"/>
      <c r="AF713" s="153"/>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53.25" customHeight="1" x14ac:dyDescent="0.15">
      <c r="A714" s="661"/>
      <c r="B714" s="662"/>
      <c r="C714" s="776" t="s">
        <v>455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546</v>
      </c>
      <c r="AE714" s="592"/>
      <c r="AF714" s="593"/>
      <c r="AG714" s="694" t="s">
        <v>572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546</v>
      </c>
      <c r="AE715" s="672"/>
      <c r="AF715" s="782"/>
      <c r="AG715" s="526" t="s">
        <v>573</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546</v>
      </c>
      <c r="AE716" s="764"/>
      <c r="AF716" s="764"/>
      <c r="AG716" s="668" t="s">
        <v>574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546</v>
      </c>
      <c r="AE717" s="152"/>
      <c r="AF717" s="152"/>
      <c r="AG717" s="668" t="s">
        <v>568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546</v>
      </c>
      <c r="AE718" s="152"/>
      <c r="AF718" s="152"/>
      <c r="AG718" s="160" t="s">
        <v>568</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1"/>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4"/>
      <c r="B720" s="655"/>
      <c r="C720" s="943" t="s">
        <v>474</v>
      </c>
      <c r="D720" s="941"/>
      <c r="E720" s="941"/>
      <c r="F720" s="944"/>
      <c r="G720" s="940" t="s">
        <v>475</v>
      </c>
      <c r="H720" s="941"/>
      <c r="I720" s="941"/>
      <c r="J720" s="941"/>
      <c r="K720" s="941"/>
      <c r="L720" s="941"/>
      <c r="M720" s="941"/>
      <c r="N720" s="940" t="s">
        <v>479</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2" t="s">
        <v>575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576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t="s">
        <v>674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489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429</v>
      </c>
      <c r="B737" s="117"/>
      <c r="C737" s="117"/>
      <c r="D737" s="118"/>
      <c r="E737" s="111" t="s">
        <v>577</v>
      </c>
      <c r="F737" s="111"/>
      <c r="G737" s="111"/>
      <c r="H737" s="111"/>
      <c r="I737" s="111"/>
      <c r="J737" s="111"/>
      <c r="K737" s="111"/>
      <c r="L737" s="111"/>
      <c r="M737" s="111"/>
      <c r="N737" s="112" t="s">
        <v>357</v>
      </c>
      <c r="O737" s="112"/>
      <c r="P737" s="112"/>
      <c r="Q737" s="112"/>
      <c r="R737" s="111" t="s">
        <v>578</v>
      </c>
      <c r="S737" s="111"/>
      <c r="T737" s="111"/>
      <c r="U737" s="111"/>
      <c r="V737" s="111"/>
      <c r="W737" s="111"/>
      <c r="X737" s="111"/>
      <c r="Y737" s="111"/>
      <c r="Z737" s="111"/>
      <c r="AA737" s="112" t="s">
        <v>358</v>
      </c>
      <c r="AB737" s="112"/>
      <c r="AC737" s="112"/>
      <c r="AD737" s="112"/>
      <c r="AE737" s="111" t="s">
        <v>579</v>
      </c>
      <c r="AF737" s="111"/>
      <c r="AG737" s="111"/>
      <c r="AH737" s="111"/>
      <c r="AI737" s="111"/>
      <c r="AJ737" s="111"/>
      <c r="AK737" s="111"/>
      <c r="AL737" s="111"/>
      <c r="AM737" s="111"/>
      <c r="AN737" s="112" t="s">
        <v>359</v>
      </c>
      <c r="AO737" s="112"/>
      <c r="AP737" s="112"/>
      <c r="AQ737" s="112"/>
      <c r="AR737" s="113" t="s">
        <v>580</v>
      </c>
      <c r="AS737" s="114"/>
      <c r="AT737" s="114"/>
      <c r="AU737" s="114"/>
      <c r="AV737" s="114"/>
      <c r="AW737" s="114"/>
      <c r="AX737" s="115"/>
      <c r="AY737" s="89"/>
      <c r="AZ737" s="89"/>
    </row>
    <row r="738" spans="1:52" ht="24.75" customHeight="1" x14ac:dyDescent="0.15">
      <c r="A738" s="116" t="s">
        <v>360</v>
      </c>
      <c r="B738" s="117"/>
      <c r="C738" s="117"/>
      <c r="D738" s="118"/>
      <c r="E738" s="111" t="s">
        <v>581</v>
      </c>
      <c r="F738" s="111"/>
      <c r="G738" s="111"/>
      <c r="H738" s="111"/>
      <c r="I738" s="111"/>
      <c r="J738" s="111"/>
      <c r="K738" s="111"/>
      <c r="L738" s="111"/>
      <c r="M738" s="111"/>
      <c r="N738" s="112" t="s">
        <v>361</v>
      </c>
      <c r="O738" s="112"/>
      <c r="P738" s="112"/>
      <c r="Q738" s="112"/>
      <c r="R738" s="111" t="s">
        <v>582</v>
      </c>
      <c r="S738" s="111"/>
      <c r="T738" s="111"/>
      <c r="U738" s="111"/>
      <c r="V738" s="111"/>
      <c r="W738" s="111"/>
      <c r="X738" s="111"/>
      <c r="Y738" s="111"/>
      <c r="Z738" s="111"/>
      <c r="AA738" s="112" t="s">
        <v>476</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209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527</v>
      </c>
      <c r="B779" s="766"/>
      <c r="C779" s="766"/>
      <c r="D779" s="766"/>
      <c r="E779" s="766"/>
      <c r="F779" s="767"/>
      <c r="G779" s="440" t="s">
        <v>673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8"/>
      <c r="C781" s="768"/>
      <c r="D781" s="768"/>
      <c r="E781" s="768"/>
      <c r="F781" s="769"/>
      <c r="G781" s="449" t="s">
        <v>586</v>
      </c>
      <c r="H781" s="450"/>
      <c r="I781" s="450"/>
      <c r="J781" s="450"/>
      <c r="K781" s="451"/>
      <c r="L781" s="452" t="s">
        <v>588</v>
      </c>
      <c r="M781" s="453"/>
      <c r="N781" s="453"/>
      <c r="O781" s="453"/>
      <c r="P781" s="453"/>
      <c r="Q781" s="453"/>
      <c r="R781" s="453"/>
      <c r="S781" s="453"/>
      <c r="T781" s="453"/>
      <c r="U781" s="453"/>
      <c r="V781" s="453"/>
      <c r="W781" s="453"/>
      <c r="X781" s="454"/>
      <c r="Y781" s="455">
        <v>391</v>
      </c>
      <c r="Z781" s="456"/>
      <c r="AA781" s="456"/>
      <c r="AB781" s="557"/>
      <c r="AC781" s="449" t="s">
        <v>589</v>
      </c>
      <c r="AD781" s="450"/>
      <c r="AE781" s="450"/>
      <c r="AF781" s="450"/>
      <c r="AG781" s="451"/>
      <c r="AH781" s="452" t="s">
        <v>592</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6"/>
      <c r="B782" s="768"/>
      <c r="C782" s="768"/>
      <c r="D782" s="768"/>
      <c r="E782" s="768"/>
      <c r="F782" s="769"/>
      <c r="G782" s="346" t="s">
        <v>585</v>
      </c>
      <c r="H782" s="347"/>
      <c r="I782" s="347"/>
      <c r="J782" s="347"/>
      <c r="K782" s="348"/>
      <c r="L782" s="399" t="s">
        <v>587</v>
      </c>
      <c r="M782" s="400"/>
      <c r="N782" s="400"/>
      <c r="O782" s="400"/>
      <c r="P782" s="400"/>
      <c r="Q782" s="400"/>
      <c r="R782" s="400"/>
      <c r="S782" s="400"/>
      <c r="T782" s="400"/>
      <c r="U782" s="400"/>
      <c r="V782" s="400"/>
      <c r="W782" s="400"/>
      <c r="X782" s="401"/>
      <c r="Y782" s="396">
        <v>405</v>
      </c>
      <c r="Z782" s="397"/>
      <c r="AA782" s="397"/>
      <c r="AB782" s="403"/>
      <c r="AC782" s="346" t="s">
        <v>635</v>
      </c>
      <c r="AD782" s="611"/>
      <c r="AE782" s="611"/>
      <c r="AF782" s="611"/>
      <c r="AG782" s="612"/>
      <c r="AH782" s="399" t="s">
        <v>592</v>
      </c>
      <c r="AI782" s="627"/>
      <c r="AJ782" s="627"/>
      <c r="AK782" s="627"/>
      <c r="AL782" s="627"/>
      <c r="AM782" s="627"/>
      <c r="AN782" s="627"/>
      <c r="AO782" s="627"/>
      <c r="AP782" s="627"/>
      <c r="AQ782" s="627"/>
      <c r="AR782" s="627"/>
      <c r="AS782" s="627"/>
      <c r="AT782" s="628"/>
      <c r="AU782" s="396">
        <v>5</v>
      </c>
      <c r="AV782" s="397"/>
      <c r="AW782" s="397"/>
      <c r="AX782" s="398"/>
    </row>
    <row r="783" spans="1:50" ht="24.75" customHeight="1" x14ac:dyDescent="0.15">
      <c r="A783" s="556"/>
      <c r="B783" s="768"/>
      <c r="C783" s="768"/>
      <c r="D783" s="768"/>
      <c r="E783" s="768"/>
      <c r="F783" s="769"/>
      <c r="G783" s="346" t="s">
        <v>585</v>
      </c>
      <c r="H783" s="347"/>
      <c r="I783" s="347"/>
      <c r="J783" s="347"/>
      <c r="K783" s="348"/>
      <c r="L783" s="399" t="s">
        <v>587</v>
      </c>
      <c r="M783" s="400"/>
      <c r="N783" s="400"/>
      <c r="O783" s="400"/>
      <c r="P783" s="400"/>
      <c r="Q783" s="400"/>
      <c r="R783" s="400"/>
      <c r="S783" s="400"/>
      <c r="T783" s="400"/>
      <c r="U783" s="400"/>
      <c r="V783" s="400"/>
      <c r="W783" s="400"/>
      <c r="X783" s="401"/>
      <c r="Y783" s="396">
        <v>774</v>
      </c>
      <c r="Z783" s="397"/>
      <c r="AA783" s="397"/>
      <c r="AB783" s="403"/>
      <c r="AC783" s="346" t="s">
        <v>635</v>
      </c>
      <c r="AD783" s="611"/>
      <c r="AE783" s="611"/>
      <c r="AF783" s="611"/>
      <c r="AG783" s="612"/>
      <c r="AH783" s="399" t="s">
        <v>592</v>
      </c>
      <c r="AI783" s="627"/>
      <c r="AJ783" s="627"/>
      <c r="AK783" s="627"/>
      <c r="AL783" s="627"/>
      <c r="AM783" s="627"/>
      <c r="AN783" s="627"/>
      <c r="AO783" s="627"/>
      <c r="AP783" s="627"/>
      <c r="AQ783" s="627"/>
      <c r="AR783" s="627"/>
      <c r="AS783" s="627"/>
      <c r="AT783" s="628"/>
      <c r="AU783" s="396">
        <v>8</v>
      </c>
      <c r="AV783" s="397"/>
      <c r="AW783" s="397"/>
      <c r="AX783" s="398"/>
    </row>
    <row r="784" spans="1:50" ht="24.75" customHeight="1" x14ac:dyDescent="0.15">
      <c r="A784" s="556"/>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1570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21</v>
      </c>
      <c r="AV791" s="413"/>
      <c r="AW791" s="413"/>
      <c r="AX791" s="415"/>
    </row>
    <row r="792" spans="1:50" ht="24.75" customHeight="1" x14ac:dyDescent="0.15">
      <c r="A792" s="556"/>
      <c r="B792" s="768"/>
      <c r="C792" s="768"/>
      <c r="D792" s="768"/>
      <c r="E792" s="768"/>
      <c r="F792" s="769"/>
      <c r="G792" s="440" t="s">
        <v>671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8"/>
      <c r="C794" s="768"/>
      <c r="D794" s="768"/>
      <c r="E794" s="768"/>
      <c r="F794" s="769"/>
      <c r="G794" s="449" t="s">
        <v>590</v>
      </c>
      <c r="H794" s="450"/>
      <c r="I794" s="450"/>
      <c r="J794" s="450"/>
      <c r="K794" s="451"/>
      <c r="L794" s="452" t="s">
        <v>594</v>
      </c>
      <c r="M794" s="453"/>
      <c r="N794" s="453"/>
      <c r="O794" s="453"/>
      <c r="P794" s="453"/>
      <c r="Q794" s="453"/>
      <c r="R794" s="453"/>
      <c r="S794" s="453"/>
      <c r="T794" s="453"/>
      <c r="U794" s="453"/>
      <c r="V794" s="453"/>
      <c r="W794" s="453"/>
      <c r="X794" s="454"/>
      <c r="Y794" s="455">
        <v>1</v>
      </c>
      <c r="Z794" s="456"/>
      <c r="AA794" s="456"/>
      <c r="AB794" s="557"/>
      <c r="AC794" s="449" t="s">
        <v>552</v>
      </c>
      <c r="AD794" s="450"/>
      <c r="AE794" s="450"/>
      <c r="AF794" s="450"/>
      <c r="AG794" s="451"/>
      <c r="AH794" s="452" t="s">
        <v>623</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15">
      <c r="A795" s="556"/>
      <c r="B795" s="768"/>
      <c r="C795" s="768"/>
      <c r="D795" s="768"/>
      <c r="E795" s="768"/>
      <c r="F795" s="769"/>
      <c r="G795" s="346" t="s">
        <v>589</v>
      </c>
      <c r="H795" s="347"/>
      <c r="I795" s="347"/>
      <c r="J795" s="347"/>
      <c r="K795" s="348"/>
      <c r="L795" s="399" t="s">
        <v>593</v>
      </c>
      <c r="M795" s="400"/>
      <c r="N795" s="400"/>
      <c r="O795" s="400"/>
      <c r="P795" s="400"/>
      <c r="Q795" s="400"/>
      <c r="R795" s="400"/>
      <c r="S795" s="400"/>
      <c r="T795" s="400"/>
      <c r="U795" s="400"/>
      <c r="V795" s="400"/>
      <c r="W795" s="400"/>
      <c r="X795" s="401"/>
      <c r="Y795" s="396">
        <v>1</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8"/>
      <c r="C796" s="768"/>
      <c r="D796" s="768"/>
      <c r="E796" s="768"/>
      <c r="F796" s="769"/>
      <c r="G796" s="346" t="s">
        <v>589</v>
      </c>
      <c r="H796" s="347"/>
      <c r="I796" s="347"/>
      <c r="J796" s="347"/>
      <c r="K796" s="348"/>
      <c r="L796" s="399" t="s">
        <v>593</v>
      </c>
      <c r="M796" s="400"/>
      <c r="N796" s="400"/>
      <c r="O796" s="400"/>
      <c r="P796" s="400"/>
      <c r="Q796" s="400"/>
      <c r="R796" s="400"/>
      <c r="S796" s="400"/>
      <c r="T796" s="400"/>
      <c r="U796" s="400"/>
      <c r="V796" s="400"/>
      <c r="W796" s="400"/>
      <c r="X796" s="401"/>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56"/>
      <c r="B805" s="768"/>
      <c r="C805" s="768"/>
      <c r="D805" s="768"/>
      <c r="E805" s="768"/>
      <c r="F805" s="769"/>
      <c r="G805" s="440" t="s">
        <v>670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669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8"/>
      <c r="C807" s="768"/>
      <c r="D807" s="768"/>
      <c r="E807" s="768"/>
      <c r="F807" s="769"/>
      <c r="G807" s="449" t="s">
        <v>586</v>
      </c>
      <c r="H807" s="450"/>
      <c r="I807" s="450"/>
      <c r="J807" s="450"/>
      <c r="K807" s="451"/>
      <c r="L807" s="452" t="s">
        <v>595</v>
      </c>
      <c r="M807" s="453"/>
      <c r="N807" s="453"/>
      <c r="O807" s="453"/>
      <c r="P807" s="453"/>
      <c r="Q807" s="453"/>
      <c r="R807" s="453"/>
      <c r="S807" s="453"/>
      <c r="T807" s="453"/>
      <c r="U807" s="453"/>
      <c r="V807" s="453"/>
      <c r="W807" s="453"/>
      <c r="X807" s="454"/>
      <c r="Y807" s="455">
        <v>68</v>
      </c>
      <c r="Z807" s="456"/>
      <c r="AA807" s="456"/>
      <c r="AB807" s="557"/>
      <c r="AC807" s="449" t="s">
        <v>586</v>
      </c>
      <c r="AD807" s="450"/>
      <c r="AE807" s="450"/>
      <c r="AF807" s="450"/>
      <c r="AG807" s="451"/>
      <c r="AH807" s="452" t="s">
        <v>588</v>
      </c>
      <c r="AI807" s="453"/>
      <c r="AJ807" s="453"/>
      <c r="AK807" s="453"/>
      <c r="AL807" s="453"/>
      <c r="AM807" s="453"/>
      <c r="AN807" s="453"/>
      <c r="AO807" s="453"/>
      <c r="AP807" s="453"/>
      <c r="AQ807" s="453"/>
      <c r="AR807" s="453"/>
      <c r="AS807" s="453"/>
      <c r="AT807" s="454"/>
      <c r="AU807" s="455">
        <v>31</v>
      </c>
      <c r="AV807" s="456"/>
      <c r="AW807" s="456"/>
      <c r="AX807" s="457"/>
    </row>
    <row r="808" spans="1:50" ht="24.75" customHeight="1" x14ac:dyDescent="0.15">
      <c r="A808" s="556"/>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68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31</v>
      </c>
      <c r="AV817" s="413"/>
      <c r="AW817" s="413"/>
      <c r="AX817" s="415"/>
    </row>
    <row r="818" spans="1:50" ht="24.75" customHeight="1" x14ac:dyDescent="0.15">
      <c r="A818" s="556"/>
      <c r="B818" s="768"/>
      <c r="C818" s="768"/>
      <c r="D818" s="768"/>
      <c r="E818" s="768"/>
      <c r="F818" s="769"/>
      <c r="G818" s="440" t="s">
        <v>668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631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8"/>
      <c r="C820" s="768"/>
      <c r="D820" s="768"/>
      <c r="E820" s="768"/>
      <c r="F820" s="769"/>
      <c r="G820" s="449" t="s">
        <v>596</v>
      </c>
      <c r="H820" s="450"/>
      <c r="I820" s="450"/>
      <c r="J820" s="450"/>
      <c r="K820" s="451"/>
      <c r="L820" s="452" t="s">
        <v>597</v>
      </c>
      <c r="M820" s="453"/>
      <c r="N820" s="453"/>
      <c r="O820" s="453"/>
      <c r="P820" s="453"/>
      <c r="Q820" s="453"/>
      <c r="R820" s="453"/>
      <c r="S820" s="453"/>
      <c r="T820" s="453"/>
      <c r="U820" s="453"/>
      <c r="V820" s="453"/>
      <c r="W820" s="453"/>
      <c r="X820" s="454"/>
      <c r="Y820" s="455">
        <v>0.1</v>
      </c>
      <c r="Z820" s="456"/>
      <c r="AA820" s="456"/>
      <c r="AB820" s="557"/>
      <c r="AC820" s="449" t="s">
        <v>632</v>
      </c>
      <c r="AD820" s="450"/>
      <c r="AE820" s="450"/>
      <c r="AF820" s="450"/>
      <c r="AG820" s="451"/>
      <c r="AH820" s="452" t="s">
        <v>623</v>
      </c>
      <c r="AI820" s="453"/>
      <c r="AJ820" s="453"/>
      <c r="AK820" s="453"/>
      <c r="AL820" s="453"/>
      <c r="AM820" s="453"/>
      <c r="AN820" s="453"/>
      <c r="AO820" s="453"/>
      <c r="AP820" s="453"/>
      <c r="AQ820" s="453"/>
      <c r="AR820" s="453"/>
      <c r="AS820" s="453"/>
      <c r="AT820" s="454"/>
      <c r="AU820" s="455">
        <v>9</v>
      </c>
      <c r="AV820" s="456"/>
      <c r="AW820" s="456"/>
      <c r="AX820" s="457"/>
    </row>
    <row r="821" spans="1:50" ht="24.75" customHeight="1" x14ac:dyDescent="0.15">
      <c r="A821" s="556"/>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6"/>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9</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480</v>
      </c>
      <c r="AM831" s="964"/>
      <c r="AN831" s="964"/>
      <c r="AO831" s="82" t="s">
        <v>478</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50.25" customHeight="1" x14ac:dyDescent="0.15">
      <c r="A837" s="402">
        <v>1</v>
      </c>
      <c r="B837" s="402">
        <v>1</v>
      </c>
      <c r="C837" s="424" t="s">
        <v>640</v>
      </c>
      <c r="D837" s="416"/>
      <c r="E837" s="416"/>
      <c r="F837" s="416"/>
      <c r="G837" s="416"/>
      <c r="H837" s="416"/>
      <c r="I837" s="416"/>
      <c r="J837" s="417" t="s">
        <v>599</v>
      </c>
      <c r="K837" s="418"/>
      <c r="L837" s="418"/>
      <c r="M837" s="418"/>
      <c r="N837" s="418"/>
      <c r="O837" s="418"/>
      <c r="P837" s="425" t="s">
        <v>588</v>
      </c>
      <c r="Q837" s="315"/>
      <c r="R837" s="315"/>
      <c r="S837" s="315"/>
      <c r="T837" s="315"/>
      <c r="U837" s="315"/>
      <c r="V837" s="315"/>
      <c r="W837" s="315"/>
      <c r="X837" s="315"/>
      <c r="Y837" s="316">
        <v>1570</v>
      </c>
      <c r="Z837" s="317"/>
      <c r="AA837" s="317"/>
      <c r="AB837" s="318"/>
      <c r="AC837" s="326" t="s">
        <v>513</v>
      </c>
      <c r="AD837" s="426"/>
      <c r="AE837" s="426"/>
      <c r="AF837" s="426"/>
      <c r="AG837" s="426"/>
      <c r="AH837" s="419">
        <v>2</v>
      </c>
      <c r="AI837" s="420"/>
      <c r="AJ837" s="420"/>
      <c r="AK837" s="420"/>
      <c r="AL837" s="323">
        <v>97.6</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4" t="s">
        <v>641</v>
      </c>
      <c r="D838" s="416"/>
      <c r="E838" s="416"/>
      <c r="F838" s="416"/>
      <c r="G838" s="416"/>
      <c r="H838" s="416"/>
      <c r="I838" s="416"/>
      <c r="J838" s="417">
        <v>5011101011888</v>
      </c>
      <c r="K838" s="418"/>
      <c r="L838" s="418"/>
      <c r="M838" s="418"/>
      <c r="N838" s="418"/>
      <c r="O838" s="418"/>
      <c r="P838" s="425" t="s">
        <v>588</v>
      </c>
      <c r="Q838" s="315"/>
      <c r="R838" s="315"/>
      <c r="S838" s="315"/>
      <c r="T838" s="315"/>
      <c r="U838" s="315"/>
      <c r="V838" s="315"/>
      <c r="W838" s="315"/>
      <c r="X838" s="315"/>
      <c r="Y838" s="316">
        <v>490</v>
      </c>
      <c r="Z838" s="317"/>
      <c r="AA838" s="317"/>
      <c r="AB838" s="318"/>
      <c r="AC838" s="326" t="s">
        <v>513</v>
      </c>
      <c r="AD838" s="326"/>
      <c r="AE838" s="326"/>
      <c r="AF838" s="326"/>
      <c r="AG838" s="326"/>
      <c r="AH838" s="419">
        <v>1</v>
      </c>
      <c r="AI838" s="420"/>
      <c r="AJ838" s="420"/>
      <c r="AK838" s="420"/>
      <c r="AL838" s="323">
        <v>93.2</v>
      </c>
      <c r="AM838" s="324"/>
      <c r="AN838" s="324"/>
      <c r="AO838" s="325"/>
      <c r="AP838" s="319"/>
      <c r="AQ838" s="319"/>
      <c r="AR838" s="319"/>
      <c r="AS838" s="319"/>
      <c r="AT838" s="319"/>
      <c r="AU838" s="319"/>
      <c r="AV838" s="319"/>
      <c r="AW838" s="319"/>
      <c r="AX838" s="319"/>
    </row>
    <row r="839" spans="1:50" ht="30" customHeight="1" x14ac:dyDescent="0.15">
      <c r="A839" s="402">
        <v>3</v>
      </c>
      <c r="B839" s="402">
        <v>1</v>
      </c>
      <c r="C839" s="424" t="s">
        <v>642</v>
      </c>
      <c r="D839" s="416"/>
      <c r="E839" s="416"/>
      <c r="F839" s="416"/>
      <c r="G839" s="416"/>
      <c r="H839" s="416"/>
      <c r="I839" s="416"/>
      <c r="J839" s="417">
        <v>8360001000575</v>
      </c>
      <c r="K839" s="418"/>
      <c r="L839" s="418"/>
      <c r="M839" s="418"/>
      <c r="N839" s="418"/>
      <c r="O839" s="418"/>
      <c r="P839" s="425" t="s">
        <v>588</v>
      </c>
      <c r="Q839" s="315"/>
      <c r="R839" s="315"/>
      <c r="S839" s="315"/>
      <c r="T839" s="315"/>
      <c r="U839" s="315"/>
      <c r="V839" s="315"/>
      <c r="W839" s="315"/>
      <c r="X839" s="315"/>
      <c r="Y839" s="316">
        <v>219</v>
      </c>
      <c r="Z839" s="317"/>
      <c r="AA839" s="317"/>
      <c r="AB839" s="318"/>
      <c r="AC839" s="326" t="s">
        <v>513</v>
      </c>
      <c r="AD839" s="326"/>
      <c r="AE839" s="326"/>
      <c r="AF839" s="326"/>
      <c r="AG839" s="326"/>
      <c r="AH839" s="321">
        <v>1</v>
      </c>
      <c r="AI839" s="322"/>
      <c r="AJ839" s="322"/>
      <c r="AK839" s="322"/>
      <c r="AL839" s="323">
        <v>93.9</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4" t="s">
        <v>643</v>
      </c>
      <c r="D840" s="416"/>
      <c r="E840" s="416"/>
      <c r="F840" s="416"/>
      <c r="G840" s="416"/>
      <c r="H840" s="416"/>
      <c r="I840" s="416"/>
      <c r="J840" s="417">
        <v>6010601049702</v>
      </c>
      <c r="K840" s="418"/>
      <c r="L840" s="418"/>
      <c r="M840" s="418"/>
      <c r="N840" s="418"/>
      <c r="O840" s="418"/>
      <c r="P840" s="425" t="s">
        <v>588</v>
      </c>
      <c r="Q840" s="315"/>
      <c r="R840" s="315"/>
      <c r="S840" s="315"/>
      <c r="T840" s="315"/>
      <c r="U840" s="315"/>
      <c r="V840" s="315"/>
      <c r="W840" s="315"/>
      <c r="X840" s="315"/>
      <c r="Y840" s="316">
        <v>16</v>
      </c>
      <c r="Z840" s="317"/>
      <c r="AA840" s="317"/>
      <c r="AB840" s="318"/>
      <c r="AC840" s="326" t="s">
        <v>513</v>
      </c>
      <c r="AD840" s="326"/>
      <c r="AE840" s="326"/>
      <c r="AF840" s="326"/>
      <c r="AG840" s="326"/>
      <c r="AH840" s="321">
        <v>1</v>
      </c>
      <c r="AI840" s="322"/>
      <c r="AJ840" s="322"/>
      <c r="AK840" s="322"/>
      <c r="AL840" s="323">
        <v>76.400000000000006</v>
      </c>
      <c r="AM840" s="324"/>
      <c r="AN840" s="324"/>
      <c r="AO840" s="325"/>
      <c r="AP840" s="319"/>
      <c r="AQ840" s="319"/>
      <c r="AR840" s="319"/>
      <c r="AS840" s="319"/>
      <c r="AT840" s="319"/>
      <c r="AU840" s="319"/>
      <c r="AV840" s="319"/>
      <c r="AW840" s="319"/>
      <c r="AX840" s="319"/>
    </row>
    <row r="841" spans="1:50" ht="30" customHeight="1" x14ac:dyDescent="0.15">
      <c r="A841" s="402">
        <v>5</v>
      </c>
      <c r="B841" s="402">
        <v>1</v>
      </c>
      <c r="C841" s="424" t="s">
        <v>644</v>
      </c>
      <c r="D841" s="416" t="s">
        <v>600</v>
      </c>
      <c r="E841" s="416" t="s">
        <v>600</v>
      </c>
      <c r="F841" s="416" t="s">
        <v>600</v>
      </c>
      <c r="G841" s="416" t="s">
        <v>600</v>
      </c>
      <c r="H841" s="416" t="s">
        <v>600</v>
      </c>
      <c r="I841" s="416" t="s">
        <v>600</v>
      </c>
      <c r="J841" s="417">
        <v>9360001000392</v>
      </c>
      <c r="K841" s="418"/>
      <c r="L841" s="418"/>
      <c r="M841" s="418"/>
      <c r="N841" s="418"/>
      <c r="O841" s="418"/>
      <c r="P841" s="425" t="s">
        <v>602</v>
      </c>
      <c r="Q841" s="315"/>
      <c r="R841" s="315"/>
      <c r="S841" s="315"/>
      <c r="T841" s="315"/>
      <c r="U841" s="315"/>
      <c r="V841" s="315"/>
      <c r="W841" s="315"/>
      <c r="X841" s="315"/>
      <c r="Y841" s="316">
        <v>0.1</v>
      </c>
      <c r="Z841" s="317"/>
      <c r="AA841" s="317"/>
      <c r="AB841" s="318"/>
      <c r="AC841" s="326" t="s">
        <v>513</v>
      </c>
      <c r="AD841" s="326"/>
      <c r="AE841" s="326"/>
      <c r="AF841" s="326"/>
      <c r="AG841" s="326"/>
      <c r="AH841" s="321">
        <v>2</v>
      </c>
      <c r="AI841" s="322"/>
      <c r="AJ841" s="322"/>
      <c r="AK841" s="322"/>
      <c r="AL841" s="323">
        <v>99.2</v>
      </c>
      <c r="AM841" s="324"/>
      <c r="AN841" s="324"/>
      <c r="AO841" s="325"/>
      <c r="AP841" s="319"/>
      <c r="AQ841" s="319"/>
      <c r="AR841" s="319"/>
      <c r="AS841" s="319"/>
      <c r="AT841" s="319"/>
      <c r="AU841" s="319"/>
      <c r="AV841" s="319"/>
      <c r="AW841" s="319"/>
      <c r="AX841" s="319"/>
    </row>
    <row r="842" spans="1:50" ht="30" customHeight="1" x14ac:dyDescent="0.15">
      <c r="A842" s="402">
        <v>6</v>
      </c>
      <c r="B842" s="402">
        <v>1</v>
      </c>
      <c r="C842" s="416" t="s">
        <v>601</v>
      </c>
      <c r="D842" s="416" t="s">
        <v>601</v>
      </c>
      <c r="E842" s="416" t="s">
        <v>601</v>
      </c>
      <c r="F842" s="416" t="s">
        <v>601</v>
      </c>
      <c r="G842" s="416" t="s">
        <v>601</v>
      </c>
      <c r="H842" s="416" t="s">
        <v>601</v>
      </c>
      <c r="I842" s="416" t="s">
        <v>601</v>
      </c>
      <c r="J842" s="417">
        <v>1360001008550</v>
      </c>
      <c r="K842" s="418"/>
      <c r="L842" s="418"/>
      <c r="M842" s="418"/>
      <c r="N842" s="418"/>
      <c r="O842" s="418"/>
      <c r="P842" s="425" t="s">
        <v>603</v>
      </c>
      <c r="Q842" s="315"/>
      <c r="R842" s="315"/>
      <c r="S842" s="315"/>
      <c r="T842" s="315"/>
      <c r="U842" s="315"/>
      <c r="V842" s="315"/>
      <c r="W842" s="315"/>
      <c r="X842" s="315"/>
      <c r="Y842" s="316">
        <v>0.14000000000000001</v>
      </c>
      <c r="Z842" s="317"/>
      <c r="AA842" s="317"/>
      <c r="AB842" s="318"/>
      <c r="AC842" s="326" t="s">
        <v>513</v>
      </c>
      <c r="AD842" s="326"/>
      <c r="AE842" s="326"/>
      <c r="AF842" s="326"/>
      <c r="AG842" s="326"/>
      <c r="AH842" s="321">
        <v>2</v>
      </c>
      <c r="AI842" s="322"/>
      <c r="AJ842" s="322"/>
      <c r="AK842" s="322"/>
      <c r="AL842" s="323">
        <v>54.5</v>
      </c>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4" t="s">
        <v>645</v>
      </c>
      <c r="D870" s="416"/>
      <c r="E870" s="416"/>
      <c r="F870" s="416"/>
      <c r="G870" s="416"/>
      <c r="H870" s="416"/>
      <c r="I870" s="416"/>
      <c r="J870" s="417">
        <v>9360001013543</v>
      </c>
      <c r="K870" s="418"/>
      <c r="L870" s="418"/>
      <c r="M870" s="418"/>
      <c r="N870" s="418"/>
      <c r="O870" s="418"/>
      <c r="P870" s="315" t="s">
        <v>591</v>
      </c>
      <c r="Q870" s="315"/>
      <c r="R870" s="315"/>
      <c r="S870" s="315"/>
      <c r="T870" s="315"/>
      <c r="U870" s="315"/>
      <c r="V870" s="315"/>
      <c r="W870" s="315"/>
      <c r="X870" s="315"/>
      <c r="Y870" s="316">
        <v>21</v>
      </c>
      <c r="Z870" s="317"/>
      <c r="AA870" s="317"/>
      <c r="AB870" s="318"/>
      <c r="AC870" s="326" t="s">
        <v>196</v>
      </c>
      <c r="AD870" s="426"/>
      <c r="AE870" s="426"/>
      <c r="AF870" s="426"/>
      <c r="AG870" s="426"/>
      <c r="AH870" s="419">
        <v>2</v>
      </c>
      <c r="AI870" s="420"/>
      <c r="AJ870" s="420"/>
      <c r="AK870" s="420"/>
      <c r="AL870" s="323">
        <v>78.5</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51" customHeight="1" x14ac:dyDescent="0.15">
      <c r="A903" s="402">
        <v>1</v>
      </c>
      <c r="B903" s="402">
        <v>1</v>
      </c>
      <c r="C903" s="424" t="s">
        <v>646</v>
      </c>
      <c r="D903" s="416"/>
      <c r="E903" s="416"/>
      <c r="F903" s="416"/>
      <c r="G903" s="416"/>
      <c r="H903" s="416"/>
      <c r="I903" s="416"/>
      <c r="J903" s="417" t="s">
        <v>604</v>
      </c>
      <c r="K903" s="418"/>
      <c r="L903" s="418"/>
      <c r="M903" s="418"/>
      <c r="N903" s="418"/>
      <c r="O903" s="418"/>
      <c r="P903" s="315" t="s">
        <v>593</v>
      </c>
      <c r="Q903" s="315"/>
      <c r="R903" s="315"/>
      <c r="S903" s="315"/>
      <c r="T903" s="315"/>
      <c r="U903" s="315"/>
      <c r="V903" s="315"/>
      <c r="W903" s="315"/>
      <c r="X903" s="315"/>
      <c r="Y903" s="316">
        <v>3</v>
      </c>
      <c r="Z903" s="317"/>
      <c r="AA903" s="317"/>
      <c r="AB903" s="318"/>
      <c r="AC903" s="326" t="s">
        <v>519</v>
      </c>
      <c r="AD903" s="426"/>
      <c r="AE903" s="426"/>
      <c r="AF903" s="426"/>
      <c r="AG903" s="426"/>
      <c r="AH903" s="419" t="s">
        <v>639</v>
      </c>
      <c r="AI903" s="420"/>
      <c r="AJ903" s="420"/>
      <c r="AK903" s="420"/>
      <c r="AL903" s="323">
        <v>98.4</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4" t="s">
        <v>605</v>
      </c>
      <c r="D936" s="416"/>
      <c r="E936" s="416"/>
      <c r="F936" s="416"/>
      <c r="G936" s="416"/>
      <c r="H936" s="416"/>
      <c r="I936" s="416"/>
      <c r="J936" s="417" t="s">
        <v>606</v>
      </c>
      <c r="K936" s="418"/>
      <c r="L936" s="418"/>
      <c r="M936" s="418"/>
      <c r="N936" s="418"/>
      <c r="O936" s="418"/>
      <c r="P936" s="425" t="s">
        <v>598</v>
      </c>
      <c r="Q936" s="315"/>
      <c r="R936" s="315"/>
      <c r="S936" s="315"/>
      <c r="T936" s="315"/>
      <c r="U936" s="315"/>
      <c r="V936" s="315"/>
      <c r="W936" s="315"/>
      <c r="X936" s="315"/>
      <c r="Y936" s="316">
        <v>1</v>
      </c>
      <c r="Z936" s="317"/>
      <c r="AA936" s="317"/>
      <c r="AB936" s="318"/>
      <c r="AC936" s="326" t="s">
        <v>196</v>
      </c>
      <c r="AD936" s="426"/>
      <c r="AE936" s="426"/>
      <c r="AF936" s="426"/>
      <c r="AG936" s="426"/>
      <c r="AH936" s="419" t="s">
        <v>638</v>
      </c>
      <c r="AI936" s="420"/>
      <c r="AJ936" s="420"/>
      <c r="AK936" s="420"/>
      <c r="AL936" s="323" t="s">
        <v>638</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customHeight="1" x14ac:dyDescent="0.15">
      <c r="A969" s="402">
        <v>1</v>
      </c>
      <c r="B969" s="402">
        <v>1</v>
      </c>
      <c r="C969" s="424" t="s">
        <v>647</v>
      </c>
      <c r="D969" s="416"/>
      <c r="E969" s="416"/>
      <c r="F969" s="416"/>
      <c r="G969" s="416"/>
      <c r="H969" s="416"/>
      <c r="I969" s="416"/>
      <c r="J969" s="417">
        <v>6010401009996</v>
      </c>
      <c r="K969" s="418"/>
      <c r="L969" s="418"/>
      <c r="M969" s="418"/>
      <c r="N969" s="418"/>
      <c r="O969" s="418"/>
      <c r="P969" s="425" t="s">
        <v>595</v>
      </c>
      <c r="Q969" s="315"/>
      <c r="R969" s="315"/>
      <c r="S969" s="315"/>
      <c r="T969" s="315"/>
      <c r="U969" s="315"/>
      <c r="V969" s="315"/>
      <c r="W969" s="315"/>
      <c r="X969" s="315"/>
      <c r="Y969" s="316">
        <v>68</v>
      </c>
      <c r="Z969" s="317"/>
      <c r="AA969" s="317"/>
      <c r="AB969" s="318"/>
      <c r="AC969" s="326" t="s">
        <v>513</v>
      </c>
      <c r="AD969" s="426"/>
      <c r="AE969" s="426"/>
      <c r="AF969" s="426"/>
      <c r="AG969" s="426"/>
      <c r="AH969" s="419">
        <v>6</v>
      </c>
      <c r="AI969" s="420"/>
      <c r="AJ969" s="420"/>
      <c r="AK969" s="420"/>
      <c r="AL969" s="323">
        <v>92.3</v>
      </c>
      <c r="AM969" s="324"/>
      <c r="AN969" s="324"/>
      <c r="AO969" s="325"/>
      <c r="AP969" s="319"/>
      <c r="AQ969" s="319"/>
      <c r="AR969" s="319"/>
      <c r="AS969" s="319"/>
      <c r="AT969" s="319"/>
      <c r="AU969" s="319"/>
      <c r="AV969" s="319"/>
      <c r="AW969" s="319"/>
      <c r="AX969" s="319"/>
    </row>
    <row r="970" spans="1:50" ht="30" customHeight="1" x14ac:dyDescent="0.15">
      <c r="A970" s="402">
        <v>2</v>
      </c>
      <c r="B970" s="402">
        <v>1</v>
      </c>
      <c r="C970" s="424" t="s">
        <v>648</v>
      </c>
      <c r="D970" s="416"/>
      <c r="E970" s="416"/>
      <c r="F970" s="416"/>
      <c r="G970" s="416"/>
      <c r="H970" s="416"/>
      <c r="I970" s="416"/>
      <c r="J970" s="417">
        <v>6130001043467</v>
      </c>
      <c r="K970" s="418"/>
      <c r="L970" s="418"/>
      <c r="M970" s="418"/>
      <c r="N970" s="418"/>
      <c r="O970" s="418"/>
      <c r="P970" s="425" t="s">
        <v>595</v>
      </c>
      <c r="Q970" s="315"/>
      <c r="R970" s="315"/>
      <c r="S970" s="315"/>
      <c r="T970" s="315"/>
      <c r="U970" s="315"/>
      <c r="V970" s="315"/>
      <c r="W970" s="315"/>
      <c r="X970" s="315"/>
      <c r="Y970" s="316">
        <v>57</v>
      </c>
      <c r="Z970" s="317"/>
      <c r="AA970" s="317"/>
      <c r="AB970" s="318"/>
      <c r="AC970" s="326" t="s">
        <v>513</v>
      </c>
      <c r="AD970" s="426"/>
      <c r="AE970" s="426"/>
      <c r="AF970" s="426"/>
      <c r="AG970" s="426"/>
      <c r="AH970" s="419">
        <v>5</v>
      </c>
      <c r="AI970" s="420"/>
      <c r="AJ970" s="420"/>
      <c r="AK970" s="420"/>
      <c r="AL970" s="323">
        <v>95.5</v>
      </c>
      <c r="AM970" s="324"/>
      <c r="AN970" s="324"/>
      <c r="AO970" s="325"/>
      <c r="AP970" s="319"/>
      <c r="AQ970" s="319"/>
      <c r="AR970" s="319"/>
      <c r="AS970" s="319"/>
      <c r="AT970" s="319"/>
      <c r="AU970" s="319"/>
      <c r="AV970" s="319"/>
      <c r="AW970" s="319"/>
      <c r="AX970" s="319"/>
    </row>
    <row r="971" spans="1:50" ht="30" customHeight="1" x14ac:dyDescent="0.15">
      <c r="A971" s="402">
        <v>3</v>
      </c>
      <c r="B971" s="402">
        <v>1</v>
      </c>
      <c r="C971" s="424" t="s">
        <v>649</v>
      </c>
      <c r="D971" s="416"/>
      <c r="E971" s="416"/>
      <c r="F971" s="416"/>
      <c r="G971" s="416"/>
      <c r="H971" s="416"/>
      <c r="I971" s="416"/>
      <c r="J971" s="417" t="s">
        <v>460</v>
      </c>
      <c r="K971" s="418"/>
      <c r="L971" s="418"/>
      <c r="M971" s="418"/>
      <c r="N971" s="418"/>
      <c r="O971" s="418"/>
      <c r="P971" s="425" t="s">
        <v>608</v>
      </c>
      <c r="Q971" s="315"/>
      <c r="R971" s="315"/>
      <c r="S971" s="315"/>
      <c r="T971" s="315"/>
      <c r="U971" s="315"/>
      <c r="V971" s="315"/>
      <c r="W971" s="315"/>
      <c r="X971" s="315"/>
      <c r="Y971" s="316">
        <v>43</v>
      </c>
      <c r="Z971" s="317"/>
      <c r="AA971" s="317"/>
      <c r="AB971" s="318"/>
      <c r="AC971" s="326" t="s">
        <v>513</v>
      </c>
      <c r="AD971" s="426"/>
      <c r="AE971" s="426"/>
      <c r="AF971" s="426"/>
      <c r="AG971" s="426"/>
      <c r="AH971" s="419">
        <v>2</v>
      </c>
      <c r="AI971" s="420"/>
      <c r="AJ971" s="420"/>
      <c r="AK971" s="420"/>
      <c r="AL971" s="323">
        <v>80.2</v>
      </c>
      <c r="AM971" s="324"/>
      <c r="AN971" s="324"/>
      <c r="AO971" s="325"/>
      <c r="AP971" s="319"/>
      <c r="AQ971" s="319"/>
      <c r="AR971" s="319"/>
      <c r="AS971" s="319"/>
      <c r="AT971" s="319"/>
      <c r="AU971" s="319"/>
      <c r="AV971" s="319"/>
      <c r="AW971" s="319"/>
      <c r="AX971" s="319"/>
    </row>
    <row r="972" spans="1:50" ht="30" customHeight="1" x14ac:dyDescent="0.15">
      <c r="A972" s="402">
        <v>4</v>
      </c>
      <c r="B972" s="402">
        <v>1</v>
      </c>
      <c r="C972" s="424" t="s">
        <v>650</v>
      </c>
      <c r="D972" s="416"/>
      <c r="E972" s="416"/>
      <c r="F972" s="416"/>
      <c r="G972" s="416"/>
      <c r="H972" s="416"/>
      <c r="I972" s="416"/>
      <c r="J972" s="417">
        <v>1290801005622</v>
      </c>
      <c r="K972" s="418"/>
      <c r="L972" s="418"/>
      <c r="M972" s="418"/>
      <c r="N972" s="418"/>
      <c r="O972" s="418"/>
      <c r="P972" s="425" t="s">
        <v>608</v>
      </c>
      <c r="Q972" s="315"/>
      <c r="R972" s="315"/>
      <c r="S972" s="315"/>
      <c r="T972" s="315"/>
      <c r="U972" s="315"/>
      <c r="V972" s="315"/>
      <c r="W972" s="315"/>
      <c r="X972" s="315"/>
      <c r="Y972" s="316">
        <v>32</v>
      </c>
      <c r="Z972" s="317"/>
      <c r="AA972" s="317"/>
      <c r="AB972" s="318"/>
      <c r="AC972" s="326" t="s">
        <v>513</v>
      </c>
      <c r="AD972" s="426"/>
      <c r="AE972" s="426"/>
      <c r="AF972" s="426"/>
      <c r="AG972" s="426"/>
      <c r="AH972" s="321">
        <v>2</v>
      </c>
      <c r="AI972" s="322"/>
      <c r="AJ972" s="322"/>
      <c r="AK972" s="322"/>
      <c r="AL972" s="323">
        <v>98.1</v>
      </c>
      <c r="AM972" s="324"/>
      <c r="AN972" s="324"/>
      <c r="AO972" s="325"/>
      <c r="AP972" s="319"/>
      <c r="AQ972" s="319"/>
      <c r="AR972" s="319"/>
      <c r="AS972" s="319"/>
      <c r="AT972" s="319"/>
      <c r="AU972" s="319"/>
      <c r="AV972" s="319"/>
      <c r="AW972" s="319"/>
      <c r="AX972" s="319"/>
    </row>
    <row r="973" spans="1:50" ht="30" customHeight="1" x14ac:dyDescent="0.15">
      <c r="A973" s="402">
        <v>5</v>
      </c>
      <c r="B973" s="402">
        <v>1</v>
      </c>
      <c r="C973" s="424" t="s">
        <v>651</v>
      </c>
      <c r="D973" s="416"/>
      <c r="E973" s="416"/>
      <c r="F973" s="416"/>
      <c r="G973" s="416"/>
      <c r="H973" s="416"/>
      <c r="I973" s="416"/>
      <c r="J973" s="417">
        <v>2170001015144</v>
      </c>
      <c r="K973" s="418"/>
      <c r="L973" s="418"/>
      <c r="M973" s="418"/>
      <c r="N973" s="418"/>
      <c r="O973" s="418"/>
      <c r="P973" s="425" t="s">
        <v>588</v>
      </c>
      <c r="Q973" s="315"/>
      <c r="R973" s="315"/>
      <c r="S973" s="315"/>
      <c r="T973" s="315"/>
      <c r="U973" s="315"/>
      <c r="V973" s="315"/>
      <c r="W973" s="315"/>
      <c r="X973" s="315"/>
      <c r="Y973" s="316">
        <v>27</v>
      </c>
      <c r="Z973" s="317"/>
      <c r="AA973" s="317"/>
      <c r="AB973" s="318"/>
      <c r="AC973" s="326" t="s">
        <v>513</v>
      </c>
      <c r="AD973" s="426"/>
      <c r="AE973" s="426"/>
      <c r="AF973" s="426"/>
      <c r="AG973" s="426"/>
      <c r="AH973" s="321">
        <v>1</v>
      </c>
      <c r="AI973" s="322"/>
      <c r="AJ973" s="322"/>
      <c r="AK973" s="322"/>
      <c r="AL973" s="323">
        <v>99.6</v>
      </c>
      <c r="AM973" s="324"/>
      <c r="AN973" s="324"/>
      <c r="AO973" s="325"/>
      <c r="AP973" s="319"/>
      <c r="AQ973" s="319"/>
      <c r="AR973" s="319"/>
      <c r="AS973" s="319"/>
      <c r="AT973" s="319"/>
      <c r="AU973" s="319"/>
      <c r="AV973" s="319"/>
      <c r="AW973" s="319"/>
      <c r="AX973" s="319"/>
    </row>
    <row r="974" spans="1:50" ht="30" customHeight="1" x14ac:dyDescent="0.15">
      <c r="A974" s="402">
        <v>6</v>
      </c>
      <c r="B974" s="402">
        <v>1</v>
      </c>
      <c r="C974" s="424" t="s">
        <v>652</v>
      </c>
      <c r="D974" s="416"/>
      <c r="E974" s="416"/>
      <c r="F974" s="416"/>
      <c r="G974" s="416"/>
      <c r="H974" s="416"/>
      <c r="I974" s="416"/>
      <c r="J974" s="417">
        <v>8340001001204</v>
      </c>
      <c r="K974" s="418"/>
      <c r="L974" s="418"/>
      <c r="M974" s="418"/>
      <c r="N974" s="418"/>
      <c r="O974" s="418"/>
      <c r="P974" s="425" t="s">
        <v>587</v>
      </c>
      <c r="Q974" s="315"/>
      <c r="R974" s="315"/>
      <c r="S974" s="315"/>
      <c r="T974" s="315"/>
      <c r="U974" s="315"/>
      <c r="V974" s="315"/>
      <c r="W974" s="315"/>
      <c r="X974" s="315"/>
      <c r="Y974" s="316">
        <v>21</v>
      </c>
      <c r="Z974" s="317"/>
      <c r="AA974" s="317"/>
      <c r="AB974" s="318"/>
      <c r="AC974" s="326" t="s">
        <v>609</v>
      </c>
      <c r="AD974" s="426"/>
      <c r="AE974" s="426"/>
      <c r="AF974" s="426"/>
      <c r="AG974" s="426"/>
      <c r="AH974" s="321">
        <v>3</v>
      </c>
      <c r="AI974" s="322"/>
      <c r="AJ974" s="322"/>
      <c r="AK974" s="322"/>
      <c r="AL974" s="323">
        <v>82.1</v>
      </c>
      <c r="AM974" s="324"/>
      <c r="AN974" s="324"/>
      <c r="AO974" s="325"/>
      <c r="AP974" s="319"/>
      <c r="AQ974" s="319"/>
      <c r="AR974" s="319"/>
      <c r="AS974" s="319"/>
      <c r="AT974" s="319"/>
      <c r="AU974" s="319"/>
      <c r="AV974" s="319"/>
      <c r="AW974" s="319"/>
      <c r="AX974" s="319"/>
    </row>
    <row r="975" spans="1:50" ht="30" customHeight="1" x14ac:dyDescent="0.15">
      <c r="A975" s="402">
        <v>7</v>
      </c>
      <c r="B975" s="402">
        <v>1</v>
      </c>
      <c r="C975" s="424" t="s">
        <v>653</v>
      </c>
      <c r="D975" s="416"/>
      <c r="E975" s="416"/>
      <c r="F975" s="416"/>
      <c r="G975" s="416"/>
      <c r="H975" s="416"/>
      <c r="I975" s="416"/>
      <c r="J975" s="417">
        <v>5240002035973</v>
      </c>
      <c r="K975" s="418"/>
      <c r="L975" s="418"/>
      <c r="M975" s="418"/>
      <c r="N975" s="418"/>
      <c r="O975" s="418"/>
      <c r="P975" s="315" t="s">
        <v>607</v>
      </c>
      <c r="Q975" s="315"/>
      <c r="R975" s="315"/>
      <c r="S975" s="315"/>
      <c r="T975" s="315"/>
      <c r="U975" s="315"/>
      <c r="V975" s="315"/>
      <c r="W975" s="315"/>
      <c r="X975" s="315"/>
      <c r="Y975" s="316">
        <v>17</v>
      </c>
      <c r="Z975" s="317"/>
      <c r="AA975" s="317"/>
      <c r="AB975" s="318"/>
      <c r="AC975" s="326" t="s">
        <v>609</v>
      </c>
      <c r="AD975" s="426"/>
      <c r="AE975" s="426"/>
      <c r="AF975" s="426"/>
      <c r="AG975" s="426"/>
      <c r="AH975" s="321">
        <v>1</v>
      </c>
      <c r="AI975" s="322"/>
      <c r="AJ975" s="322"/>
      <c r="AK975" s="322"/>
      <c r="AL975" s="323">
        <v>95.6</v>
      </c>
      <c r="AM975" s="324"/>
      <c r="AN975" s="324"/>
      <c r="AO975" s="325"/>
      <c r="AP975" s="319"/>
      <c r="AQ975" s="319"/>
      <c r="AR975" s="319"/>
      <c r="AS975" s="319"/>
      <c r="AT975" s="319"/>
      <c r="AU975" s="319"/>
      <c r="AV975" s="319"/>
      <c r="AW975" s="319"/>
      <c r="AX975" s="319"/>
    </row>
    <row r="976" spans="1:50" ht="30" customHeight="1" x14ac:dyDescent="0.15">
      <c r="A976" s="402">
        <v>8</v>
      </c>
      <c r="B976" s="402">
        <v>1</v>
      </c>
      <c r="C976" s="424" t="s">
        <v>654</v>
      </c>
      <c r="D976" s="416"/>
      <c r="E976" s="416"/>
      <c r="F976" s="416"/>
      <c r="G976" s="416"/>
      <c r="H976" s="416"/>
      <c r="I976" s="416"/>
      <c r="J976" s="417">
        <v>8320001011023</v>
      </c>
      <c r="K976" s="418"/>
      <c r="L976" s="418"/>
      <c r="M976" s="418"/>
      <c r="N976" s="418"/>
      <c r="O976" s="418"/>
      <c r="P976" s="425" t="s">
        <v>608</v>
      </c>
      <c r="Q976" s="315"/>
      <c r="R976" s="315"/>
      <c r="S976" s="315"/>
      <c r="T976" s="315"/>
      <c r="U976" s="315"/>
      <c r="V976" s="315"/>
      <c r="W976" s="315"/>
      <c r="X976" s="315"/>
      <c r="Y976" s="316">
        <v>14</v>
      </c>
      <c r="Z976" s="317"/>
      <c r="AA976" s="317"/>
      <c r="AB976" s="318"/>
      <c r="AC976" s="326" t="s">
        <v>513</v>
      </c>
      <c r="AD976" s="426"/>
      <c r="AE976" s="426"/>
      <c r="AF976" s="426"/>
      <c r="AG976" s="426"/>
      <c r="AH976" s="321">
        <v>2</v>
      </c>
      <c r="AI976" s="322"/>
      <c r="AJ976" s="322"/>
      <c r="AK976" s="322"/>
      <c r="AL976" s="323">
        <v>89.9</v>
      </c>
      <c r="AM976" s="324"/>
      <c r="AN976" s="324"/>
      <c r="AO976" s="325"/>
      <c r="AP976" s="319"/>
      <c r="AQ976" s="319"/>
      <c r="AR976" s="319"/>
      <c r="AS976" s="319"/>
      <c r="AT976" s="319"/>
      <c r="AU976" s="319"/>
      <c r="AV976" s="319"/>
      <c r="AW976" s="319"/>
      <c r="AX976" s="319"/>
    </row>
    <row r="977" spans="1:50" ht="30" customHeight="1" x14ac:dyDescent="0.15">
      <c r="A977" s="402">
        <v>9</v>
      </c>
      <c r="B977" s="402">
        <v>1</v>
      </c>
      <c r="C977" s="424" t="s">
        <v>655</v>
      </c>
      <c r="D977" s="416"/>
      <c r="E977" s="416"/>
      <c r="F977" s="416"/>
      <c r="G977" s="416"/>
      <c r="H977" s="416"/>
      <c r="I977" s="416"/>
      <c r="J977" s="417">
        <v>3360001012162</v>
      </c>
      <c r="K977" s="418"/>
      <c r="L977" s="418"/>
      <c r="M977" s="418"/>
      <c r="N977" s="418"/>
      <c r="O977" s="418"/>
      <c r="P977" s="425" t="s">
        <v>608</v>
      </c>
      <c r="Q977" s="315"/>
      <c r="R977" s="315"/>
      <c r="S977" s="315"/>
      <c r="T977" s="315"/>
      <c r="U977" s="315"/>
      <c r="V977" s="315"/>
      <c r="W977" s="315"/>
      <c r="X977" s="315"/>
      <c r="Y977" s="316">
        <v>13</v>
      </c>
      <c r="Z977" s="317"/>
      <c r="AA977" s="317"/>
      <c r="AB977" s="318"/>
      <c r="AC977" s="326" t="s">
        <v>513</v>
      </c>
      <c r="AD977" s="426"/>
      <c r="AE977" s="426"/>
      <c r="AF977" s="426"/>
      <c r="AG977" s="426"/>
      <c r="AH977" s="321">
        <v>2</v>
      </c>
      <c r="AI977" s="322"/>
      <c r="AJ977" s="322"/>
      <c r="AK977" s="322"/>
      <c r="AL977" s="323">
        <v>98.5</v>
      </c>
      <c r="AM977" s="324"/>
      <c r="AN977" s="324"/>
      <c r="AO977" s="325"/>
      <c r="AP977" s="319"/>
      <c r="AQ977" s="319"/>
      <c r="AR977" s="319"/>
      <c r="AS977" s="319"/>
      <c r="AT977" s="319"/>
      <c r="AU977" s="319"/>
      <c r="AV977" s="319"/>
      <c r="AW977" s="319"/>
      <c r="AX977" s="319"/>
    </row>
    <row r="978" spans="1:50" ht="30" customHeight="1" x14ac:dyDescent="0.15">
      <c r="A978" s="402">
        <v>10</v>
      </c>
      <c r="B978" s="402">
        <v>1</v>
      </c>
      <c r="C978" s="424" t="s">
        <v>656</v>
      </c>
      <c r="D978" s="416"/>
      <c r="E978" s="416"/>
      <c r="F978" s="416"/>
      <c r="G978" s="416"/>
      <c r="H978" s="416"/>
      <c r="I978" s="416"/>
      <c r="J978" s="417">
        <v>8290801001490</v>
      </c>
      <c r="K978" s="418"/>
      <c r="L978" s="418"/>
      <c r="M978" s="418"/>
      <c r="N978" s="418"/>
      <c r="O978" s="418"/>
      <c r="P978" s="425" t="s">
        <v>595</v>
      </c>
      <c r="Q978" s="315"/>
      <c r="R978" s="315"/>
      <c r="S978" s="315"/>
      <c r="T978" s="315"/>
      <c r="U978" s="315"/>
      <c r="V978" s="315"/>
      <c r="W978" s="315"/>
      <c r="X978" s="315"/>
      <c r="Y978" s="316">
        <v>11</v>
      </c>
      <c r="Z978" s="317"/>
      <c r="AA978" s="317"/>
      <c r="AB978" s="318"/>
      <c r="AC978" s="326" t="s">
        <v>513</v>
      </c>
      <c r="AD978" s="426"/>
      <c r="AE978" s="426"/>
      <c r="AF978" s="426"/>
      <c r="AG978" s="426"/>
      <c r="AH978" s="321">
        <v>3</v>
      </c>
      <c r="AI978" s="322"/>
      <c r="AJ978" s="322"/>
      <c r="AK978" s="322"/>
      <c r="AL978" s="323">
        <v>93.1</v>
      </c>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8.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24" t="s">
        <v>657</v>
      </c>
      <c r="D1002" s="416"/>
      <c r="E1002" s="416"/>
      <c r="F1002" s="416"/>
      <c r="G1002" s="416"/>
      <c r="H1002" s="416"/>
      <c r="I1002" s="416"/>
      <c r="J1002" s="417">
        <v>1190001007108</v>
      </c>
      <c r="K1002" s="418"/>
      <c r="L1002" s="418"/>
      <c r="M1002" s="418"/>
      <c r="N1002" s="418"/>
      <c r="O1002" s="418"/>
      <c r="P1002" s="425" t="s">
        <v>588</v>
      </c>
      <c r="Q1002" s="315"/>
      <c r="R1002" s="315"/>
      <c r="S1002" s="315"/>
      <c r="T1002" s="315"/>
      <c r="U1002" s="315"/>
      <c r="V1002" s="315"/>
      <c r="W1002" s="315"/>
      <c r="X1002" s="315"/>
      <c r="Y1002" s="316">
        <v>31</v>
      </c>
      <c r="Z1002" s="317"/>
      <c r="AA1002" s="317"/>
      <c r="AB1002" s="318"/>
      <c r="AC1002" s="326" t="s">
        <v>520</v>
      </c>
      <c r="AD1002" s="426"/>
      <c r="AE1002" s="426"/>
      <c r="AF1002" s="426"/>
      <c r="AG1002" s="426"/>
      <c r="AH1002" s="419"/>
      <c r="AI1002" s="420"/>
      <c r="AJ1002" s="420"/>
      <c r="AK1002" s="420"/>
      <c r="AL1002" s="323">
        <v>60.6</v>
      </c>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24" t="s">
        <v>658</v>
      </c>
      <c r="D1003" s="416"/>
      <c r="E1003" s="416"/>
      <c r="F1003" s="416"/>
      <c r="G1003" s="416"/>
      <c r="H1003" s="416"/>
      <c r="I1003" s="416"/>
      <c r="J1003" s="417">
        <v>4130001043287</v>
      </c>
      <c r="K1003" s="418"/>
      <c r="L1003" s="418"/>
      <c r="M1003" s="418"/>
      <c r="N1003" s="418"/>
      <c r="O1003" s="418"/>
      <c r="P1003" s="425" t="s">
        <v>595</v>
      </c>
      <c r="Q1003" s="315"/>
      <c r="R1003" s="315"/>
      <c r="S1003" s="315"/>
      <c r="T1003" s="315"/>
      <c r="U1003" s="315"/>
      <c r="V1003" s="315"/>
      <c r="W1003" s="315"/>
      <c r="X1003" s="315"/>
      <c r="Y1003" s="316">
        <v>6</v>
      </c>
      <c r="Z1003" s="317"/>
      <c r="AA1003" s="317"/>
      <c r="AB1003" s="318"/>
      <c r="AC1003" s="326" t="s">
        <v>519</v>
      </c>
      <c r="AD1003" s="426"/>
      <c r="AE1003" s="426"/>
      <c r="AF1003" s="426"/>
      <c r="AG1003" s="426"/>
      <c r="AH1003" s="419"/>
      <c r="AI1003" s="420"/>
      <c r="AJ1003" s="420"/>
      <c r="AK1003" s="420"/>
      <c r="AL1003" s="323">
        <v>96.8</v>
      </c>
      <c r="AM1003" s="324"/>
      <c r="AN1003" s="324"/>
      <c r="AO1003" s="325"/>
      <c r="AP1003" s="319"/>
      <c r="AQ1003" s="319"/>
      <c r="AR1003" s="319"/>
      <c r="AS1003" s="319"/>
      <c r="AT1003" s="319"/>
      <c r="AU1003" s="319"/>
      <c r="AV1003" s="319"/>
      <c r="AW1003" s="319"/>
      <c r="AX1003" s="319"/>
    </row>
    <row r="1004" spans="1:50" ht="30" customHeight="1" x14ac:dyDescent="0.15">
      <c r="A1004" s="402">
        <v>3</v>
      </c>
      <c r="B1004" s="402">
        <v>1</v>
      </c>
      <c r="C1004" s="424" t="s">
        <v>659</v>
      </c>
      <c r="D1004" s="416"/>
      <c r="E1004" s="416"/>
      <c r="F1004" s="416"/>
      <c r="G1004" s="416"/>
      <c r="H1004" s="416"/>
      <c r="I1004" s="416"/>
      <c r="J1004" s="417">
        <v>6360002004817</v>
      </c>
      <c r="K1004" s="418"/>
      <c r="L1004" s="418"/>
      <c r="M1004" s="418"/>
      <c r="N1004" s="418"/>
      <c r="O1004" s="418"/>
      <c r="P1004" s="425" t="s">
        <v>595</v>
      </c>
      <c r="Q1004" s="315"/>
      <c r="R1004" s="315"/>
      <c r="S1004" s="315"/>
      <c r="T1004" s="315"/>
      <c r="U1004" s="315"/>
      <c r="V1004" s="315"/>
      <c r="W1004" s="315"/>
      <c r="X1004" s="315"/>
      <c r="Y1004" s="316">
        <v>5</v>
      </c>
      <c r="Z1004" s="317"/>
      <c r="AA1004" s="317"/>
      <c r="AB1004" s="318"/>
      <c r="AC1004" s="326" t="s">
        <v>519</v>
      </c>
      <c r="AD1004" s="426"/>
      <c r="AE1004" s="426"/>
      <c r="AF1004" s="426"/>
      <c r="AG1004" s="426"/>
      <c r="AH1004" s="321"/>
      <c r="AI1004" s="322"/>
      <c r="AJ1004" s="322"/>
      <c r="AK1004" s="322"/>
      <c r="AL1004" s="323">
        <v>95.6</v>
      </c>
      <c r="AM1004" s="324"/>
      <c r="AN1004" s="324"/>
      <c r="AO1004" s="325"/>
      <c r="AP1004" s="319"/>
      <c r="AQ1004" s="319"/>
      <c r="AR1004" s="319"/>
      <c r="AS1004" s="319"/>
      <c r="AT1004" s="319"/>
      <c r="AU1004" s="319"/>
      <c r="AV1004" s="319"/>
      <c r="AW1004" s="319"/>
      <c r="AX1004" s="319"/>
    </row>
    <row r="1005" spans="1:50" ht="39.6" customHeight="1" x14ac:dyDescent="0.15">
      <c r="A1005" s="402">
        <v>4</v>
      </c>
      <c r="B1005" s="402">
        <v>1</v>
      </c>
      <c r="C1005" s="424" t="s">
        <v>610</v>
      </c>
      <c r="D1005" s="416"/>
      <c r="E1005" s="416"/>
      <c r="F1005" s="416"/>
      <c r="G1005" s="416"/>
      <c r="H1005" s="416"/>
      <c r="I1005" s="416"/>
      <c r="J1005" s="417">
        <v>1010801013446</v>
      </c>
      <c r="K1005" s="418"/>
      <c r="L1005" s="418"/>
      <c r="M1005" s="418"/>
      <c r="N1005" s="418"/>
      <c r="O1005" s="418"/>
      <c r="P1005" s="425" t="s">
        <v>595</v>
      </c>
      <c r="Q1005" s="315"/>
      <c r="R1005" s="315"/>
      <c r="S1005" s="315"/>
      <c r="T1005" s="315"/>
      <c r="U1005" s="315"/>
      <c r="V1005" s="315"/>
      <c r="W1005" s="315"/>
      <c r="X1005" s="315"/>
      <c r="Y1005" s="316">
        <v>4</v>
      </c>
      <c r="Z1005" s="317"/>
      <c r="AA1005" s="317"/>
      <c r="AB1005" s="318"/>
      <c r="AC1005" s="326" t="s">
        <v>519</v>
      </c>
      <c r="AD1005" s="426"/>
      <c r="AE1005" s="426"/>
      <c r="AF1005" s="426"/>
      <c r="AG1005" s="426"/>
      <c r="AH1005" s="321"/>
      <c r="AI1005" s="322"/>
      <c r="AJ1005" s="322"/>
      <c r="AK1005" s="322"/>
      <c r="AL1005" s="323">
        <v>95.2</v>
      </c>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24" t="s">
        <v>660</v>
      </c>
      <c r="D1006" s="416"/>
      <c r="E1006" s="416"/>
      <c r="F1006" s="416"/>
      <c r="G1006" s="416"/>
      <c r="H1006" s="416"/>
      <c r="I1006" s="416"/>
      <c r="J1006" s="417">
        <v>8290001009608</v>
      </c>
      <c r="K1006" s="418"/>
      <c r="L1006" s="418"/>
      <c r="M1006" s="418"/>
      <c r="N1006" s="418"/>
      <c r="O1006" s="418"/>
      <c r="P1006" s="425" t="s">
        <v>608</v>
      </c>
      <c r="Q1006" s="315"/>
      <c r="R1006" s="315"/>
      <c r="S1006" s="315"/>
      <c r="T1006" s="315"/>
      <c r="U1006" s="315"/>
      <c r="V1006" s="315"/>
      <c r="W1006" s="315"/>
      <c r="X1006" s="315"/>
      <c r="Y1006" s="316">
        <v>4</v>
      </c>
      <c r="Z1006" s="317"/>
      <c r="AA1006" s="317"/>
      <c r="AB1006" s="318"/>
      <c r="AC1006" s="326" t="s">
        <v>519</v>
      </c>
      <c r="AD1006" s="426"/>
      <c r="AE1006" s="426"/>
      <c r="AF1006" s="426"/>
      <c r="AG1006" s="426"/>
      <c r="AH1006" s="321"/>
      <c r="AI1006" s="322"/>
      <c r="AJ1006" s="322"/>
      <c r="AK1006" s="322"/>
      <c r="AL1006" s="323">
        <v>89.5</v>
      </c>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24" t="s">
        <v>661</v>
      </c>
      <c r="D1007" s="416"/>
      <c r="E1007" s="416"/>
      <c r="F1007" s="416"/>
      <c r="G1007" s="416"/>
      <c r="H1007" s="416"/>
      <c r="I1007" s="416"/>
      <c r="J1007" s="417">
        <v>8250002009867</v>
      </c>
      <c r="K1007" s="418"/>
      <c r="L1007" s="418"/>
      <c r="M1007" s="418"/>
      <c r="N1007" s="418"/>
      <c r="O1007" s="418"/>
      <c r="P1007" s="425" t="s">
        <v>608</v>
      </c>
      <c r="Q1007" s="315"/>
      <c r="R1007" s="315"/>
      <c r="S1007" s="315"/>
      <c r="T1007" s="315"/>
      <c r="U1007" s="315"/>
      <c r="V1007" s="315"/>
      <c r="W1007" s="315"/>
      <c r="X1007" s="315"/>
      <c r="Y1007" s="316">
        <v>3</v>
      </c>
      <c r="Z1007" s="317"/>
      <c r="AA1007" s="317"/>
      <c r="AB1007" s="318"/>
      <c r="AC1007" s="326" t="s">
        <v>519</v>
      </c>
      <c r="AD1007" s="426"/>
      <c r="AE1007" s="426"/>
      <c r="AF1007" s="426"/>
      <c r="AG1007" s="426"/>
      <c r="AH1007" s="321"/>
      <c r="AI1007" s="322"/>
      <c r="AJ1007" s="322"/>
      <c r="AK1007" s="322"/>
      <c r="AL1007" s="323">
        <v>81.599999999999994</v>
      </c>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24" t="s">
        <v>662</v>
      </c>
      <c r="D1008" s="416"/>
      <c r="E1008" s="416"/>
      <c r="F1008" s="416"/>
      <c r="G1008" s="416"/>
      <c r="H1008" s="416"/>
      <c r="I1008" s="416"/>
      <c r="J1008" s="417">
        <v>1240001026721</v>
      </c>
      <c r="K1008" s="418"/>
      <c r="L1008" s="418"/>
      <c r="M1008" s="418"/>
      <c r="N1008" s="418"/>
      <c r="O1008" s="418"/>
      <c r="P1008" s="425" t="s">
        <v>595</v>
      </c>
      <c r="Q1008" s="315"/>
      <c r="R1008" s="315"/>
      <c r="S1008" s="315"/>
      <c r="T1008" s="315"/>
      <c r="U1008" s="315"/>
      <c r="V1008" s="315"/>
      <c r="W1008" s="315"/>
      <c r="X1008" s="315"/>
      <c r="Y1008" s="316">
        <v>3</v>
      </c>
      <c r="Z1008" s="317"/>
      <c r="AA1008" s="317"/>
      <c r="AB1008" s="318"/>
      <c r="AC1008" s="326" t="s">
        <v>519</v>
      </c>
      <c r="AD1008" s="426"/>
      <c r="AE1008" s="426"/>
      <c r="AF1008" s="426"/>
      <c r="AG1008" s="426"/>
      <c r="AH1008" s="321"/>
      <c r="AI1008" s="322"/>
      <c r="AJ1008" s="322"/>
      <c r="AK1008" s="322"/>
      <c r="AL1008" s="323">
        <v>100</v>
      </c>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24" t="s">
        <v>648</v>
      </c>
      <c r="D1009" s="416"/>
      <c r="E1009" s="416"/>
      <c r="F1009" s="416"/>
      <c r="G1009" s="416"/>
      <c r="H1009" s="416"/>
      <c r="I1009" s="416"/>
      <c r="J1009" s="417">
        <v>6130001043467</v>
      </c>
      <c r="K1009" s="418"/>
      <c r="L1009" s="418"/>
      <c r="M1009" s="418"/>
      <c r="N1009" s="418"/>
      <c r="O1009" s="418"/>
      <c r="P1009" s="425" t="s">
        <v>595</v>
      </c>
      <c r="Q1009" s="315"/>
      <c r="R1009" s="315"/>
      <c r="S1009" s="315"/>
      <c r="T1009" s="315"/>
      <c r="U1009" s="315"/>
      <c r="V1009" s="315"/>
      <c r="W1009" s="315"/>
      <c r="X1009" s="315"/>
      <c r="Y1009" s="316">
        <v>2</v>
      </c>
      <c r="Z1009" s="317"/>
      <c r="AA1009" s="317"/>
      <c r="AB1009" s="318"/>
      <c r="AC1009" s="326" t="s">
        <v>519</v>
      </c>
      <c r="AD1009" s="426"/>
      <c r="AE1009" s="426"/>
      <c r="AF1009" s="426"/>
      <c r="AG1009" s="426"/>
      <c r="AH1009" s="321"/>
      <c r="AI1009" s="322"/>
      <c r="AJ1009" s="322"/>
      <c r="AK1009" s="322"/>
      <c r="AL1009" s="323">
        <v>98.7</v>
      </c>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24" t="s">
        <v>611</v>
      </c>
      <c r="D1010" s="416"/>
      <c r="E1010" s="416"/>
      <c r="F1010" s="416"/>
      <c r="G1010" s="416"/>
      <c r="H1010" s="416"/>
      <c r="I1010" s="416"/>
      <c r="J1010" s="417" t="s">
        <v>628</v>
      </c>
      <c r="K1010" s="418"/>
      <c r="L1010" s="418"/>
      <c r="M1010" s="418"/>
      <c r="N1010" s="418"/>
      <c r="O1010" s="418"/>
      <c r="P1010" s="425" t="s">
        <v>588</v>
      </c>
      <c r="Q1010" s="315"/>
      <c r="R1010" s="315"/>
      <c r="S1010" s="315"/>
      <c r="T1010" s="315"/>
      <c r="U1010" s="315"/>
      <c r="V1010" s="315"/>
      <c r="W1010" s="315"/>
      <c r="X1010" s="315"/>
      <c r="Y1010" s="316">
        <v>2</v>
      </c>
      <c r="Z1010" s="317"/>
      <c r="AA1010" s="317"/>
      <c r="AB1010" s="318"/>
      <c r="AC1010" s="326" t="s">
        <v>519</v>
      </c>
      <c r="AD1010" s="426"/>
      <c r="AE1010" s="426"/>
      <c r="AF1010" s="426"/>
      <c r="AG1010" s="426"/>
      <c r="AH1010" s="321"/>
      <c r="AI1010" s="322"/>
      <c r="AJ1010" s="322"/>
      <c r="AK1010" s="322"/>
      <c r="AL1010" s="323">
        <v>99.4</v>
      </c>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24" t="s">
        <v>663</v>
      </c>
      <c r="D1011" s="416"/>
      <c r="E1011" s="416"/>
      <c r="F1011" s="416"/>
      <c r="G1011" s="416"/>
      <c r="H1011" s="416"/>
      <c r="I1011" s="416"/>
      <c r="J1011" s="417">
        <v>2360001013161</v>
      </c>
      <c r="K1011" s="418"/>
      <c r="L1011" s="418"/>
      <c r="M1011" s="418"/>
      <c r="N1011" s="418"/>
      <c r="O1011" s="418"/>
      <c r="P1011" s="425" t="s">
        <v>588</v>
      </c>
      <c r="Q1011" s="315"/>
      <c r="R1011" s="315"/>
      <c r="S1011" s="315"/>
      <c r="T1011" s="315"/>
      <c r="U1011" s="315"/>
      <c r="V1011" s="315"/>
      <c r="W1011" s="315"/>
      <c r="X1011" s="315"/>
      <c r="Y1011" s="316">
        <v>2</v>
      </c>
      <c r="Z1011" s="317"/>
      <c r="AA1011" s="317"/>
      <c r="AB1011" s="318"/>
      <c r="AC1011" s="326" t="s">
        <v>519</v>
      </c>
      <c r="AD1011" s="426"/>
      <c r="AE1011" s="426"/>
      <c r="AF1011" s="426"/>
      <c r="AG1011" s="426"/>
      <c r="AH1011" s="321"/>
      <c r="AI1011" s="322"/>
      <c r="AJ1011" s="322"/>
      <c r="AK1011" s="322"/>
      <c r="AL1011" s="323">
        <v>99.9</v>
      </c>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6" t="s">
        <v>519</v>
      </c>
      <c r="AD1012" s="426"/>
      <c r="AE1012" s="426"/>
      <c r="AF1012" s="426"/>
      <c r="AG1012" s="426"/>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6" t="s">
        <v>519</v>
      </c>
      <c r="AD1013" s="426"/>
      <c r="AE1013" s="426"/>
      <c r="AF1013" s="426"/>
      <c r="AG1013" s="426"/>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6" t="s">
        <v>519</v>
      </c>
      <c r="AD1014" s="426"/>
      <c r="AE1014" s="426"/>
      <c r="AF1014" s="426"/>
      <c r="AG1014" s="426"/>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6" t="s">
        <v>519</v>
      </c>
      <c r="AD1015" s="426"/>
      <c r="AE1015" s="426"/>
      <c r="AF1015" s="426"/>
      <c r="AG1015" s="426"/>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6" t="s">
        <v>519</v>
      </c>
      <c r="AD1016" s="426"/>
      <c r="AE1016" s="426"/>
      <c r="AF1016" s="426"/>
      <c r="AG1016" s="426"/>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6" t="s">
        <v>519</v>
      </c>
      <c r="AD1017" s="426"/>
      <c r="AE1017" s="426"/>
      <c r="AF1017" s="426"/>
      <c r="AG1017" s="426"/>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6" t="s">
        <v>519</v>
      </c>
      <c r="AD1018" s="426"/>
      <c r="AE1018" s="426"/>
      <c r="AF1018" s="426"/>
      <c r="AG1018" s="426"/>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6" t="s">
        <v>519</v>
      </c>
      <c r="AD1019" s="426"/>
      <c r="AE1019" s="426"/>
      <c r="AF1019" s="426"/>
      <c r="AG1019" s="426"/>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6" t="s">
        <v>519</v>
      </c>
      <c r="AD1020" s="426"/>
      <c r="AE1020" s="426"/>
      <c r="AF1020" s="426"/>
      <c r="AG1020" s="426"/>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6" t="s">
        <v>519</v>
      </c>
      <c r="AD1021" s="426"/>
      <c r="AE1021" s="426"/>
      <c r="AF1021" s="426"/>
      <c r="AG1021" s="426"/>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6" t="s">
        <v>519</v>
      </c>
      <c r="AD1022" s="426"/>
      <c r="AE1022" s="426"/>
      <c r="AF1022" s="426"/>
      <c r="AG1022" s="426"/>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6" t="s">
        <v>519</v>
      </c>
      <c r="AD1023" s="426"/>
      <c r="AE1023" s="426"/>
      <c r="AF1023" s="426"/>
      <c r="AG1023" s="426"/>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6" t="s">
        <v>519</v>
      </c>
      <c r="AD1024" s="426"/>
      <c r="AE1024" s="426"/>
      <c r="AF1024" s="426"/>
      <c r="AG1024" s="426"/>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6" t="s">
        <v>519</v>
      </c>
      <c r="AD1025" s="426"/>
      <c r="AE1025" s="426"/>
      <c r="AF1025" s="426"/>
      <c r="AG1025" s="426"/>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6" t="s">
        <v>519</v>
      </c>
      <c r="AD1026" s="426"/>
      <c r="AE1026" s="426"/>
      <c r="AF1026" s="426"/>
      <c r="AG1026" s="426"/>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6" t="s">
        <v>519</v>
      </c>
      <c r="AD1027" s="426"/>
      <c r="AE1027" s="426"/>
      <c r="AF1027" s="426"/>
      <c r="AG1027" s="426"/>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6" t="s">
        <v>519</v>
      </c>
      <c r="AD1028" s="426"/>
      <c r="AE1028" s="426"/>
      <c r="AF1028" s="426"/>
      <c r="AG1028" s="426"/>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6" t="s">
        <v>519</v>
      </c>
      <c r="AD1029" s="426"/>
      <c r="AE1029" s="426"/>
      <c r="AF1029" s="426"/>
      <c r="AG1029" s="426"/>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6" t="s">
        <v>519</v>
      </c>
      <c r="AD1030" s="426"/>
      <c r="AE1030" s="426"/>
      <c r="AF1030" s="426"/>
      <c r="AG1030" s="426"/>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6" t="s">
        <v>519</v>
      </c>
      <c r="AD1031" s="426"/>
      <c r="AE1031" s="426"/>
      <c r="AF1031" s="426"/>
      <c r="AG1031" s="426"/>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customHeight="1" x14ac:dyDescent="0.15">
      <c r="A1035" s="402">
        <v>1</v>
      </c>
      <c r="B1035" s="402">
        <v>1</v>
      </c>
      <c r="C1035" s="424" t="s">
        <v>664</v>
      </c>
      <c r="D1035" s="416"/>
      <c r="E1035" s="416"/>
      <c r="F1035" s="416"/>
      <c r="G1035" s="416"/>
      <c r="H1035" s="416"/>
      <c r="I1035" s="416"/>
      <c r="J1035" s="417">
        <v>6010005018675</v>
      </c>
      <c r="K1035" s="418"/>
      <c r="L1035" s="418"/>
      <c r="M1035" s="418"/>
      <c r="N1035" s="418"/>
      <c r="O1035" s="418"/>
      <c r="P1035" s="425" t="s">
        <v>597</v>
      </c>
      <c r="Q1035" s="315"/>
      <c r="R1035" s="315"/>
      <c r="S1035" s="315"/>
      <c r="T1035" s="315"/>
      <c r="U1035" s="315"/>
      <c r="V1035" s="315"/>
      <c r="W1035" s="315"/>
      <c r="X1035" s="315"/>
      <c r="Y1035" s="316">
        <v>0.1</v>
      </c>
      <c r="Z1035" s="317"/>
      <c r="AA1035" s="317"/>
      <c r="AB1035" s="318"/>
      <c r="AC1035" s="326" t="s">
        <v>519</v>
      </c>
      <c r="AD1035" s="426"/>
      <c r="AE1035" s="426"/>
      <c r="AF1035" s="426"/>
      <c r="AG1035" s="426"/>
      <c r="AH1035" s="419"/>
      <c r="AI1035" s="420"/>
      <c r="AJ1035" s="420"/>
      <c r="AK1035" s="420"/>
      <c r="AL1035" s="323">
        <v>100</v>
      </c>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24" t="s">
        <v>618</v>
      </c>
      <c r="D1036" s="416" t="s">
        <v>612</v>
      </c>
      <c r="E1036" s="416" t="s">
        <v>612</v>
      </c>
      <c r="F1036" s="416" t="s">
        <v>612</v>
      </c>
      <c r="G1036" s="416" t="s">
        <v>612</v>
      </c>
      <c r="H1036" s="416" t="s">
        <v>612</v>
      </c>
      <c r="I1036" s="416" t="s">
        <v>612</v>
      </c>
      <c r="J1036" s="417">
        <v>7240005012729</v>
      </c>
      <c r="K1036" s="418"/>
      <c r="L1036" s="418"/>
      <c r="M1036" s="418"/>
      <c r="N1036" s="418"/>
      <c r="O1036" s="418"/>
      <c r="P1036" s="425" t="s">
        <v>608</v>
      </c>
      <c r="Q1036" s="315"/>
      <c r="R1036" s="315"/>
      <c r="S1036" s="315"/>
      <c r="T1036" s="315"/>
      <c r="U1036" s="315"/>
      <c r="V1036" s="315"/>
      <c r="W1036" s="315"/>
      <c r="X1036" s="315"/>
      <c r="Y1036" s="316">
        <v>0.1</v>
      </c>
      <c r="Z1036" s="317"/>
      <c r="AA1036" s="317"/>
      <c r="AB1036" s="318"/>
      <c r="AC1036" s="326" t="s">
        <v>519</v>
      </c>
      <c r="AD1036" s="426"/>
      <c r="AE1036" s="426"/>
      <c r="AF1036" s="426"/>
      <c r="AG1036" s="426"/>
      <c r="AH1036" s="419"/>
      <c r="AI1036" s="420"/>
      <c r="AJ1036" s="420"/>
      <c r="AK1036" s="420"/>
      <c r="AL1036" s="323">
        <v>97.2</v>
      </c>
      <c r="AM1036" s="324"/>
      <c r="AN1036" s="324"/>
      <c r="AO1036" s="325"/>
      <c r="AP1036" s="319"/>
      <c r="AQ1036" s="319"/>
      <c r="AR1036" s="319"/>
      <c r="AS1036" s="319"/>
      <c r="AT1036" s="319"/>
      <c r="AU1036" s="319"/>
      <c r="AV1036" s="319"/>
      <c r="AW1036" s="319"/>
      <c r="AX1036" s="319"/>
    </row>
    <row r="1037" spans="1:50" ht="40.9" customHeight="1" x14ac:dyDescent="0.15">
      <c r="A1037" s="402">
        <v>3</v>
      </c>
      <c r="B1037" s="402">
        <v>1</v>
      </c>
      <c r="C1037" s="424" t="s">
        <v>613</v>
      </c>
      <c r="D1037" s="416" t="s">
        <v>613</v>
      </c>
      <c r="E1037" s="416" t="s">
        <v>613</v>
      </c>
      <c r="F1037" s="416" t="s">
        <v>613</v>
      </c>
      <c r="G1037" s="416" t="s">
        <v>613</v>
      </c>
      <c r="H1037" s="416" t="s">
        <v>613</v>
      </c>
      <c r="I1037" s="416" t="s">
        <v>613</v>
      </c>
      <c r="J1037" s="417">
        <v>6010005018493</v>
      </c>
      <c r="K1037" s="418"/>
      <c r="L1037" s="418"/>
      <c r="M1037" s="418"/>
      <c r="N1037" s="418"/>
      <c r="O1037" s="418"/>
      <c r="P1037" s="425" t="s">
        <v>620</v>
      </c>
      <c r="Q1037" s="315"/>
      <c r="R1037" s="315"/>
      <c r="S1037" s="315"/>
      <c r="T1037" s="315"/>
      <c r="U1037" s="315"/>
      <c r="V1037" s="315"/>
      <c r="W1037" s="315"/>
      <c r="X1037" s="315"/>
      <c r="Y1037" s="316">
        <v>0.1</v>
      </c>
      <c r="Z1037" s="317"/>
      <c r="AA1037" s="317"/>
      <c r="AB1037" s="318"/>
      <c r="AC1037" s="326" t="s">
        <v>519</v>
      </c>
      <c r="AD1037" s="426"/>
      <c r="AE1037" s="426"/>
      <c r="AF1037" s="426"/>
      <c r="AG1037" s="426"/>
      <c r="AH1037" s="321"/>
      <c r="AI1037" s="322"/>
      <c r="AJ1037" s="322"/>
      <c r="AK1037" s="322"/>
      <c r="AL1037" s="323">
        <v>100</v>
      </c>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4" t="s">
        <v>665</v>
      </c>
      <c r="D1038" s="416" t="s">
        <v>614</v>
      </c>
      <c r="E1038" s="416" t="s">
        <v>614</v>
      </c>
      <c r="F1038" s="416" t="s">
        <v>614</v>
      </c>
      <c r="G1038" s="416" t="s">
        <v>614</v>
      </c>
      <c r="H1038" s="416" t="s">
        <v>614</v>
      </c>
      <c r="I1038" s="416" t="s">
        <v>614</v>
      </c>
      <c r="J1038" s="417">
        <v>4010005018719</v>
      </c>
      <c r="K1038" s="418"/>
      <c r="L1038" s="418"/>
      <c r="M1038" s="418"/>
      <c r="N1038" s="418"/>
      <c r="O1038" s="418"/>
      <c r="P1038" s="425" t="s">
        <v>620</v>
      </c>
      <c r="Q1038" s="315"/>
      <c r="R1038" s="315"/>
      <c r="S1038" s="315"/>
      <c r="T1038" s="315"/>
      <c r="U1038" s="315"/>
      <c r="V1038" s="315"/>
      <c r="W1038" s="315"/>
      <c r="X1038" s="315"/>
      <c r="Y1038" s="316">
        <v>0.1</v>
      </c>
      <c r="Z1038" s="317"/>
      <c r="AA1038" s="317"/>
      <c r="AB1038" s="318"/>
      <c r="AC1038" s="326" t="s">
        <v>519</v>
      </c>
      <c r="AD1038" s="426"/>
      <c r="AE1038" s="426"/>
      <c r="AF1038" s="426"/>
      <c r="AG1038" s="426"/>
      <c r="AH1038" s="321"/>
      <c r="AI1038" s="322"/>
      <c r="AJ1038" s="322"/>
      <c r="AK1038" s="322"/>
      <c r="AL1038" s="323">
        <v>100</v>
      </c>
      <c r="AM1038" s="324"/>
      <c r="AN1038" s="324"/>
      <c r="AO1038" s="325"/>
      <c r="AP1038" s="319"/>
      <c r="AQ1038" s="319"/>
      <c r="AR1038" s="319"/>
      <c r="AS1038" s="319"/>
      <c r="AT1038" s="319"/>
      <c r="AU1038" s="319"/>
      <c r="AV1038" s="319"/>
      <c r="AW1038" s="319"/>
      <c r="AX1038" s="319"/>
    </row>
    <row r="1039" spans="1:50" ht="45" customHeight="1" x14ac:dyDescent="0.15">
      <c r="A1039" s="402">
        <v>5</v>
      </c>
      <c r="B1039" s="402">
        <v>1</v>
      </c>
      <c r="C1039" s="424" t="s">
        <v>666</v>
      </c>
      <c r="D1039" s="416" t="s">
        <v>615</v>
      </c>
      <c r="E1039" s="416" t="s">
        <v>615</v>
      </c>
      <c r="F1039" s="416" t="s">
        <v>615</v>
      </c>
      <c r="G1039" s="416" t="s">
        <v>615</v>
      </c>
      <c r="H1039" s="416" t="s">
        <v>615</v>
      </c>
      <c r="I1039" s="416" t="s">
        <v>615</v>
      </c>
      <c r="J1039" s="417">
        <v>5010005002705</v>
      </c>
      <c r="K1039" s="418"/>
      <c r="L1039" s="418"/>
      <c r="M1039" s="418"/>
      <c r="N1039" s="418"/>
      <c r="O1039" s="418"/>
      <c r="P1039" s="425" t="s">
        <v>620</v>
      </c>
      <c r="Q1039" s="315"/>
      <c r="R1039" s="315"/>
      <c r="S1039" s="315"/>
      <c r="T1039" s="315"/>
      <c r="U1039" s="315"/>
      <c r="V1039" s="315"/>
      <c r="W1039" s="315"/>
      <c r="X1039" s="315"/>
      <c r="Y1039" s="316">
        <v>0.1</v>
      </c>
      <c r="Z1039" s="317"/>
      <c r="AA1039" s="317"/>
      <c r="AB1039" s="318"/>
      <c r="AC1039" s="326" t="s">
        <v>519</v>
      </c>
      <c r="AD1039" s="426"/>
      <c r="AE1039" s="426"/>
      <c r="AF1039" s="426"/>
      <c r="AG1039" s="426"/>
      <c r="AH1039" s="321"/>
      <c r="AI1039" s="322"/>
      <c r="AJ1039" s="322"/>
      <c r="AK1039" s="322"/>
      <c r="AL1039" s="323">
        <v>100</v>
      </c>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24" t="s">
        <v>619</v>
      </c>
      <c r="D1040" s="416" t="s">
        <v>616</v>
      </c>
      <c r="E1040" s="416" t="s">
        <v>616</v>
      </c>
      <c r="F1040" s="416" t="s">
        <v>616</v>
      </c>
      <c r="G1040" s="416" t="s">
        <v>616</v>
      </c>
      <c r="H1040" s="416" t="s">
        <v>616</v>
      </c>
      <c r="I1040" s="416" t="s">
        <v>616</v>
      </c>
      <c r="J1040" s="417">
        <v>1010005002667</v>
      </c>
      <c r="K1040" s="418"/>
      <c r="L1040" s="418"/>
      <c r="M1040" s="418"/>
      <c r="N1040" s="418"/>
      <c r="O1040" s="418"/>
      <c r="P1040" s="425" t="s">
        <v>620</v>
      </c>
      <c r="Q1040" s="315"/>
      <c r="R1040" s="315"/>
      <c r="S1040" s="315"/>
      <c r="T1040" s="315"/>
      <c r="U1040" s="315"/>
      <c r="V1040" s="315"/>
      <c r="W1040" s="315"/>
      <c r="X1040" s="315"/>
      <c r="Y1040" s="316">
        <v>0.1</v>
      </c>
      <c r="Z1040" s="317"/>
      <c r="AA1040" s="317"/>
      <c r="AB1040" s="318"/>
      <c r="AC1040" s="326" t="s">
        <v>519</v>
      </c>
      <c r="AD1040" s="426"/>
      <c r="AE1040" s="426"/>
      <c r="AF1040" s="426"/>
      <c r="AG1040" s="426"/>
      <c r="AH1040" s="321"/>
      <c r="AI1040" s="322"/>
      <c r="AJ1040" s="322"/>
      <c r="AK1040" s="322"/>
      <c r="AL1040" s="323">
        <v>100</v>
      </c>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t="s">
        <v>617</v>
      </c>
      <c r="D1041" s="416" t="s">
        <v>617</v>
      </c>
      <c r="E1041" s="416" t="s">
        <v>617</v>
      </c>
      <c r="F1041" s="416" t="s">
        <v>617</v>
      </c>
      <c r="G1041" s="416" t="s">
        <v>617</v>
      </c>
      <c r="H1041" s="416" t="s">
        <v>617</v>
      </c>
      <c r="I1041" s="416" t="s">
        <v>617</v>
      </c>
      <c r="J1041" s="417">
        <v>9010005014093</v>
      </c>
      <c r="K1041" s="418"/>
      <c r="L1041" s="418"/>
      <c r="M1041" s="418"/>
      <c r="N1041" s="418"/>
      <c r="O1041" s="418"/>
      <c r="P1041" s="425" t="s">
        <v>597</v>
      </c>
      <c r="Q1041" s="315"/>
      <c r="R1041" s="315"/>
      <c r="S1041" s="315"/>
      <c r="T1041" s="315"/>
      <c r="U1041" s="315"/>
      <c r="V1041" s="315"/>
      <c r="W1041" s="315"/>
      <c r="X1041" s="315"/>
      <c r="Y1041" s="316">
        <v>0.1</v>
      </c>
      <c r="Z1041" s="317"/>
      <c r="AA1041" s="317"/>
      <c r="AB1041" s="318"/>
      <c r="AC1041" s="326" t="s">
        <v>621</v>
      </c>
      <c r="AD1041" s="426"/>
      <c r="AE1041" s="426"/>
      <c r="AF1041" s="426"/>
      <c r="AG1041" s="426"/>
      <c r="AH1041" s="321"/>
      <c r="AI1041" s="322"/>
      <c r="AJ1041" s="322"/>
      <c r="AK1041" s="322"/>
      <c r="AL1041" s="323">
        <v>100</v>
      </c>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6"/>
      <c r="AD1042" s="426"/>
      <c r="AE1042" s="426"/>
      <c r="AF1042" s="426"/>
      <c r="AG1042" s="426"/>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customHeight="1" x14ac:dyDescent="0.15">
      <c r="A1068" s="402">
        <v>1</v>
      </c>
      <c r="B1068" s="402">
        <v>1</v>
      </c>
      <c r="C1068" s="424" t="s">
        <v>622</v>
      </c>
      <c r="D1068" s="416"/>
      <c r="E1068" s="416"/>
      <c r="F1068" s="416"/>
      <c r="G1068" s="416"/>
      <c r="H1068" s="416"/>
      <c r="I1068" s="416"/>
      <c r="J1068" s="417" t="s">
        <v>604</v>
      </c>
      <c r="K1068" s="418"/>
      <c r="L1068" s="418"/>
      <c r="M1068" s="418"/>
      <c r="N1068" s="418"/>
      <c r="O1068" s="418"/>
      <c r="P1068" s="425" t="s">
        <v>623</v>
      </c>
      <c r="Q1068" s="315"/>
      <c r="R1068" s="315"/>
      <c r="S1068" s="315"/>
      <c r="T1068" s="315"/>
      <c r="U1068" s="315"/>
      <c r="V1068" s="315"/>
      <c r="W1068" s="315"/>
      <c r="X1068" s="315"/>
      <c r="Y1068" s="316">
        <v>9</v>
      </c>
      <c r="Z1068" s="317"/>
      <c r="AA1068" s="317"/>
      <c r="AB1068" s="318"/>
      <c r="AC1068" s="326" t="s">
        <v>196</v>
      </c>
      <c r="AD1068" s="426"/>
      <c r="AE1068" s="426"/>
      <c r="AF1068" s="426"/>
      <c r="AG1068" s="426"/>
      <c r="AH1068" s="419" t="s">
        <v>638</v>
      </c>
      <c r="AI1068" s="420"/>
      <c r="AJ1068" s="420"/>
      <c r="AK1068" s="420"/>
      <c r="AL1068" s="323" t="s">
        <v>638</v>
      </c>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480</v>
      </c>
      <c r="AM1098" s="966"/>
      <c r="AN1098" s="966"/>
      <c r="AO1098" s="80" t="s">
        <v>478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9"/>
      <c r="E1101" s="275" t="s">
        <v>395</v>
      </c>
      <c r="F1101" s="899"/>
      <c r="G1101" s="899"/>
      <c r="H1101" s="899"/>
      <c r="I1101" s="899"/>
      <c r="J1101" s="275" t="s">
        <v>430</v>
      </c>
      <c r="K1101" s="275"/>
      <c r="L1101" s="275"/>
      <c r="M1101" s="275"/>
      <c r="N1101" s="275"/>
      <c r="O1101" s="275"/>
      <c r="P1101" s="342" t="s">
        <v>27</v>
      </c>
      <c r="Q1101" s="342"/>
      <c r="R1101" s="342"/>
      <c r="S1101" s="342"/>
      <c r="T1101" s="342"/>
      <c r="U1101" s="342"/>
      <c r="V1101" s="342"/>
      <c r="W1101" s="342"/>
      <c r="X1101" s="342"/>
      <c r="Y1101" s="275" t="s">
        <v>432</v>
      </c>
      <c r="Z1101" s="899"/>
      <c r="AA1101" s="899"/>
      <c r="AB1101" s="899"/>
      <c r="AC1101" s="275" t="s">
        <v>376</v>
      </c>
      <c r="AD1101" s="275"/>
      <c r="AE1101" s="275"/>
      <c r="AF1101" s="275"/>
      <c r="AG1101" s="275"/>
      <c r="AH1101" s="342" t="s">
        <v>390</v>
      </c>
      <c r="AI1101" s="343"/>
      <c r="AJ1101" s="343"/>
      <c r="AK1101" s="343"/>
      <c r="AL1101" s="343" t="s">
        <v>21</v>
      </c>
      <c r="AM1101" s="343"/>
      <c r="AN1101" s="343"/>
      <c r="AO1101" s="902"/>
      <c r="AP1101" s="428" t="s">
        <v>462</v>
      </c>
      <c r="AQ1101" s="428"/>
      <c r="AR1101" s="428"/>
      <c r="AS1101" s="428"/>
      <c r="AT1101" s="428"/>
      <c r="AU1101" s="428"/>
      <c r="AV1101" s="428"/>
      <c r="AW1101" s="428"/>
      <c r="AX1101" s="428"/>
    </row>
    <row r="1102" spans="1:50" ht="72.75" customHeight="1" x14ac:dyDescent="0.15">
      <c r="A1102" s="402">
        <v>1</v>
      </c>
      <c r="B1102" s="402">
        <v>1</v>
      </c>
      <c r="C1102" s="901" t="s">
        <v>624</v>
      </c>
      <c r="D1102" s="901"/>
      <c r="E1102" s="259" t="s">
        <v>640</v>
      </c>
      <c r="F1102" s="900"/>
      <c r="G1102" s="900"/>
      <c r="H1102" s="900"/>
      <c r="I1102" s="900"/>
      <c r="J1102" s="417" t="s">
        <v>604</v>
      </c>
      <c r="K1102" s="418"/>
      <c r="L1102" s="418"/>
      <c r="M1102" s="418"/>
      <c r="N1102" s="418"/>
      <c r="O1102" s="418"/>
      <c r="P1102" s="425" t="s">
        <v>588</v>
      </c>
      <c r="Q1102" s="315"/>
      <c r="R1102" s="315"/>
      <c r="S1102" s="315"/>
      <c r="T1102" s="315"/>
      <c r="U1102" s="315"/>
      <c r="V1102" s="315"/>
      <c r="W1102" s="315"/>
      <c r="X1102" s="315"/>
      <c r="Y1102" s="316">
        <v>1570</v>
      </c>
      <c r="Z1102" s="317"/>
      <c r="AA1102" s="317"/>
      <c r="AB1102" s="318"/>
      <c r="AC1102" s="320" t="s">
        <v>513</v>
      </c>
      <c r="AD1102" s="320"/>
      <c r="AE1102" s="320"/>
      <c r="AF1102" s="320"/>
      <c r="AG1102" s="320"/>
      <c r="AH1102" s="321">
        <v>2</v>
      </c>
      <c r="AI1102" s="322"/>
      <c r="AJ1102" s="322"/>
      <c r="AK1102" s="322"/>
      <c r="AL1102" s="323">
        <v>97.6</v>
      </c>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901" t="s">
        <v>624</v>
      </c>
      <c r="D1103" s="901"/>
      <c r="E1103" s="259" t="s">
        <v>667</v>
      </c>
      <c r="F1103" s="900"/>
      <c r="G1103" s="900"/>
      <c r="H1103" s="900"/>
      <c r="I1103" s="900"/>
      <c r="J1103" s="417">
        <v>5011101011888</v>
      </c>
      <c r="K1103" s="418"/>
      <c r="L1103" s="418"/>
      <c r="M1103" s="418"/>
      <c r="N1103" s="418"/>
      <c r="O1103" s="418"/>
      <c r="P1103" s="425" t="s">
        <v>588</v>
      </c>
      <c r="Q1103" s="315"/>
      <c r="R1103" s="315"/>
      <c r="S1103" s="315"/>
      <c r="T1103" s="315"/>
      <c r="U1103" s="315"/>
      <c r="V1103" s="315"/>
      <c r="W1103" s="315"/>
      <c r="X1103" s="315"/>
      <c r="Y1103" s="316">
        <v>490</v>
      </c>
      <c r="Z1103" s="317"/>
      <c r="AA1103" s="317"/>
      <c r="AB1103" s="318"/>
      <c r="AC1103" s="320" t="s">
        <v>513</v>
      </c>
      <c r="AD1103" s="320"/>
      <c r="AE1103" s="320"/>
      <c r="AF1103" s="320"/>
      <c r="AG1103" s="320"/>
      <c r="AH1103" s="321">
        <v>1</v>
      </c>
      <c r="AI1103" s="322"/>
      <c r="AJ1103" s="322"/>
      <c r="AK1103" s="322"/>
      <c r="AL1103" s="323">
        <v>93.2</v>
      </c>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01" t="s">
        <v>624</v>
      </c>
      <c r="D1104" s="901"/>
      <c r="E1104" s="259" t="s">
        <v>642</v>
      </c>
      <c r="F1104" s="900"/>
      <c r="G1104" s="900"/>
      <c r="H1104" s="900"/>
      <c r="I1104" s="900"/>
      <c r="J1104" s="417">
        <v>8360001000575</v>
      </c>
      <c r="K1104" s="418"/>
      <c r="L1104" s="418"/>
      <c r="M1104" s="418"/>
      <c r="N1104" s="418"/>
      <c r="O1104" s="418"/>
      <c r="P1104" s="425" t="s">
        <v>588</v>
      </c>
      <c r="Q1104" s="315"/>
      <c r="R1104" s="315"/>
      <c r="S1104" s="315"/>
      <c r="T1104" s="315"/>
      <c r="U1104" s="315"/>
      <c r="V1104" s="315"/>
      <c r="W1104" s="315"/>
      <c r="X1104" s="315"/>
      <c r="Y1104" s="316">
        <v>219</v>
      </c>
      <c r="Z1104" s="317"/>
      <c r="AA1104" s="317"/>
      <c r="AB1104" s="318"/>
      <c r="AC1104" s="320" t="s">
        <v>513</v>
      </c>
      <c r="AD1104" s="320"/>
      <c r="AE1104" s="320"/>
      <c r="AF1104" s="320"/>
      <c r="AG1104" s="320"/>
      <c r="AH1104" s="321">
        <v>1</v>
      </c>
      <c r="AI1104" s="322"/>
      <c r="AJ1104" s="322"/>
      <c r="AK1104" s="322"/>
      <c r="AL1104" s="323">
        <v>93.9</v>
      </c>
      <c r="AM1104" s="324"/>
      <c r="AN1104" s="324"/>
      <c r="AO1104" s="325"/>
      <c r="AP1104" s="319"/>
      <c r="AQ1104" s="319"/>
      <c r="AR1104" s="319"/>
      <c r="AS1104" s="319"/>
      <c r="AT1104" s="319"/>
      <c r="AU1104" s="319"/>
      <c r="AV1104" s="319"/>
      <c r="AW1104" s="319"/>
      <c r="AX1104" s="319"/>
    </row>
    <row r="1105" spans="1:50" ht="53.25" customHeight="1" x14ac:dyDescent="0.15">
      <c r="A1105" s="402">
        <v>4</v>
      </c>
      <c r="B1105" s="402">
        <v>1</v>
      </c>
      <c r="C1105" s="901" t="s">
        <v>624</v>
      </c>
      <c r="D1105" s="901"/>
      <c r="E1105" s="259" t="s">
        <v>643</v>
      </c>
      <c r="F1105" s="900"/>
      <c r="G1105" s="900"/>
      <c r="H1105" s="900"/>
      <c r="I1105" s="900"/>
      <c r="J1105" s="417">
        <v>6010601049702</v>
      </c>
      <c r="K1105" s="418"/>
      <c r="L1105" s="418"/>
      <c r="M1105" s="418"/>
      <c r="N1105" s="418"/>
      <c r="O1105" s="418"/>
      <c r="P1105" s="425" t="s">
        <v>588</v>
      </c>
      <c r="Q1105" s="315"/>
      <c r="R1105" s="315"/>
      <c r="S1105" s="315"/>
      <c r="T1105" s="315"/>
      <c r="U1105" s="315"/>
      <c r="V1105" s="315"/>
      <c r="W1105" s="315"/>
      <c r="X1105" s="315"/>
      <c r="Y1105" s="316">
        <v>16</v>
      </c>
      <c r="Z1105" s="317"/>
      <c r="AA1105" s="317"/>
      <c r="AB1105" s="318"/>
      <c r="AC1105" s="320" t="s">
        <v>513</v>
      </c>
      <c r="AD1105" s="320"/>
      <c r="AE1105" s="320"/>
      <c r="AF1105" s="320"/>
      <c r="AG1105" s="320"/>
      <c r="AH1105" s="321">
        <v>1</v>
      </c>
      <c r="AI1105" s="322"/>
      <c r="AJ1105" s="322"/>
      <c r="AK1105" s="322"/>
      <c r="AL1105" s="323">
        <v>76.400000000000006</v>
      </c>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4: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2:Y998">
    <cfRule type="expression" dxfId="2051" priority="2039">
      <formula>IF(RIGHT(TEXT(Y972,"0.#"),1)=".",FALSE,TRUE)</formula>
    </cfRule>
    <cfRule type="expression" dxfId="2050" priority="2040">
      <formula>IF(RIGHT(TEXT(Y972,"0.#"),1)=".",TRUE,FALSE)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2:AO998">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Y971">
    <cfRule type="expression" dxfId="705" priority="1">
      <formula>IF(RIGHT(TEXT(Y971,"0.#"),1)=".",FALSE,TRUE)</formula>
    </cfRule>
    <cfRule type="expression" dxfId="704" priority="2">
      <formula>IF(RIGHT(TEXT(Y971,"0.#"),1)=".",TRUE,FALSE)</formula>
    </cfRule>
  </conditionalFormatting>
  <conditionalFormatting sqref="AL971:AO971">
    <cfRule type="expression" dxfId="703" priority="3">
      <formula>IF(AND(AL971&gt;=0, RIGHT(TEXT(AL971,"0.#"),1)&lt;&gt;"."),TRUE,FALSE)</formula>
    </cfRule>
    <cfRule type="expression" dxfId="702" priority="4">
      <formula>IF(AND(AL971&gt;=0, RIGHT(TEXT(AL971,"0.#"),1)="."),TRUE,FALSE)</formula>
    </cfRule>
    <cfRule type="expression" dxfId="701" priority="5">
      <formula>IF(AND(AL971&lt;0, RIGHT(TEXT(AL971,"0.#"),1)&lt;&gt;"."),TRUE,FALSE)</formula>
    </cfRule>
    <cfRule type="expression" dxfId="700" priority="6">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82677165354330717" right="0.39370078740157483" top="0.39370078740157483" bottom="0.39370078740157483" header="0.51181102362204722" footer="0.51181102362204722"/>
  <pageSetup paperSize="9" scale="63" fitToHeight="0" orientation="portrait" r:id="rId1"/>
  <headerFooter differentFirst="1" alignWithMargins="0"/>
  <rowBreaks count="7" manualBreakCount="7">
    <brk id="429" max="49" man="1"/>
    <brk id="735" max="49" man="1"/>
    <brk id="778" max="49" man="1"/>
    <brk id="832" max="49" man="1"/>
    <brk id="966" max="49" man="1"/>
    <brk id="106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L20" sqref="L2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356</v>
      </c>
      <c r="AF2" s="1004"/>
      <c r="AG2" s="1004"/>
      <c r="AH2" s="1004"/>
      <c r="AI2" s="1004" t="s">
        <v>362</v>
      </c>
      <c r="AJ2" s="1004"/>
      <c r="AK2" s="1004"/>
      <c r="AL2" s="1004"/>
      <c r="AM2" s="1004" t="s">
        <v>466</v>
      </c>
      <c r="AN2" s="1004"/>
      <c r="AO2" s="1004"/>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684"/>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485</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356</v>
      </c>
      <c r="AF9" s="1004"/>
      <c r="AG9" s="1004"/>
      <c r="AH9" s="1004"/>
      <c r="AI9" s="1004" t="s">
        <v>362</v>
      </c>
      <c r="AJ9" s="1004"/>
      <c r="AK9" s="1004"/>
      <c r="AL9" s="1004"/>
      <c r="AM9" s="1004" t="s">
        <v>466</v>
      </c>
      <c r="AN9" s="1004"/>
      <c r="AO9" s="1004"/>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4"/>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485</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356</v>
      </c>
      <c r="AF16" s="1004"/>
      <c r="AG16" s="1004"/>
      <c r="AH16" s="1004"/>
      <c r="AI16" s="1004" t="s">
        <v>362</v>
      </c>
      <c r="AJ16" s="1004"/>
      <c r="AK16" s="1004"/>
      <c r="AL16" s="1004"/>
      <c r="AM16" s="1004" t="s">
        <v>466</v>
      </c>
      <c r="AN16" s="1004"/>
      <c r="AO16" s="1004"/>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4"/>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485</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356</v>
      </c>
      <c r="AF23" s="1004"/>
      <c r="AG23" s="1004"/>
      <c r="AH23" s="1004"/>
      <c r="AI23" s="1004" t="s">
        <v>362</v>
      </c>
      <c r="AJ23" s="1004"/>
      <c r="AK23" s="1004"/>
      <c r="AL23" s="1004"/>
      <c r="AM23" s="1004" t="s">
        <v>466</v>
      </c>
      <c r="AN23" s="1004"/>
      <c r="AO23" s="1004"/>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4"/>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485</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356</v>
      </c>
      <c r="AF30" s="1004"/>
      <c r="AG30" s="1004"/>
      <c r="AH30" s="1004"/>
      <c r="AI30" s="1004" t="s">
        <v>362</v>
      </c>
      <c r="AJ30" s="1004"/>
      <c r="AK30" s="1004"/>
      <c r="AL30" s="1004"/>
      <c r="AM30" s="1004" t="s">
        <v>466</v>
      </c>
      <c r="AN30" s="1004"/>
      <c r="AO30" s="1004"/>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4"/>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485</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356</v>
      </c>
      <c r="AF37" s="1004"/>
      <c r="AG37" s="1004"/>
      <c r="AH37" s="1004"/>
      <c r="AI37" s="1004" t="s">
        <v>362</v>
      </c>
      <c r="AJ37" s="1004"/>
      <c r="AK37" s="1004"/>
      <c r="AL37" s="1004"/>
      <c r="AM37" s="1004" t="s">
        <v>466</v>
      </c>
      <c r="AN37" s="1004"/>
      <c r="AO37" s="1004"/>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4"/>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485</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356</v>
      </c>
      <c r="AF44" s="1004"/>
      <c r="AG44" s="1004"/>
      <c r="AH44" s="1004"/>
      <c r="AI44" s="1004" t="s">
        <v>362</v>
      </c>
      <c r="AJ44" s="1004"/>
      <c r="AK44" s="1004"/>
      <c r="AL44" s="1004"/>
      <c r="AM44" s="1004" t="s">
        <v>466</v>
      </c>
      <c r="AN44" s="1004"/>
      <c r="AO44" s="1004"/>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4"/>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485</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8" t="s">
        <v>11</v>
      </c>
      <c r="AC51" s="1017"/>
      <c r="AD51" s="1018"/>
      <c r="AE51" s="1004" t="s">
        <v>356</v>
      </c>
      <c r="AF51" s="1004"/>
      <c r="AG51" s="1004"/>
      <c r="AH51" s="1004"/>
      <c r="AI51" s="1004" t="s">
        <v>362</v>
      </c>
      <c r="AJ51" s="1004"/>
      <c r="AK51" s="1004"/>
      <c r="AL51" s="1004"/>
      <c r="AM51" s="1004" t="s">
        <v>466</v>
      </c>
      <c r="AN51" s="1004"/>
      <c r="AO51" s="1004"/>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4"/>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485</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356</v>
      </c>
      <c r="AF58" s="1004"/>
      <c r="AG58" s="1004"/>
      <c r="AH58" s="1004"/>
      <c r="AI58" s="1004" t="s">
        <v>362</v>
      </c>
      <c r="AJ58" s="1004"/>
      <c r="AK58" s="1004"/>
      <c r="AL58" s="1004"/>
      <c r="AM58" s="1004" t="s">
        <v>466</v>
      </c>
      <c r="AN58" s="1004"/>
      <c r="AO58" s="1004"/>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4"/>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485</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356</v>
      </c>
      <c r="AF65" s="1004"/>
      <c r="AG65" s="1004"/>
      <c r="AH65" s="1004"/>
      <c r="AI65" s="1004" t="s">
        <v>362</v>
      </c>
      <c r="AJ65" s="1004"/>
      <c r="AK65" s="1004"/>
      <c r="AL65" s="1004"/>
      <c r="AM65" s="1004" t="s">
        <v>466</v>
      </c>
      <c r="AN65" s="1004"/>
      <c r="AO65" s="1004"/>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4"/>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2018-07-02T04:12:56Z</cp:lastPrinted>
  <dcterms:created xsi:type="dcterms:W3CDTF">2012-03-13T00:50:25Z</dcterms:created>
  <dcterms:modified xsi:type="dcterms:W3CDTF">2018-07-09T05:06:12Z</dcterms:modified>
</cp:coreProperties>
</file>