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別紙2!$A$1:$AX$53</definedName>
    <definedName name="_xlnm.Print_Area" localSheetId="4">別紙3!$A$1:$AX$112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<sst xmlns="http://schemas.openxmlformats.org/spreadsheetml/2006/main" count="3139" uniqueCount="737">
  <si>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</si>
  <si>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</si>
  <si>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</si>
  <si>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</si>
  <si>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</si>
  <si>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</si>
  <si>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</si>
  <si>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</si>
  <si>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</si>
  <si>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</si>
  <si>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</si>
  <si>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</si>
  <si>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</si>
  <si>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</si>
  <si>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</si>
  <si>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</si>
  <si>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</si>
  <si>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</si>
  <si>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</si>
  <si>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</si>
  <si>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</si>
  <si>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</si>
  <si>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</si>
  <si>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</si>
  <si>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</si>
  <si>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</si>
  <si>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</si>
  <si>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</si>
  <si>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</si>
  <si>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</si>
  <si>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</si>
  <si>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</si>
  <si>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</si>
  <si>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</si>
  <si>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</si>
  <si>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</si>
  <si>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</si>
  <si>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</si>
  <si>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</si>
  <si>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</si>
  <si>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</si>
  <si>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</si>
  <si>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</si>
  <si>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</si>
  <si>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</si>
  <si>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</si>
  <si>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</si>
  <si>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</si>
  <si>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</si>
  <si>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</si>
  <si>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</si>
  <si>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</si>
  <si>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</si>
  <si>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</si>
  <si>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</si>
  <si>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</si>
  <si>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</si>
  <si>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</si>
  <si>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</si>
  <si>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</si>
  <si>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</si>
  <si>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</si>
  <si>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</si>
  <si>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</si>
  <si>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</si>
  <si>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</si>
  <si>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</si>
  <si>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</si>
  <si>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</si>
  <si>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</si>
  <si>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</si>
  <si>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</si>
  <si>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</si>
  <si>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</si>
  <si>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</si>
  <si>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</si>
  <si>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</si>
  <si>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</si>
  <si>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</si>
  <si>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</si>
  <si>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</si>
  <si>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</si>
  <si>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</si>
  <si>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</si>
  <si>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</si>
  <si>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</si>
  <si>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</si>
  <si>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</si>
  <si>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</si>
  <si>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</si>
  <si>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</si>
  <si>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</si>
  <si>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</si>
  <si>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</si>
  <si>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</si>
  <si>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</si>
  <si>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</si>
  <si>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</si>
  <si>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</si>
  <si>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</si>
  <si>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</si>
  <si>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</si>
  <si>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</si>
  <si>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</si>
  <si>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</si>
  <si>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</si>
  <si>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</si>
  <si>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</si>
  <si>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</si>
  <si>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</si>
  <si>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</si>
  <si>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</si>
  <si>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</si>
  <si>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</si>
  <si>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</si>
  <si>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</si>
  <si>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</si>
  <si>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</si>
  <si>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</si>
  <si>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</si>
  <si>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</si>
  <si>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</si>
  <si>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</si>
  <si>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</si>
  <si>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</si>
  <si>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</si>
  <si>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</si>
  <si>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</si>
  <si>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</si>
  <si>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</si>
  <si>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</si>
  <si>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</si>
  <si>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</si>
  <si>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</si>
  <si>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</si>
  <si>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</si>
  <si>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</si>
  <si>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</si>
  <si>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</si>
  <si>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</si>
  <si>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</si>
  <si>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</si>
  <si>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</si>
  <si>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</si>
  <si>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</si>
  <si>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</si>
  <si>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</si>
  <si>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</si>
  <si>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</si>
  <si>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</si>
  <si>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</si>
  <si>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</si>
  <si>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</si>
  <si>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</si>
  <si>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</si>
  <si>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</si>
  <si>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</si>
  <si>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</si>
  <si>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</si>
  <si>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</si>
  <si>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</si>
  <si>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</si>
  <si>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</si>
  <si>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</si>
  <si>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</si>
  <si>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</si>
  <si>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</si>
  <si>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</si>
  <si>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</si>
  <si>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</si>
  <si>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</si>
  <si>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</si>
  <si>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</si>
  <si>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</si>
  <si>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</si>
  <si>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</si>
  <si>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</si>
  <si>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</si>
  <si>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</si>
  <si>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</si>
  <si>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</si>
  <si>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</si>
  <si>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</si>
  <si>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</si>
  <si>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</si>
  <si>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</si>
  <si>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</si>
  <si>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</si>
  <si>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</si>
  <si>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</si>
  <si>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</si>
  <si>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</si>
  <si>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</si>
  <si>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</si>
  <si>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</si>
  <si>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</si>
  <si>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</si>
  <si>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</si>
  <si>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</si>
  <si>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</si>
  <si>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</si>
  <si>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</si>
  <si>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</si>
  <si>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</si>
  <si>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</si>
  <si>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</si>
  <si>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</si>
  <si>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</si>
  <si>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</si>
  <si>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</si>
  <si>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</si>
  <si>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</si>
  <si>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</si>
  <si>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</si>
  <si>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</si>
  <si>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</si>
  <si>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</si>
  <si>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</si>
  <si>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</si>
  <si>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</si>
  <si>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</si>
  <si>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</si>
  <si>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</si>
  <si>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</si>
  <si>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</si>
  <si>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</si>
  <si>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</si>
  <si>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</si>
  <si>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</si>
  <si>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</si>
  <si>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</si>
  <si>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</si>
  <si>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</si>
  <si>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</si>
  <si>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</si>
  <si>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</si>
  <si>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</si>
  <si>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</si>
  <si>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</si>
  <si>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</si>
  <si>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</si>
  <si>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</si>
  <si>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</si>
  <si>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</si>
  <si>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</si>
  <si>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</si>
  <si>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</si>
  <si>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</si>
  <si>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</si>
  <si>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</si>
  <si>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</si>
  <si>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</si>
  <si>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</si>
  <si>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</si>
  <si>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</si>
  <si>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</si>
  <si>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</si>
  <si>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</si>
  <si>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</si>
  <si>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</si>
  <si>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</si>
  <si>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</si>
  <si>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</si>
  <si>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</si>
  <si>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</si>
  <si>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</si>
  <si>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</si>
  <si>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</si>
  <si>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</si>
  <si>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</si>
  <si>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</si>
  <si>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</si>
  <si>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</si>
  <si>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</si>
  <si>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</si>
  <si>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</si>
  <si>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</si>
  <si>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</si>
  <si>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</si>
  <si>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</si>
  <si>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</si>
  <si>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</si>
  <si>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</si>
  <si>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</si>
  <si>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</si>
  <si>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</si>
  <si>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</si>
  <si>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</si>
  <si>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</si>
  <si>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</si>
  <si>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</si>
  <si>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</si>
  <si>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</si>
  <si>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</si>
  <si>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</si>
  <si>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</si>
  <si>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</si>
  <si>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</si>
  <si>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</si>
  <si>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</si>
  <si>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</si>
  <si>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</si>
  <si>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</si>
  <si>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</si>
  <si>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</si>
  <si>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</si>
  <si>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</si>
  <si>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</si>
  <si>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</si>
  <si>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</si>
  <si>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</si>
  <si>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</si>
  <si>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</si>
  <si>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</si>
  <si>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</si>
  <si>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</si>
  <si>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</si>
  <si>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</si>
  <si>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</si>
  <si>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</si>
  <si>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</si>
  <si>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</si>
  <si>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</si>
  <si>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</si>
  <si>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</si>
  <si>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</si>
  <si>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</si>
  <si>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</si>
  <si>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</si>
  <si>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</si>
  <si>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</si>
  <si>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</si>
  <si>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</si>
  <si>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</si>
  <si>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</si>
  <si>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</si>
  <si>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</si>
  <si>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</si>
  <si>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</si>
  <si>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</si>
  <si>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</si>
  <si>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</si>
  <si>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</si>
  <si>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</si>
  <si>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</si>
  <si>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</si>
  <si>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</si>
  <si>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</si>
  <si>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</si>
  <si>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</si>
  <si>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</si>
  <si>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</si>
  <si>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</si>
  <si>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</si>
  <si>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</si>
  <si>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</si>
  <si>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</si>
  <si>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</si>
  <si>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</si>
  <si>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</si>
  <si>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</si>
  <si>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</si>
  <si>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</si>
  <si>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</si>
  <si>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</si>
  <si>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</si>
  <si>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</si>
  <si>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</si>
  <si>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</si>
  <si>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</si>
  <si>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</si>
  <si>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</si>
  <si>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</si>
  <si>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</si>
  <si>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</si>
  <si>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</si>
  <si>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</si>
  <si>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</si>
  <si>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</si>
  <si>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</si>
  <si>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</si>
  <si>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</si>
  <si>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</si>
  <si>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</si>
  <si>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</si>
  <si>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</si>
  <si>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</si>
  <si>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</si>
  <si>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</si>
  <si>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</si>
  <si>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</si>
  <si>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</si>
  <si>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</si>
  <si>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</si>
  <si>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</si>
  <si>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</si>
  <si>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</si>
  <si>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</si>
  <si>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</si>
  <si>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</si>
  <si>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</si>
  <si>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</si>
  <si>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</si>
  <si>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</si>
  <si>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</si>
  <si>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</si>
  <si>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</si>
  <si>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</si>
  <si>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</si>
  <si>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</si>
  <si>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</si>
  <si>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</si>
  <si>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</si>
  <si>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</si>
  <si>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</si>
  <si>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</si>
  <si>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</si>
  <si>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</si>
  <si>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</si>
  <si>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</si>
  <si>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</si>
  <si>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</si>
  <si>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</si>
  <si>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</si>
  <si>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</si>
  <si>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</si>
  <si>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</si>
  <si>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</si>
  <si>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</si>
  <si>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</si>
  <si>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</si>
  <si>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</si>
  <si>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</si>
  <si>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</si>
  <si>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</si>
  <si>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</si>
  <si>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</si>
  <si>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</si>
  <si>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</si>
  <si>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</si>
  <si>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</si>
  <si>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</si>
  <si>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</si>
  <si>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</si>
  <si>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</si>
  <si>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</si>
  <si>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</si>
  <si>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</si>
  <si>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</si>
  <si>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</si>
  <si>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</si>
  <si>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</si>
  <si>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</si>
  <si>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</si>
  <si>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</si>
  <si>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</si>
  <si>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</si>
  <si>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</si>
  <si>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</si>
  <si>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</si>
  <si>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</si>
  <si>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</si>
  <si>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</si>
  <si>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</si>
  <si>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</si>
  <si>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</si>
  <si>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</si>
  <si>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</si>
  <si>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</si>
  <si>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</si>
  <si>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</si>
  <si>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</si>
  <si>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</si>
  <si>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</si>
  <si>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</si>
  <si>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</si>
  <si>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</si>
  <si>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</si>
  <si>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</si>
  <si>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</si>
  <si>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</si>
  <si>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</si>
  <si>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</si>
  <si>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</si>
  <si>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</si>
  <si>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</si>
  <si>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</si>
  <si>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</si>
  <si>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</si>
  <si>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</si>
  <si>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</si>
  <si>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</si>
  <si>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</si>
  <si>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</si>
  <si>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</si>
  <si>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</si>
  <si>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</si>
  <si>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</si>
  <si>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</si>
  <si>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</si>
  <si>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</si>
  <si>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</si>
  <si>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</si>
  <si>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</si>
  <si>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</si>
  <si>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</si>
  <si>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</si>
  <si>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</si>
  <si>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</si>
  <si>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</si>
  <si>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</si>
  <si>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</si>
  <si>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</si>
  <si>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</si>
  <si>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</si>
  <si>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</si>
  <si>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</si>
  <si>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</si>
  <si>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</si>
  <si>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</si>
  <si>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</si>
  <si>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</si>
  <si>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</si>
  <si>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</si>
  <si>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</si>
  <si>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</si>
  <si>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</si>
  <si>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</si>
  <si>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</si>
  <si>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</si>
  <si>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</si>
  <si>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</si>
  <si>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</si>
  <si>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</si>
  <si>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</si>
  <si>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</si>
  <si>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</si>
  <si>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</si>
  <si>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</si>
  <si>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海上交通安全に関する経費</t>
    <rPh sb="0" eb="2">
      <t>カイジョウ</t>
    </rPh>
    <rPh sb="2" eb="4">
      <t>コウツウ</t>
    </rPh>
    <rPh sb="4" eb="6">
      <t>アンゼン</t>
    </rPh>
    <rPh sb="7" eb="8">
      <t>カン</t>
    </rPh>
    <rPh sb="10" eb="12">
      <t>ケイヒ</t>
    </rPh>
    <phoneticPr fontId="5"/>
  </si>
  <si>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</si>
  <si>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</si>
  <si>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課長　君塚　秀喜</t>
    <phoneticPr fontId="5"/>
  </si>
  <si>
    <t>○</t>
  </si>
  <si>
    <t>-</t>
    <phoneticPr fontId="5"/>
  </si>
  <si>
    <t>航路標識庁費</t>
    <rPh sb="0" eb="2">
      <t>コウロ</t>
    </rPh>
    <rPh sb="2" eb="4">
      <t>ヒョウシキ</t>
    </rPh>
    <rPh sb="4" eb="5">
      <t>チョウ</t>
    </rPh>
    <rPh sb="5" eb="6">
      <t>ヒ</t>
    </rPh>
    <phoneticPr fontId="5"/>
  </si>
  <si>
    <t>土地建物借料</t>
    <rPh sb="0" eb="2">
      <t>トチ</t>
    </rPh>
    <rPh sb="2" eb="4">
      <t>タテモノ</t>
    </rPh>
    <rPh sb="4" eb="6">
      <t>シャクリョウ</t>
    </rPh>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</si>
  <si>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</si>
  <si>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</si>
  <si>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海難隻数</t>
    <phoneticPr fontId="5"/>
  </si>
  <si>
    <t>隻</t>
    <rPh sb="0" eb="1">
      <t>セキ</t>
    </rPh>
    <phoneticPr fontId="6"/>
  </si>
  <si>
    <t>　ふくそう海域における社会的反響が著しい大規模海難の発生数を0件にする。</t>
    <phoneticPr fontId="5"/>
  </si>
  <si>
    <t>ふくそう海域における大規模海難隻数</t>
    <phoneticPr fontId="5"/>
  </si>
  <si>
    <t>小型船舶における海難隻数（不可抗力によるものを除く）</t>
    <phoneticPr fontId="5"/>
  </si>
  <si>
    <t>5　安全で安心できる交通の確保、治安・生活安全の確保</t>
    <phoneticPr fontId="5"/>
  </si>
  <si>
    <t>18　船舶交通の安全と海上の治安を確保する</t>
    <phoneticPr fontId="5"/>
  </si>
  <si>
    <t>要救助海難の救助率</t>
    <phoneticPr fontId="5"/>
  </si>
  <si>
    <t>消耗品費</t>
    <rPh sb="0" eb="2">
      <t>ショウモウ</t>
    </rPh>
    <rPh sb="2" eb="3">
      <t>ヒン</t>
    </rPh>
    <rPh sb="3" eb="4">
      <t>ヒ</t>
    </rPh>
    <phoneticPr fontId="5"/>
  </si>
  <si>
    <t>A.リコーリース株式会社</t>
    <phoneticPr fontId="5"/>
  </si>
  <si>
    <t>ＮＡＣＣＳ用端末機等借料保守</t>
    <rPh sb="5" eb="6">
      <t>ヨウ</t>
    </rPh>
    <rPh sb="6" eb="9">
      <t>タンマツキ</t>
    </rPh>
    <rPh sb="9" eb="10">
      <t>トウ</t>
    </rPh>
    <rPh sb="10" eb="12">
      <t>シャクリョウ</t>
    </rPh>
    <rPh sb="12" eb="14">
      <t>ホシュ</t>
    </rPh>
    <phoneticPr fontId="5"/>
  </si>
  <si>
    <t>役務費</t>
    <rPh sb="0" eb="2">
      <t>エキム</t>
    </rPh>
    <rPh sb="2" eb="3">
      <t>ヒ</t>
    </rPh>
    <phoneticPr fontId="5"/>
  </si>
  <si>
    <t>平成29年度ＮＡＣＣＳ利用料</t>
    <rPh sb="0" eb="2">
      <t>ヘイセイ</t>
    </rPh>
    <rPh sb="4" eb="6">
      <t>ネンド</t>
    </rPh>
    <rPh sb="11" eb="13">
      <t>リヨウ</t>
    </rPh>
    <rPh sb="13" eb="14">
      <t>リョウ</t>
    </rPh>
    <phoneticPr fontId="5"/>
  </si>
  <si>
    <t>B.公益社団法人日本海難防止協会</t>
    <phoneticPr fontId="5"/>
  </si>
  <si>
    <t>D.一般財団法人日本航路標識協会</t>
    <phoneticPr fontId="5"/>
  </si>
  <si>
    <t>明治期灯台写真パネル作成</t>
    <rPh sb="0" eb="2">
      <t>メイジ</t>
    </rPh>
    <rPh sb="2" eb="3">
      <t>キ</t>
    </rPh>
    <rPh sb="3" eb="5">
      <t>トウダイ</t>
    </rPh>
    <rPh sb="5" eb="7">
      <t>シャシン</t>
    </rPh>
    <rPh sb="10" eb="12">
      <t>サクセイ</t>
    </rPh>
    <phoneticPr fontId="5"/>
  </si>
  <si>
    <t>E.IALA</t>
    <phoneticPr fontId="5"/>
  </si>
  <si>
    <t>国際航路標識分担金</t>
    <rPh sb="0" eb="2">
      <t>コクサイ</t>
    </rPh>
    <rPh sb="2" eb="4">
      <t>コウロ</t>
    </rPh>
    <rPh sb="4" eb="6">
      <t>ヒョウシキ</t>
    </rPh>
    <rPh sb="6" eb="9">
      <t>ブンタンキン</t>
    </rPh>
    <phoneticPr fontId="5"/>
  </si>
  <si>
    <t>国際航路標識協会分担金</t>
    <rPh sb="0" eb="2">
      <t>コクサイ</t>
    </rPh>
    <rPh sb="2" eb="4">
      <t>コウロ</t>
    </rPh>
    <rPh sb="4" eb="6">
      <t>ヒョウシキ</t>
    </rPh>
    <rPh sb="6" eb="8">
      <t>キョウカイ</t>
    </rPh>
    <rPh sb="8" eb="11">
      <t>ブンタンキン</t>
    </rPh>
    <phoneticPr fontId="5"/>
  </si>
  <si>
    <t>備品費</t>
    <rPh sb="0" eb="2">
      <t>ビヒン</t>
    </rPh>
    <rPh sb="2" eb="3">
      <t>ヒ</t>
    </rPh>
    <phoneticPr fontId="5"/>
  </si>
  <si>
    <t>訓練装置用合成卓買入等</t>
    <rPh sb="10" eb="11">
      <t>トウ</t>
    </rPh>
    <phoneticPr fontId="5"/>
  </si>
  <si>
    <t>海難防止リーフレット買入等</t>
    <rPh sb="0" eb="2">
      <t>カイナン</t>
    </rPh>
    <rPh sb="2" eb="4">
      <t>ボウシ</t>
    </rPh>
    <rPh sb="10" eb="12">
      <t>カイイレ</t>
    </rPh>
    <rPh sb="12" eb="13">
      <t>トウ</t>
    </rPh>
    <phoneticPr fontId="5"/>
  </si>
  <si>
    <t>沿岸域情報提供システムの利用啓発業務委託</t>
    <rPh sb="0" eb="3">
      <t>エンガンイキ</t>
    </rPh>
    <rPh sb="3" eb="5">
      <t>ジョウホウ</t>
    </rPh>
    <rPh sb="5" eb="7">
      <t>テイキョウ</t>
    </rPh>
    <rPh sb="12" eb="14">
      <t>リヨウ</t>
    </rPh>
    <rPh sb="14" eb="16">
      <t>ケイハツ</t>
    </rPh>
    <rPh sb="16" eb="18">
      <t>ギョウム</t>
    </rPh>
    <rPh sb="18" eb="20">
      <t>イタク</t>
    </rPh>
    <phoneticPr fontId="5"/>
  </si>
  <si>
    <t>旅費</t>
    <rPh sb="0" eb="2">
      <t>リョヒ</t>
    </rPh>
    <phoneticPr fontId="5"/>
  </si>
  <si>
    <t>国際会議出席のための旅費等</t>
    <rPh sb="0" eb="2">
      <t>コクサイ</t>
    </rPh>
    <rPh sb="2" eb="4">
      <t>カイギ</t>
    </rPh>
    <rPh sb="4" eb="6">
      <t>シュッセキ</t>
    </rPh>
    <rPh sb="10" eb="12">
      <t>リョヒ</t>
    </rPh>
    <rPh sb="12" eb="13">
      <t>トウ</t>
    </rPh>
    <phoneticPr fontId="5"/>
  </si>
  <si>
    <t>リコーリース株式会社</t>
    <phoneticPr fontId="5"/>
  </si>
  <si>
    <t>株式会社マルミヤ</t>
    <phoneticPr fontId="5"/>
  </si>
  <si>
    <t>ＮＡＣＣＳ用端末機借料保守</t>
    <rPh sb="5" eb="6">
      <t>ヨウ</t>
    </rPh>
    <rPh sb="6" eb="9">
      <t>タンマツキ</t>
    </rPh>
    <rPh sb="9" eb="11">
      <t>シャクリョウ</t>
    </rPh>
    <rPh sb="11" eb="13">
      <t>ホシュ</t>
    </rPh>
    <phoneticPr fontId="5"/>
  </si>
  <si>
    <t>トナーカートリッジ買入等</t>
    <rPh sb="9" eb="11">
      <t>カイイレ</t>
    </rPh>
    <rPh sb="11" eb="12">
      <t>トウ</t>
    </rPh>
    <phoneticPr fontId="5"/>
  </si>
  <si>
    <t>公益社団法人日本海難防止協会</t>
    <phoneticPr fontId="5"/>
  </si>
  <si>
    <t>-</t>
    <phoneticPr fontId="5"/>
  </si>
  <si>
    <t>「海難ゼロ」ポスター印刷製本</t>
    <rPh sb="1" eb="3">
      <t>カイナン</t>
    </rPh>
    <rPh sb="10" eb="12">
      <t>インサツ</t>
    </rPh>
    <rPh sb="12" eb="14">
      <t>セイホン</t>
    </rPh>
    <phoneticPr fontId="5"/>
  </si>
  <si>
    <t>海難防止リーフレット印刷　等</t>
    <rPh sb="0" eb="2">
      <t>カイナン</t>
    </rPh>
    <rPh sb="2" eb="4">
      <t>ボウシ</t>
    </rPh>
    <rPh sb="10" eb="12">
      <t>インサツ</t>
    </rPh>
    <rPh sb="13" eb="14">
      <t>トウ</t>
    </rPh>
    <phoneticPr fontId="5"/>
  </si>
  <si>
    <t>海の安全情報周知用リーフレット印刷製本　等</t>
    <rPh sb="0" eb="1">
      <t>ウミ</t>
    </rPh>
    <rPh sb="2" eb="4">
      <t>アンゼン</t>
    </rPh>
    <rPh sb="4" eb="6">
      <t>ジョウホウ</t>
    </rPh>
    <rPh sb="6" eb="8">
      <t>シュウチ</t>
    </rPh>
    <rPh sb="8" eb="9">
      <t>ヨウ</t>
    </rPh>
    <rPh sb="15" eb="17">
      <t>インサツ</t>
    </rPh>
    <rPh sb="17" eb="19">
      <t>セイホン</t>
    </rPh>
    <rPh sb="20" eb="21">
      <t>トウ</t>
    </rPh>
    <phoneticPr fontId="5"/>
  </si>
  <si>
    <t>-</t>
    <phoneticPr fontId="5"/>
  </si>
  <si>
    <t>パンフレット（英語版）制作　等</t>
    <rPh sb="14" eb="15">
      <t>トウ</t>
    </rPh>
    <phoneticPr fontId="5"/>
  </si>
  <si>
    <t>携帯内線端末機回線接続業務　等</t>
    <rPh sb="14" eb="15">
      <t>トウ</t>
    </rPh>
    <phoneticPr fontId="5"/>
  </si>
  <si>
    <t>飲酒検知管買入　等</t>
    <rPh sb="0" eb="2">
      <t>インシュ</t>
    </rPh>
    <rPh sb="2" eb="4">
      <t>ケンチ</t>
    </rPh>
    <rPh sb="4" eb="5">
      <t>カン</t>
    </rPh>
    <rPh sb="5" eb="7">
      <t>カイイレ</t>
    </rPh>
    <rPh sb="8" eb="9">
      <t>トウ</t>
    </rPh>
    <phoneticPr fontId="5"/>
  </si>
  <si>
    <t>一般財団法人日本航路標識協会</t>
    <phoneticPr fontId="5"/>
  </si>
  <si>
    <t>明治期灯台写真パネル制作業務</t>
    <phoneticPr fontId="5"/>
  </si>
  <si>
    <t>ＩＡＬＡ</t>
    <phoneticPr fontId="5"/>
  </si>
  <si>
    <t>-</t>
    <phoneticPr fontId="5"/>
  </si>
  <si>
    <t>東京計器株式会社</t>
    <rPh sb="2" eb="4">
      <t>ケイキ</t>
    </rPh>
    <rPh sb="4" eb="6">
      <t>カブシキ</t>
    </rPh>
    <rPh sb="6" eb="8">
      <t>カイシャ</t>
    </rPh>
    <phoneticPr fontId="5"/>
  </si>
  <si>
    <t>訓練装置用合成卓等買入</t>
    <rPh sb="8" eb="9">
      <t>トウ</t>
    </rPh>
    <phoneticPr fontId="5"/>
  </si>
  <si>
    <t>コピー用紙（Ａ４判）等買入　等</t>
    <rPh sb="10" eb="11">
      <t>トウ</t>
    </rPh>
    <rPh sb="14" eb="15">
      <t>トウ</t>
    </rPh>
    <phoneticPr fontId="5"/>
  </si>
  <si>
    <t>トナーカートリッジ等買入　等</t>
    <rPh sb="9" eb="10">
      <t>トウ</t>
    </rPh>
    <rPh sb="13" eb="14">
      <t>トウ</t>
    </rPh>
    <phoneticPr fontId="5"/>
  </si>
  <si>
    <t>トナーカートリッジ等購入　等</t>
    <rPh sb="9" eb="10">
      <t>トウ</t>
    </rPh>
    <rPh sb="10" eb="12">
      <t>コウニュウ</t>
    </rPh>
    <rPh sb="13" eb="14">
      <t>トウ</t>
    </rPh>
    <phoneticPr fontId="5"/>
  </si>
  <si>
    <t>ディスプレイ等買入</t>
    <rPh sb="6" eb="7">
      <t>トウ</t>
    </rPh>
    <phoneticPr fontId="5"/>
  </si>
  <si>
    <t>HDMIケーブル等買入　等</t>
    <rPh sb="8" eb="9">
      <t>トウ</t>
    </rPh>
    <rPh sb="12" eb="13">
      <t>トウ</t>
    </rPh>
    <phoneticPr fontId="5"/>
  </si>
  <si>
    <t>リサイクルトナー等買入</t>
    <rPh sb="8" eb="9">
      <t>トウ</t>
    </rPh>
    <phoneticPr fontId="5"/>
  </si>
  <si>
    <t>事務用品等買入</t>
    <rPh sb="0" eb="3">
      <t>ジムヨウ</t>
    </rPh>
    <rPh sb="3" eb="4">
      <t>ヒン</t>
    </rPh>
    <rPh sb="4" eb="5">
      <t>トウ</t>
    </rPh>
    <rPh sb="5" eb="7">
      <t>カイイレ</t>
    </rPh>
    <phoneticPr fontId="5"/>
  </si>
  <si>
    <t>船舶津波対応マップ買入　等</t>
    <rPh sb="12" eb="13">
      <t>トウ</t>
    </rPh>
    <phoneticPr fontId="5"/>
  </si>
  <si>
    <t>飲酒検知器検整備　等</t>
    <rPh sb="9" eb="10">
      <t>トウ</t>
    </rPh>
    <phoneticPr fontId="5"/>
  </si>
  <si>
    <t>液晶ディスプレイ等買入</t>
    <rPh sb="8" eb="9">
      <t>トウ</t>
    </rPh>
    <phoneticPr fontId="5"/>
  </si>
  <si>
    <t>株式会社安西事務機</t>
    <rPh sb="0" eb="2">
      <t>カブシキ</t>
    </rPh>
    <rPh sb="2" eb="4">
      <t>カイシャ</t>
    </rPh>
    <rPh sb="4" eb="6">
      <t>アンザイ</t>
    </rPh>
    <phoneticPr fontId="5"/>
  </si>
  <si>
    <t>USBフラッシュメモリ等買入</t>
    <rPh sb="11" eb="12">
      <t>トウ</t>
    </rPh>
    <phoneticPr fontId="5"/>
  </si>
  <si>
    <t>事務用品等買入　等</t>
    <rPh sb="0" eb="3">
      <t>ジムヨウ</t>
    </rPh>
    <rPh sb="3" eb="4">
      <t>ヒン</t>
    </rPh>
    <rPh sb="4" eb="5">
      <t>トウ</t>
    </rPh>
    <rPh sb="5" eb="7">
      <t>カイイレ</t>
    </rPh>
    <rPh sb="8" eb="9">
      <t>トウ</t>
    </rPh>
    <phoneticPr fontId="5"/>
  </si>
  <si>
    <t>郵便切手等買入</t>
    <rPh sb="4" eb="5">
      <t>トウ</t>
    </rPh>
    <phoneticPr fontId="5"/>
  </si>
  <si>
    <t>ポスター等買入</t>
    <rPh sb="4" eb="5">
      <t>トウ</t>
    </rPh>
    <phoneticPr fontId="5"/>
  </si>
  <si>
    <t>-</t>
    <phoneticPr fontId="5"/>
  </si>
  <si>
    <t>海上保安庁</t>
    <rPh sb="0" eb="2">
      <t>カイジョウ</t>
    </rPh>
    <rPh sb="2" eb="4">
      <t>ホアン</t>
    </rPh>
    <rPh sb="4" eb="5">
      <t>チョウ</t>
    </rPh>
    <phoneticPr fontId="5"/>
  </si>
  <si>
    <t>船舶交通安全のための旅費等</t>
    <rPh sb="0" eb="2">
      <t>センパク</t>
    </rPh>
    <rPh sb="2" eb="4">
      <t>コウツウ</t>
    </rPh>
    <rPh sb="4" eb="6">
      <t>アンゼン</t>
    </rPh>
    <rPh sb="10" eb="12">
      <t>リョヒ</t>
    </rPh>
    <rPh sb="12" eb="13">
      <t>トウ</t>
    </rPh>
    <phoneticPr fontId="5"/>
  </si>
  <si>
    <t>第六管区海上保安本部</t>
    <rPh sb="0" eb="1">
      <t>ダイ</t>
    </rPh>
    <rPh sb="1" eb="2">
      <t>６</t>
    </rPh>
    <rPh sb="2" eb="4">
      <t>カンク</t>
    </rPh>
    <rPh sb="4" eb="6">
      <t>カイジョウ</t>
    </rPh>
    <rPh sb="6" eb="8">
      <t>ホアン</t>
    </rPh>
    <rPh sb="8" eb="10">
      <t>ホンブ</t>
    </rPh>
    <phoneticPr fontId="5"/>
  </si>
  <si>
    <t>第五管区海上保安本部</t>
    <rPh sb="0" eb="1">
      <t>ダイ</t>
    </rPh>
    <rPh sb="1" eb="2">
      <t>５</t>
    </rPh>
    <rPh sb="2" eb="4">
      <t>カンク</t>
    </rPh>
    <rPh sb="4" eb="6">
      <t>カイジョウ</t>
    </rPh>
    <rPh sb="6" eb="8">
      <t>ホアン</t>
    </rPh>
    <rPh sb="8" eb="10">
      <t>ホンブ</t>
    </rPh>
    <phoneticPr fontId="5"/>
  </si>
  <si>
    <t>第七管区海上保安本部</t>
    <rPh sb="0" eb="1">
      <t>ダイ</t>
    </rPh>
    <rPh sb="1" eb="2">
      <t>７</t>
    </rPh>
    <rPh sb="2" eb="4">
      <t>カンク</t>
    </rPh>
    <rPh sb="4" eb="6">
      <t>カイジョウ</t>
    </rPh>
    <rPh sb="6" eb="8">
      <t>ホアン</t>
    </rPh>
    <rPh sb="8" eb="10">
      <t>ホンブ</t>
    </rPh>
    <phoneticPr fontId="5"/>
  </si>
  <si>
    <t>第四管区海上保安本部</t>
    <rPh sb="0" eb="1">
      <t>ダイ</t>
    </rPh>
    <rPh sb="1" eb="2">
      <t>４</t>
    </rPh>
    <rPh sb="2" eb="4">
      <t>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</si>
  <si>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</si>
  <si>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第十一管区海上保安本部</t>
    <rPh sb="0" eb="1">
      <t>ダイ</t>
    </rPh>
    <rPh sb="1" eb="2">
      <t>ジュウ</t>
    </rPh>
    <rPh sb="2" eb="3">
      <t>イチ</t>
    </rPh>
    <rPh sb="3" eb="5">
      <t>カンク</t>
    </rPh>
    <rPh sb="5" eb="7">
      <t>カイジョウ</t>
    </rPh>
    <rPh sb="7" eb="9">
      <t>ホアン</t>
    </rPh>
    <rPh sb="9" eb="11">
      <t>ホンブ</t>
    </rPh>
    <phoneticPr fontId="5"/>
  </si>
  <si>
    <t>第３次交通ビジョン、第１０次交通安全基本計画</t>
    <phoneticPr fontId="5"/>
  </si>
  <si>
    <t>本事業は海上交通安全のための海難防止対策及びふくそう海域、港内における安全に関する情報提供等、海難の未然防止を主としており直接の効果ではないが、要救助海難の救助率という指標を本事業の成果の一つとしている。</t>
    <rPh sb="0" eb="1">
      <t>ホン</t>
    </rPh>
    <rPh sb="1" eb="3">
      <t>ジギョウ</t>
    </rPh>
    <rPh sb="4" eb="6">
      <t>カイジョウ</t>
    </rPh>
    <rPh sb="6" eb="8">
      <t>コウツウ</t>
    </rPh>
    <rPh sb="8" eb="10">
      <t>アンゼン</t>
    </rPh>
    <rPh sb="14" eb="16">
      <t>カイナン</t>
    </rPh>
    <rPh sb="16" eb="18">
      <t>ボウシ</t>
    </rPh>
    <rPh sb="18" eb="20">
      <t>タイサク</t>
    </rPh>
    <rPh sb="20" eb="21">
      <t>オヨ</t>
    </rPh>
    <rPh sb="26" eb="28">
      <t>カイイキ</t>
    </rPh>
    <rPh sb="29" eb="31">
      <t>コウナイ</t>
    </rPh>
    <rPh sb="35" eb="37">
      <t>アンゼン</t>
    </rPh>
    <rPh sb="38" eb="39">
      <t>カン</t>
    </rPh>
    <rPh sb="41" eb="43">
      <t>ジョウホウ</t>
    </rPh>
    <rPh sb="43" eb="45">
      <t>テイキョウ</t>
    </rPh>
    <rPh sb="45" eb="46">
      <t>トウ</t>
    </rPh>
    <rPh sb="47" eb="49">
      <t>カイナン</t>
    </rPh>
    <rPh sb="50" eb="52">
      <t>ミゼン</t>
    </rPh>
    <rPh sb="52" eb="54">
      <t>ボウシ</t>
    </rPh>
    <rPh sb="55" eb="56">
      <t>シュ</t>
    </rPh>
    <rPh sb="61" eb="63">
      <t>チョクセツ</t>
    </rPh>
    <rPh sb="64" eb="66">
      <t>コウカ</t>
    </rPh>
    <rPh sb="72" eb="73">
      <t>ヨウ</t>
    </rPh>
    <rPh sb="73" eb="75">
      <t>キュウジョ</t>
    </rPh>
    <rPh sb="75" eb="77">
      <t>カイナン</t>
    </rPh>
    <rPh sb="78" eb="80">
      <t>キュウジョ</t>
    </rPh>
    <rPh sb="80" eb="81">
      <t>リツ</t>
    </rPh>
    <rPh sb="84" eb="86">
      <t>シヒョウ</t>
    </rPh>
    <rPh sb="87" eb="88">
      <t>ホン</t>
    </rPh>
    <rPh sb="88" eb="90">
      <t>ジギョウ</t>
    </rPh>
    <rPh sb="91" eb="93">
      <t>セイカ</t>
    </rPh>
    <rPh sb="94" eb="95">
      <t>ヒト</t>
    </rPh>
    <phoneticPr fontId="5"/>
  </si>
  <si>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コク</t>
    </rPh>
    <rPh sb="28" eb="30">
      <t>ジッシ</t>
    </rPh>
    <rPh sb="32" eb="34">
      <t>ヒツヨウ</t>
    </rPh>
    <phoneticPr fontId="5"/>
  </si>
  <si>
    <t>人命及び財産の保護に資するための事業であることから、優先度は高い。</t>
    <rPh sb="0" eb="2">
      <t>ジンメイ</t>
    </rPh>
    <rPh sb="2" eb="3">
      <t>オヨ</t>
    </rPh>
    <rPh sb="4" eb="6">
      <t>ザイサン</t>
    </rPh>
    <rPh sb="7" eb="9">
      <t>ホゴ</t>
    </rPh>
    <rPh sb="10" eb="11">
      <t>シ</t>
    </rPh>
    <rPh sb="16" eb="18">
      <t>ジギョウ</t>
    </rPh>
    <rPh sb="26" eb="29">
      <t>ユウセンド</t>
    </rPh>
    <rPh sb="30" eb="31">
      <t>タカ</t>
    </rPh>
    <phoneticPr fontId="5"/>
  </si>
  <si>
    <t>無</t>
  </si>
  <si>
    <t>有</t>
  </si>
  <si>
    <t>‐</t>
  </si>
  <si>
    <t>会計法に則り競争入札によるものは、適切に一般競争入札を実施している。また、随意契約についても、複数者からの見積もり徴取等により、競争性を確保している。</t>
    <rPh sb="0" eb="3">
      <t>カイケイホウ</t>
    </rPh>
    <rPh sb="4" eb="5">
      <t>ノット</t>
    </rPh>
    <rPh sb="6" eb="8">
      <t>キョウソウ</t>
    </rPh>
    <rPh sb="8" eb="10">
      <t>ニュウサツ</t>
    </rPh>
    <rPh sb="17" eb="19">
      <t>テキセツ</t>
    </rPh>
    <rPh sb="20" eb="22">
      <t>イッパン</t>
    </rPh>
    <rPh sb="22" eb="24">
      <t>キョウソウ</t>
    </rPh>
    <rPh sb="24" eb="26">
      <t>ニュウサツ</t>
    </rPh>
    <rPh sb="27" eb="29">
      <t>ジッシ</t>
    </rPh>
    <rPh sb="37" eb="39">
      <t>ズイイ</t>
    </rPh>
    <rPh sb="39" eb="41">
      <t>ケイヤク</t>
    </rPh>
    <rPh sb="47" eb="49">
      <t>フクスウ</t>
    </rPh>
    <rPh sb="49" eb="50">
      <t>シャ</t>
    </rPh>
    <rPh sb="53" eb="55">
      <t>ミツ</t>
    </rPh>
    <rPh sb="57" eb="59">
      <t>チョウシュ</t>
    </rPh>
    <rPh sb="59" eb="60">
      <t>トウ</t>
    </rPh>
    <rPh sb="64" eb="67">
      <t>キョウソウセイ</t>
    </rPh>
    <rPh sb="68" eb="70">
      <t>カクホ</t>
    </rPh>
    <phoneticPr fontId="5"/>
  </si>
  <si>
    <t>Ｘ(各年度の執行額)／Ｙ(各年度の訪船指導隻数)　　　　　　　　　　　　　　</t>
    <rPh sb="2" eb="3">
      <t>カク</t>
    </rPh>
    <rPh sb="3" eb="5">
      <t>ネンド</t>
    </rPh>
    <rPh sb="6" eb="8">
      <t>シッコウ</t>
    </rPh>
    <rPh sb="8" eb="9">
      <t>ガク</t>
    </rPh>
    <rPh sb="13" eb="14">
      <t>カク</t>
    </rPh>
    <rPh sb="14" eb="16">
      <t>ネンド</t>
    </rPh>
    <rPh sb="17" eb="19">
      <t>ホウセン</t>
    </rPh>
    <rPh sb="19" eb="21">
      <t>シドウ</t>
    </rPh>
    <rPh sb="21" eb="23">
      <t>セキスウ</t>
    </rPh>
    <phoneticPr fontId="5"/>
  </si>
  <si>
    <t>　　Ｘ/Ｙ</t>
    <phoneticPr fontId="5"/>
  </si>
  <si>
    <t>隻</t>
    <rPh sb="0" eb="1">
      <t>セキ</t>
    </rPh>
    <phoneticPr fontId="5"/>
  </si>
  <si>
    <t>千円/隻</t>
    <rPh sb="0" eb="2">
      <t>センエン</t>
    </rPh>
    <rPh sb="3" eb="4">
      <t>セキ</t>
    </rPh>
    <phoneticPr fontId="5"/>
  </si>
  <si>
    <t>航行安全対策に必要なもののみに使用している。</t>
    <rPh sb="0" eb="2">
      <t>コウコウ</t>
    </rPh>
    <rPh sb="2" eb="4">
      <t>アンゼン</t>
    </rPh>
    <rPh sb="4" eb="6">
      <t>タイサク</t>
    </rPh>
    <rPh sb="7" eb="9">
      <t>ヒツヨウ</t>
    </rPh>
    <rPh sb="15" eb="17">
      <t>シヨウ</t>
    </rPh>
    <phoneticPr fontId="5"/>
  </si>
  <si>
    <t>計画を策定し適正に事業を遂行している。</t>
    <rPh sb="0" eb="2">
      <t>ケイカク</t>
    </rPh>
    <rPh sb="3" eb="5">
      <t>サクテイ</t>
    </rPh>
    <rPh sb="6" eb="8">
      <t>テキセイ</t>
    </rPh>
    <rPh sb="9" eb="11">
      <t>ジギョウ</t>
    </rPh>
    <rPh sb="12" eb="14">
      <t>スイコウ</t>
    </rPh>
    <phoneticPr fontId="5"/>
  </si>
  <si>
    <t>一括購入が可能な物品等の調達にあっては、競争入札による一括購入とすることで効率化に努めている。</t>
    <rPh sb="0" eb="2">
      <t>イッカツ</t>
    </rPh>
    <rPh sb="2" eb="4">
      <t>コウニュウ</t>
    </rPh>
    <rPh sb="5" eb="7">
      <t>カノウ</t>
    </rPh>
    <rPh sb="8" eb="10">
      <t>ブッピン</t>
    </rPh>
    <rPh sb="10" eb="11">
      <t>トウ</t>
    </rPh>
    <rPh sb="12" eb="14">
      <t>チョウタツ</t>
    </rPh>
    <rPh sb="20" eb="22">
      <t>キョウソウ</t>
    </rPh>
    <rPh sb="22" eb="24">
      <t>ニュウサツ</t>
    </rPh>
    <rPh sb="27" eb="29">
      <t>イッカツ</t>
    </rPh>
    <rPh sb="29" eb="31">
      <t>コウニュウ</t>
    </rPh>
    <rPh sb="37" eb="40">
      <t>コウリツカ</t>
    </rPh>
    <rPh sb="41" eb="42">
      <t>ツト</t>
    </rPh>
    <phoneticPr fontId="5"/>
  </si>
  <si>
    <t>計画を策定し適正に事業を遂行しており、航行船舶の安全確保に十分寄与している。</t>
    <rPh sb="0" eb="2">
      <t>ケイカク</t>
    </rPh>
    <rPh sb="3" eb="5">
      <t>サクテイ</t>
    </rPh>
    <rPh sb="6" eb="8">
      <t>テキセイ</t>
    </rPh>
    <rPh sb="9" eb="11">
      <t>ジギョウ</t>
    </rPh>
    <rPh sb="12" eb="14">
      <t>スイコウ</t>
    </rPh>
    <rPh sb="19" eb="21">
      <t>コウコウ</t>
    </rPh>
    <rPh sb="21" eb="23">
      <t>センパク</t>
    </rPh>
    <rPh sb="24" eb="26">
      <t>アンゼン</t>
    </rPh>
    <rPh sb="26" eb="28">
      <t>カクホ</t>
    </rPh>
    <rPh sb="29" eb="31">
      <t>ジュウブン</t>
    </rPh>
    <rPh sb="31" eb="33">
      <t>キヨ</t>
    </rPh>
    <phoneticPr fontId="5"/>
  </si>
  <si>
    <t>航行安全対策等においてコストの削減に努めている。</t>
    <rPh sb="0" eb="2">
      <t>コウコウ</t>
    </rPh>
    <rPh sb="2" eb="4">
      <t>アンゼン</t>
    </rPh>
    <rPh sb="4" eb="6">
      <t>タイサク</t>
    </rPh>
    <rPh sb="6" eb="7">
      <t>トウ</t>
    </rPh>
    <rPh sb="15" eb="17">
      <t>サクゲン</t>
    </rPh>
    <rPh sb="18" eb="19">
      <t>ツト</t>
    </rPh>
    <phoneticPr fontId="5"/>
  </si>
  <si>
    <t>計画を策定し適正に事業を遂行している。</t>
    <phoneticPr fontId="5"/>
  </si>
  <si>
    <t>航行船舶の安全確保に十分寄与している。</t>
    <rPh sb="0" eb="2">
      <t>コウコウ</t>
    </rPh>
    <rPh sb="2" eb="4">
      <t>センパク</t>
    </rPh>
    <rPh sb="5" eb="7">
      <t>アンゼン</t>
    </rPh>
    <rPh sb="7" eb="9">
      <t>カクホ</t>
    </rPh>
    <rPh sb="10" eb="12">
      <t>ジュウブン</t>
    </rPh>
    <rPh sb="12" eb="14">
      <t>キヨ</t>
    </rPh>
    <phoneticPr fontId="5"/>
  </si>
  <si>
    <t>国土交通省</t>
  </si>
  <si>
    <t>524</t>
    <phoneticPr fontId="5"/>
  </si>
  <si>
    <t>501</t>
    <phoneticPr fontId="5"/>
  </si>
  <si>
    <t>551</t>
    <phoneticPr fontId="5"/>
  </si>
  <si>
    <t>215</t>
    <phoneticPr fontId="5"/>
  </si>
  <si>
    <t>205</t>
    <phoneticPr fontId="5"/>
  </si>
  <si>
    <t>209</t>
    <phoneticPr fontId="5"/>
  </si>
  <si>
    <t>220</t>
    <phoneticPr fontId="5"/>
  </si>
  <si>
    <t>今後もより一層のコスト縮減を実現するため、可能な限り汎用性のあるものを調達することにより競争性の確保に努めるとともに、公告期間や納期の拡大を図り、市場調査を実施し、応札業者の拡大に繋げ、更なる競争性の確保に努める。</t>
    <rPh sb="0" eb="2">
      <t>コンゴ</t>
    </rPh>
    <rPh sb="5" eb="7">
      <t>イッソウ</t>
    </rPh>
    <rPh sb="11" eb="13">
      <t>シュクゲン</t>
    </rPh>
    <rPh sb="14" eb="16">
      <t>ジツゲン</t>
    </rPh>
    <rPh sb="21" eb="23">
      <t>カノウ</t>
    </rPh>
    <rPh sb="24" eb="25">
      <t>カギ</t>
    </rPh>
    <rPh sb="26" eb="29">
      <t>ハンヨウセイ</t>
    </rPh>
    <rPh sb="35" eb="37">
      <t>チョウタツ</t>
    </rPh>
    <rPh sb="44" eb="47">
      <t>キョウソウセイ</t>
    </rPh>
    <rPh sb="48" eb="50">
      <t>カクホ</t>
    </rPh>
    <rPh sb="51" eb="52">
      <t>ツト</t>
    </rPh>
    <rPh sb="59" eb="61">
      <t>コウコク</t>
    </rPh>
    <rPh sb="61" eb="63">
      <t>キカン</t>
    </rPh>
    <rPh sb="64" eb="66">
      <t>ノウキ</t>
    </rPh>
    <rPh sb="67" eb="69">
      <t>カクダイ</t>
    </rPh>
    <rPh sb="70" eb="71">
      <t>ハカ</t>
    </rPh>
    <rPh sb="73" eb="75">
      <t>シジョウ</t>
    </rPh>
    <rPh sb="75" eb="77">
      <t>チョウサ</t>
    </rPh>
    <rPh sb="78" eb="80">
      <t>ジッシ</t>
    </rPh>
    <rPh sb="82" eb="84">
      <t>オウサツ</t>
    </rPh>
    <rPh sb="84" eb="86">
      <t>ギョウシャ</t>
    </rPh>
    <rPh sb="87" eb="89">
      <t>カクダイ</t>
    </rPh>
    <rPh sb="90" eb="91">
      <t>ツナ</t>
    </rPh>
    <rPh sb="93" eb="94">
      <t>サラ</t>
    </rPh>
    <rPh sb="96" eb="99">
      <t>キョウソウセイ</t>
    </rPh>
    <rPh sb="100" eb="102">
      <t>カクホ</t>
    </rPh>
    <rPh sb="103" eb="104">
      <t>ツト</t>
    </rPh>
    <phoneticPr fontId="5"/>
  </si>
  <si>
    <t>小型船舶事故防止対策につながる調査研究　等</t>
    <rPh sb="20" eb="21">
      <t>トウ</t>
    </rPh>
    <phoneticPr fontId="5"/>
  </si>
  <si>
    <t>株式会社エム・ケイ・ワイ・アソシエイツ</t>
    <phoneticPr fontId="5"/>
  </si>
  <si>
    <t>海事等専門業務資料翻訳</t>
    <phoneticPr fontId="5"/>
  </si>
  <si>
    <t>株式会社エヌ・テイ・テイ・ドコモ</t>
  </si>
  <si>
    <t>株式会社ディーキャスト</t>
  </si>
  <si>
    <t>神山産業株式会社</t>
  </si>
  <si>
    <t>株式会社サイマル・インターナシヨナル</t>
  </si>
  <si>
    <t>デンマーク海事局長表敬等に伴う逐次通訳</t>
  </si>
  <si>
    <t>株式会社シンシア</t>
    <rPh sb="0" eb="2">
      <t>カブシキ</t>
    </rPh>
    <rPh sb="2" eb="4">
      <t>カイシャ</t>
    </rPh>
    <phoneticPr fontId="5"/>
  </si>
  <si>
    <t>廃棄物品等の搬出運搬処分作業</t>
    <rPh sb="0" eb="3">
      <t>ハイキブツ</t>
    </rPh>
    <rPh sb="3" eb="5">
      <t>ヒントウ</t>
    </rPh>
    <rPh sb="6" eb="8">
      <t>ハンシュツ</t>
    </rPh>
    <rPh sb="8" eb="10">
      <t>ウンパン</t>
    </rPh>
    <rPh sb="10" eb="12">
      <t>ショブン</t>
    </rPh>
    <rPh sb="12" eb="14">
      <t>サギョウ</t>
    </rPh>
    <phoneticPr fontId="5"/>
  </si>
  <si>
    <t>図書買入</t>
    <rPh sb="0" eb="2">
      <t>トショ</t>
    </rPh>
    <rPh sb="2" eb="4">
      <t>カイイレ</t>
    </rPh>
    <phoneticPr fontId="5"/>
  </si>
  <si>
    <t>電新デジック株式会社</t>
  </si>
  <si>
    <t>株式会社オ－ニシ</t>
  </si>
  <si>
    <t>松本事務機株式会社</t>
  </si>
  <si>
    <t>舞鶴文具株式会社</t>
  </si>
  <si>
    <t>株式会社ねずらむ</t>
  </si>
  <si>
    <t>株式会社藤光商会</t>
  </si>
  <si>
    <t>基地電気料</t>
    <rPh sb="0" eb="2">
      <t>キチ</t>
    </rPh>
    <rPh sb="2" eb="4">
      <t>デンキ</t>
    </rPh>
    <rPh sb="4" eb="5">
      <t>リョウ</t>
    </rPh>
    <phoneticPr fontId="5"/>
  </si>
  <si>
    <t>株式会社堀通信</t>
  </si>
  <si>
    <t>株式会社オーニシ</t>
  </si>
  <si>
    <t>物品運搬</t>
    <rPh sb="0" eb="2">
      <t>ブッピン</t>
    </rPh>
    <rPh sb="2" eb="4">
      <t>ウンパン</t>
    </rPh>
    <phoneticPr fontId="5"/>
  </si>
  <si>
    <t>事務用品等買入</t>
    <rPh sb="0" eb="2">
      <t>ジム</t>
    </rPh>
    <rPh sb="2" eb="4">
      <t>ヨウヒン</t>
    </rPh>
    <rPh sb="4" eb="5">
      <t>トウ</t>
    </rPh>
    <rPh sb="5" eb="7">
      <t>カイイレ</t>
    </rPh>
    <phoneticPr fontId="5"/>
  </si>
  <si>
    <t>海難防止啓発グッズ買入</t>
    <rPh sb="4" eb="6">
      <t>ケイハツ</t>
    </rPh>
    <rPh sb="9" eb="11">
      <t>カイイレ</t>
    </rPh>
    <phoneticPr fontId="5"/>
  </si>
  <si>
    <t>特定非営利活動法人　Studio-E</t>
  </si>
  <si>
    <t>公益財団法人　日本無線協会</t>
  </si>
  <si>
    <t>主任無線従事者講習</t>
  </si>
  <si>
    <t>公益財団法人　周南市体育協会</t>
  </si>
  <si>
    <t>一般財団法人新潟木材会館</t>
  </si>
  <si>
    <t>公益社団法人七尾市シルバー人材センター</t>
  </si>
  <si>
    <t>会議室借上</t>
  </si>
  <si>
    <t>港湾合同庁舎日常清掃業務委託</t>
  </si>
  <si>
    <t>施設使用料</t>
    <rPh sb="0" eb="2">
      <t>シセツ</t>
    </rPh>
    <rPh sb="2" eb="4">
      <t>シヨウ</t>
    </rPh>
    <rPh sb="4" eb="5">
      <t>リョウ</t>
    </rPh>
    <phoneticPr fontId="5"/>
  </si>
  <si>
    <t>来島海峡通航船舶実態調査施設借上</t>
    <rPh sb="0" eb="2">
      <t>クルシマ</t>
    </rPh>
    <rPh sb="2" eb="4">
      <t>カイキョウ</t>
    </rPh>
    <rPh sb="4" eb="6">
      <t>ツウコウ</t>
    </rPh>
    <rPh sb="6" eb="8">
      <t>センパク</t>
    </rPh>
    <rPh sb="8" eb="10">
      <t>ジッタイ</t>
    </rPh>
    <rPh sb="10" eb="12">
      <t>チョウサ</t>
    </rPh>
    <rPh sb="12" eb="14">
      <t>シセツ</t>
    </rPh>
    <rPh sb="14" eb="15">
      <t>カ</t>
    </rPh>
    <rPh sb="15" eb="16">
      <t>ア</t>
    </rPh>
    <phoneticPr fontId="5"/>
  </si>
  <si>
    <t>名古屋市</t>
    <rPh sb="0" eb="4">
      <t>ナゴヤシ</t>
    </rPh>
    <phoneticPr fontId="5"/>
  </si>
  <si>
    <t>海上交通センター土地借料</t>
    <rPh sb="0" eb="2">
      <t>カイジョウ</t>
    </rPh>
    <rPh sb="2" eb="4">
      <t>コウツウ</t>
    </rPh>
    <rPh sb="8" eb="10">
      <t>トチ</t>
    </rPh>
    <rPh sb="10" eb="12">
      <t>シャクリョウ</t>
    </rPh>
    <phoneticPr fontId="5"/>
  </si>
  <si>
    <t>倉庫借料</t>
    <rPh sb="0" eb="2">
      <t>ソウコ</t>
    </rPh>
    <rPh sb="2" eb="4">
      <t>シャクリョウ</t>
    </rPh>
    <phoneticPr fontId="5"/>
  </si>
  <si>
    <t>今治市</t>
    <rPh sb="0" eb="3">
      <t>イマバリシ</t>
    </rPh>
    <phoneticPr fontId="5"/>
  </si>
  <si>
    <t>一般財団法人今治勤労福祉事業団　</t>
    <rPh sb="0" eb="2">
      <t>イッパン</t>
    </rPh>
    <rPh sb="2" eb="4">
      <t>ザイダン</t>
    </rPh>
    <rPh sb="4" eb="6">
      <t>ホウジン</t>
    </rPh>
    <phoneticPr fontId="5"/>
  </si>
  <si>
    <t>有限会社丸新太陽印刷</t>
    <rPh sb="0" eb="2">
      <t>ユウゲン</t>
    </rPh>
    <rPh sb="2" eb="4">
      <t>カイシャ</t>
    </rPh>
    <phoneticPr fontId="5"/>
  </si>
  <si>
    <t>第三管区海上保安本部</t>
    <rPh sb="0" eb="1">
      <t>ダイ</t>
    </rPh>
    <rPh sb="1" eb="2">
      <t>３</t>
    </rPh>
    <rPh sb="2" eb="4">
      <t>カンク</t>
    </rPh>
    <rPh sb="4" eb="6">
      <t>カイジョウ</t>
    </rPh>
    <rPh sb="6" eb="8">
      <t>ホアン</t>
    </rPh>
    <rPh sb="8" eb="10">
      <t>ホンブ</t>
    </rPh>
    <phoneticPr fontId="5"/>
  </si>
  <si>
    <t>第八管区海上保安本部</t>
    <rPh sb="0" eb="1">
      <t>ダイ</t>
    </rPh>
    <rPh sb="1" eb="2">
      <t>８</t>
    </rPh>
    <rPh sb="2" eb="4">
      <t>カンク</t>
    </rPh>
    <rPh sb="4" eb="6">
      <t>カイジョウ</t>
    </rPh>
    <rPh sb="6" eb="8">
      <t>ホアン</t>
    </rPh>
    <rPh sb="8" eb="10">
      <t>ホンブ</t>
    </rPh>
    <phoneticPr fontId="5"/>
  </si>
  <si>
    <t>第一管区海上保安本部</t>
    <rPh sb="0" eb="1">
      <t>ダイ</t>
    </rPh>
    <rPh sb="1" eb="2">
      <t>イチ</t>
    </rPh>
    <rPh sb="2" eb="4">
      <t>カンク</t>
    </rPh>
    <rPh sb="4" eb="6">
      <t>カイジョウ</t>
    </rPh>
    <rPh sb="6" eb="8">
      <t>ホアン</t>
    </rPh>
    <rPh sb="8" eb="10">
      <t>ホンブ</t>
    </rPh>
    <phoneticPr fontId="5"/>
  </si>
  <si>
    <t>　当事業は、海上保安庁法第２条第１項に定める任務である海上の安全の確保を図るため、海上における船舶交通に関する規制その他海上の安全の確保に関する事務の遂行を目的とする。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3" eb="35">
      <t>カクホ</t>
    </rPh>
    <rPh sb="36" eb="37">
      <t>ハカ</t>
    </rPh>
    <rPh sb="41" eb="43">
      <t>カイジョウ</t>
    </rPh>
    <rPh sb="47" eb="49">
      <t>センパク</t>
    </rPh>
    <rPh sb="49" eb="51">
      <t>コウツウ</t>
    </rPh>
    <rPh sb="52" eb="53">
      <t>カン</t>
    </rPh>
    <rPh sb="55" eb="57">
      <t>キセイ</t>
    </rPh>
    <rPh sb="59" eb="60">
      <t>タ</t>
    </rPh>
    <rPh sb="60" eb="62">
      <t>カイジョウ</t>
    </rPh>
    <rPh sb="63" eb="65">
      <t>アンゼン</t>
    </rPh>
    <rPh sb="66" eb="68">
      <t>カクホ</t>
    </rPh>
    <rPh sb="69" eb="70">
      <t>カン</t>
    </rPh>
    <rPh sb="72" eb="74">
      <t>ジム</t>
    </rPh>
    <rPh sb="75" eb="77">
      <t>スイコウ</t>
    </rPh>
    <rPh sb="78" eb="80">
      <t>モクテキ</t>
    </rPh>
    <phoneticPr fontId="5"/>
  </si>
  <si>
    <t>　海難防止講習会、訪船指導等の海難防止対策及びふくそう海域、港内における安全に関する情報提供等の航行安全対策を行っている。</t>
    <phoneticPr fontId="5"/>
  </si>
  <si>
    <t>-</t>
  </si>
  <si>
    <t>機器の買入に際し、仕様内容を精査し可能な限り汎用性のあるものに見直しを行い、競争性を高めることで一層のコスト縮減に努めている。また海難防止活動に必要なリーフレット等の調達についても引き続き計画的に取りまとめて実施することにより、コスト縮減を図ることとする。</t>
    <rPh sb="0" eb="2">
      <t>キキ</t>
    </rPh>
    <rPh sb="3" eb="5">
      <t>カイイレ</t>
    </rPh>
    <rPh sb="6" eb="7">
      <t>サイ</t>
    </rPh>
    <rPh sb="9" eb="11">
      <t>シヨウ</t>
    </rPh>
    <rPh sb="11" eb="13">
      <t>ナイヨウ</t>
    </rPh>
    <rPh sb="14" eb="16">
      <t>セイサ</t>
    </rPh>
    <rPh sb="17" eb="19">
      <t>カノウ</t>
    </rPh>
    <rPh sb="20" eb="21">
      <t>カギ</t>
    </rPh>
    <rPh sb="22" eb="25">
      <t>ハンヨウセイ</t>
    </rPh>
    <rPh sb="31" eb="33">
      <t>ミナオ</t>
    </rPh>
    <rPh sb="35" eb="36">
      <t>オコナ</t>
    </rPh>
    <rPh sb="38" eb="41">
      <t>キョウソウセイ</t>
    </rPh>
    <rPh sb="42" eb="43">
      <t>タカ</t>
    </rPh>
    <rPh sb="48" eb="50">
      <t>イッソウ</t>
    </rPh>
    <rPh sb="54" eb="56">
      <t>シュクゲン</t>
    </rPh>
    <rPh sb="57" eb="58">
      <t>ツト</t>
    </rPh>
    <rPh sb="65" eb="67">
      <t>カイナン</t>
    </rPh>
    <rPh sb="67" eb="69">
      <t>ボウシ</t>
    </rPh>
    <rPh sb="69" eb="71">
      <t>カツドウ</t>
    </rPh>
    <rPh sb="72" eb="74">
      <t>ヒツヨウ</t>
    </rPh>
    <rPh sb="81" eb="82">
      <t>トウ</t>
    </rPh>
    <rPh sb="83" eb="85">
      <t>チョウタツ</t>
    </rPh>
    <rPh sb="90" eb="91">
      <t>ヒ</t>
    </rPh>
    <rPh sb="92" eb="93">
      <t>ツヅ</t>
    </rPh>
    <rPh sb="94" eb="97">
      <t>ケイカクテキ</t>
    </rPh>
    <rPh sb="98" eb="99">
      <t>ト</t>
    </rPh>
    <rPh sb="104" eb="106">
      <t>ジッシ</t>
    </rPh>
    <rPh sb="117" eb="119">
      <t>シュクゲン</t>
    </rPh>
    <rPh sb="120" eb="121">
      <t>ハカ</t>
    </rPh>
    <phoneticPr fontId="5"/>
  </si>
  <si>
    <t>海上保安庁法第5条第1項第10号</t>
    <rPh sb="15" eb="16">
      <t>ゴウ</t>
    </rPh>
    <phoneticPr fontId="5"/>
  </si>
  <si>
    <t>すべての海域利用者の事故を未然に防止し、人命及び財産を保護するために必要である。</t>
    <rPh sb="4" eb="6">
      <t>カイイキ</t>
    </rPh>
    <rPh sb="6" eb="9">
      <t>リヨウシャ</t>
    </rPh>
    <rPh sb="10" eb="12">
      <t>ジコ</t>
    </rPh>
    <rPh sb="13" eb="15">
      <t>ミゼン</t>
    </rPh>
    <rPh sb="16" eb="18">
      <t>ボウシ</t>
    </rPh>
    <rPh sb="20" eb="22">
      <t>ジンメイ</t>
    </rPh>
    <rPh sb="22" eb="23">
      <t>オヨ</t>
    </rPh>
    <rPh sb="24" eb="26">
      <t>ザイサン</t>
    </rPh>
    <rPh sb="27" eb="29">
      <t>ホゴ</t>
    </rPh>
    <rPh sb="34" eb="36">
      <t>ヒツヨウ</t>
    </rPh>
    <phoneticPr fontId="5"/>
  </si>
  <si>
    <t>☑</t>
  </si>
  <si>
    <t>-</t>
    <phoneticPr fontId="5"/>
  </si>
  <si>
    <t>国際会議出席のための旅費等</t>
  </si>
  <si>
    <t>船舶交通安全のための旅費等</t>
  </si>
  <si>
    <t>公益財団法人海上保安協会　神戸地方本部</t>
  </si>
  <si>
    <t>公益社団法人伊勢湾海難防止協会</t>
  </si>
  <si>
    <t>社会福祉法人　優輝福祉会</t>
  </si>
  <si>
    <t>一般社団法人　神戸港振興協会</t>
  </si>
  <si>
    <t>沿岸域情報提供システムの利用啓発業務委託</t>
  </si>
  <si>
    <t>伊勢三河湾津波緊急避難時のふくそう状況調査</t>
  </si>
  <si>
    <t>株式会社タニシ企画印刷</t>
  </si>
  <si>
    <t>株式会社西村紙油商事</t>
  </si>
  <si>
    <t>名港印刷株式会社</t>
  </si>
  <si>
    <t>武松商事株式会社</t>
  </si>
  <si>
    <t>株式会社ポートサイド印刷</t>
  </si>
  <si>
    <t>海難防止リーフレット買入</t>
  </si>
  <si>
    <t>医療法人寿仁会沖縄セントラル病院</t>
  </si>
  <si>
    <t>特別定期健康診断等</t>
  </si>
  <si>
    <t>エネサーブ株式会社</t>
  </si>
  <si>
    <t>株式会社井上企画</t>
  </si>
  <si>
    <t>株式会社ジムキ文明堂</t>
  </si>
  <si>
    <t>複合機保守</t>
  </si>
  <si>
    <t>輸出入・港湾関連情報処理センター株式会社</t>
  </si>
  <si>
    <t>-</t>
    <phoneticPr fontId="5"/>
  </si>
  <si>
    <t>株式会社アライ印刷</t>
  </si>
  <si>
    <t>株式会社エスクリエイト</t>
  </si>
  <si>
    <t>株式会社島田書店</t>
  </si>
  <si>
    <t>株式会社ＭＯＬマリン</t>
    <rPh sb="0" eb="2">
      <t>カブシキ</t>
    </rPh>
    <rPh sb="2" eb="4">
      <t>カイシャ</t>
    </rPh>
    <phoneticPr fontId="5"/>
  </si>
  <si>
    <t>東京湾入港船舶影響調査</t>
    <rPh sb="0" eb="3">
      <t>トウキョウワン</t>
    </rPh>
    <rPh sb="3" eb="5">
      <t>ニュウコウ</t>
    </rPh>
    <rPh sb="5" eb="7">
      <t>センパク</t>
    </rPh>
    <rPh sb="7" eb="9">
      <t>エイキョウ</t>
    </rPh>
    <rPh sb="9" eb="11">
      <t>チョウサ</t>
    </rPh>
    <phoneticPr fontId="5"/>
  </si>
  <si>
    <t>L.海上保安庁</t>
    <phoneticPr fontId="5"/>
  </si>
  <si>
    <t>K.名古屋市</t>
    <phoneticPr fontId="5"/>
  </si>
  <si>
    <t>J.公益財団法人海上保安協会</t>
    <phoneticPr fontId="5"/>
  </si>
  <si>
    <t>I.株式会社タニシ企画印刷</t>
    <phoneticPr fontId="5"/>
  </si>
  <si>
    <t>H.医療法人寿仁会沖縄セントラル病院</t>
    <phoneticPr fontId="5"/>
  </si>
  <si>
    <t>G.東京計器株式会社</t>
    <phoneticPr fontId="5"/>
  </si>
  <si>
    <t>株式会社新弘堂</t>
    <phoneticPr fontId="5"/>
  </si>
  <si>
    <t>C.株式会社新弘堂</t>
    <phoneticPr fontId="5"/>
  </si>
  <si>
    <t>海難防止リーフレット印刷　等</t>
    <phoneticPr fontId="5"/>
  </si>
  <si>
    <t>訪船により海難防止指導を実施した隻数</t>
    <rPh sb="0" eb="2">
      <t>ホウセン</t>
    </rPh>
    <rPh sb="5" eb="7">
      <t>カイナン</t>
    </rPh>
    <rPh sb="7" eb="9">
      <t>ボウシ</t>
    </rPh>
    <rPh sb="9" eb="11">
      <t>シドウ</t>
    </rPh>
    <rPh sb="12" eb="14">
      <t>ジッシ</t>
    </rPh>
    <rPh sb="16" eb="18">
      <t>セキスウ</t>
    </rPh>
    <phoneticPr fontId="5"/>
  </si>
  <si>
    <t>F. 輸出入・港湾関連情報処理センター株式会社</t>
    <rPh sb="3" eb="6">
      <t>ユシュツニュウ</t>
    </rPh>
    <rPh sb="7" eb="9">
      <t>コウワン</t>
    </rPh>
    <rPh sb="9" eb="11">
      <t>カンレン</t>
    </rPh>
    <rPh sb="11" eb="13">
      <t>ジョウホウ</t>
    </rPh>
    <rPh sb="13" eb="15">
      <t>ショリ</t>
    </rPh>
    <rPh sb="19" eb="21">
      <t>カブシキ</t>
    </rPh>
    <rPh sb="21" eb="23">
      <t>カイシャ</t>
    </rPh>
    <phoneticPr fontId="5"/>
  </si>
  <si>
    <t>海上保安庁ホームページ「海の事故情報（平成29年海難の現況と対策）」
&lt;http://www6.kaiho.mlit.go.jp/info/keihatsu/20180314_state_measure29.pdf&gt;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</si>
  <si>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　我が国周辺で発生する船舶事故のうち小型船舶における事故隻数を平成30年度までに少なくとも940隻以下に減少させる。</t>
    <rPh sb="49" eb="51">
      <t>イカ</t>
    </rPh>
    <rPh sb="52" eb="54">
      <t>ゲンショウ</t>
    </rPh>
    <phoneticPr fontId="5"/>
  </si>
  <si>
    <t>　我が国周辺で発生する船舶事故隻数を平成32年度までに少なくとも2,000隻未満とする。</t>
    <rPh sb="38" eb="40">
      <t>ミマン</t>
    </rPh>
    <phoneticPr fontId="5"/>
  </si>
  <si>
    <t>216,000/36,304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</si>
</sst>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165399</xdr:colOff>
      <xdr:row>740</xdr:row>
      <xdr:rowOff>330985</xdr:rowOff>
    </xdr:from>
    <xdr:to>
      <xdr:col>49</xdr:col>
      <xdr:colOff>375459</xdr:colOff>
      <xdr:row>743</xdr:row>
      <xdr:rowOff>260628</xdr:rowOff>
    </xdr:to>
    <xdr:grpSp>
      <xdr:nvGrpSpPr>
        <xdr:cNvPr id="2" name="グループ化 1"/>
        <xdr:cNvGrpSpPr/>
      </xdr:nvGrpSpPr>
      <xdr:grpSpPr>
        <a:xfrm>
          <a:off x="4635799" y="44425385"/>
          <a:ext cx="5696460" cy="996443"/>
          <a:chOff x="4415118" y="41607441"/>
          <a:chExt cx="5737411" cy="1125182"/>
        </a:xfrm>
      </xdr:grpSpPr>
      <xdr:sp macro="" textlink="">
        <xdr:nvSpPr>
          <xdr:cNvPr id="3" name="テキスト ボックス 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　民間事業者（</a:t>
            </a:r>
            <a:r>
              <a:rPr kumimoji="1" lang="en-US" altLang="ja-JP" sz="1100"/>
              <a:t>3</a:t>
            </a:r>
            <a:r>
              <a:rPr kumimoji="1" lang="ja-JP" altLang="en-US" sz="1100"/>
              <a:t>社）</a:t>
            </a:r>
            <a:endParaRPr kumimoji="1" lang="en-US" altLang="ja-JP" sz="1100"/>
          </a:p>
          <a:p>
            <a:pPr algn="ctr"/>
            <a:r>
              <a:rPr kumimoji="1" lang="en-US" altLang="ja-JP" sz="1100"/>
              <a:t>9</a:t>
            </a:r>
            <a:r>
              <a:rPr kumimoji="1" lang="ja-JP" altLang="en-US" sz="1100"/>
              <a:t>百万円</a:t>
            </a:r>
          </a:p>
        </xdr:txBody>
      </xdr:sp>
      <xdr:sp macro="" textlink="">
        <xdr:nvSpPr>
          <xdr:cNvPr id="4" name="テキスト ボックス 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5" name="テキスト ボックス 4"/>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○当庁が発注した業務委託　等</a:t>
            </a:r>
          </a:p>
        </xdr:txBody>
      </xdr:sp>
      <xdr:sp macro="" textlink="">
        <xdr:nvSpPr>
          <xdr:cNvPr id="6" name="大かっこ 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ＮＡＣＣＳ用端末機等借料保守　等</a:t>
            </a:r>
            <a:endParaRPr kumimoji="1" lang="en-US" altLang="ja-JP" sz="1100"/>
          </a:p>
        </xdr:txBody>
      </xdr:sp>
    </xdr:grpSp>
    <xdr:clientData/>
  </xdr:twoCellAnchor>
  <xdr:twoCellAnchor>
    <xdr:from>
      <xdr:col>22</xdr:col>
      <xdr:colOff>160917</xdr:colOff>
      <xdr:row>743</xdr:row>
      <xdr:rowOff>228930</xdr:rowOff>
    </xdr:from>
    <xdr:to>
      <xdr:col>49</xdr:col>
      <xdr:colOff>370977</xdr:colOff>
      <xdr:row>746</xdr:row>
      <xdr:rowOff>158576</xdr:rowOff>
    </xdr:to>
    <xdr:grpSp>
      <xdr:nvGrpSpPr>
        <xdr:cNvPr id="8" name="グループ化 7"/>
        <xdr:cNvGrpSpPr/>
      </xdr:nvGrpSpPr>
      <xdr:grpSpPr>
        <a:xfrm>
          <a:off x="4631317" y="45390130"/>
          <a:ext cx="5696460" cy="996446"/>
          <a:chOff x="4415118" y="41607441"/>
          <a:chExt cx="5737411" cy="1125182"/>
        </a:xfrm>
      </xdr:grpSpPr>
      <xdr:sp macro="" textlink="">
        <xdr:nvSpPr>
          <xdr:cNvPr id="9" name="テキスト ボックス 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公益法人等（</a:t>
            </a:r>
            <a:r>
              <a:rPr kumimoji="1" lang="en-US" altLang="ja-JP" sz="1100"/>
              <a:t>1</a:t>
            </a:r>
            <a:r>
              <a:rPr kumimoji="1" lang="ja-JP" altLang="en-US" sz="1100"/>
              <a:t>社）</a:t>
            </a:r>
            <a:endParaRPr kumimoji="1" lang="en-US" altLang="ja-JP" sz="1100"/>
          </a:p>
          <a:p>
            <a:pPr algn="ctr"/>
            <a:r>
              <a:rPr kumimoji="1" lang="en-US" altLang="ja-JP" sz="1100"/>
              <a:t>4</a:t>
            </a:r>
            <a:r>
              <a:rPr kumimoji="1" lang="ja-JP" altLang="en-US" sz="1100"/>
              <a:t>百万円</a:t>
            </a:r>
          </a:p>
        </xdr:txBody>
      </xdr:sp>
      <xdr:sp macro="" textlink="">
        <xdr:nvSpPr>
          <xdr:cNvPr id="10" name="テキスト ボックス 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11" name="テキスト ボックス 10"/>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a:t>
            </a:r>
          </a:p>
        </xdr:txBody>
      </xdr:sp>
      <xdr:sp macro="" textlink="">
        <xdr:nvSpPr>
          <xdr:cNvPr id="12" name="大かっこ 1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小型船舶事故防止対策につながる調査研究　等</a:t>
            </a:r>
            <a:endParaRPr kumimoji="1" lang="en-US" altLang="ja-JP" sz="1100"/>
          </a:p>
        </xdr:txBody>
      </xdr:sp>
    </xdr:grpSp>
    <xdr:clientData/>
  </xdr:twoCellAnchor>
  <xdr:twoCellAnchor>
    <xdr:from>
      <xdr:col>22</xdr:col>
      <xdr:colOff>159797</xdr:colOff>
      <xdr:row>746</xdr:row>
      <xdr:rowOff>177224</xdr:rowOff>
    </xdr:from>
    <xdr:to>
      <xdr:col>49</xdr:col>
      <xdr:colOff>369857</xdr:colOff>
      <xdr:row>749</xdr:row>
      <xdr:rowOff>97344</xdr:rowOff>
    </xdr:to>
    <xdr:grpSp>
      <xdr:nvGrpSpPr>
        <xdr:cNvPr id="14" name="グループ化 13"/>
        <xdr:cNvGrpSpPr/>
      </xdr:nvGrpSpPr>
      <xdr:grpSpPr>
        <a:xfrm>
          <a:off x="4630197" y="46405224"/>
          <a:ext cx="5696460" cy="986920"/>
          <a:chOff x="4415118" y="41607441"/>
          <a:chExt cx="5737411" cy="1125182"/>
        </a:xfrm>
      </xdr:grpSpPr>
      <xdr:sp macro="" textlink="">
        <xdr:nvSpPr>
          <xdr:cNvPr id="15" name="テキスト ボックス 1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　民間事業者（</a:t>
            </a:r>
            <a:r>
              <a:rPr kumimoji="1" lang="en-US" altLang="ja-JP" sz="1100"/>
              <a:t>11</a:t>
            </a:r>
            <a:r>
              <a:rPr kumimoji="1" lang="ja-JP" altLang="en-US" sz="1100"/>
              <a:t>社）</a:t>
            </a:r>
            <a:endParaRPr kumimoji="1" lang="en-US" altLang="ja-JP" sz="1100"/>
          </a:p>
          <a:p>
            <a:pPr algn="ctr"/>
            <a:r>
              <a:rPr kumimoji="1" lang="en-US" altLang="ja-JP" sz="1100"/>
              <a:t>9</a:t>
            </a:r>
            <a:r>
              <a:rPr kumimoji="1" lang="ja-JP" altLang="en-US" sz="1100"/>
              <a:t>百万円</a:t>
            </a:r>
          </a:p>
        </xdr:txBody>
      </xdr:sp>
      <xdr:sp macro="" textlink="">
        <xdr:nvSpPr>
          <xdr:cNvPr id="16" name="テキスト ボックス 1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7" name="テキスト ボックス 16"/>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○当庁が発注した調達品の納入</a:t>
            </a:r>
            <a:r>
              <a:rPr kumimoji="1" lang="ja-JP" altLang="ja-JP" sz="1100">
                <a:solidFill>
                  <a:schemeClr val="dk1"/>
                </a:solidFill>
                <a:effectLst/>
                <a:latin typeface="+mn-lt"/>
                <a:ea typeface="+mn-ea"/>
                <a:cs typeface="+mn-cs"/>
              </a:rPr>
              <a:t>　等</a:t>
            </a:r>
            <a:endParaRPr lang="ja-JP" altLang="ja-JP">
              <a:effectLst/>
            </a:endParaRPr>
          </a:p>
        </xdr:txBody>
      </xdr:sp>
      <xdr:sp macro="" textlink="">
        <xdr:nvSpPr>
          <xdr:cNvPr id="18" name="大かっこ 17"/>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海難防止リーフレット　等</a:t>
            </a:r>
            <a:endParaRPr kumimoji="1" lang="en-US" altLang="ja-JP" sz="1100"/>
          </a:p>
        </xdr:txBody>
      </xdr:sp>
    </xdr:grpSp>
    <xdr:clientData/>
  </xdr:twoCellAnchor>
  <xdr:twoCellAnchor>
    <xdr:from>
      <xdr:col>22</xdr:col>
      <xdr:colOff>159797</xdr:colOff>
      <xdr:row>749</xdr:row>
      <xdr:rowOff>134082</xdr:rowOff>
    </xdr:from>
    <xdr:to>
      <xdr:col>49</xdr:col>
      <xdr:colOff>369857</xdr:colOff>
      <xdr:row>752</xdr:row>
      <xdr:rowOff>54202</xdr:rowOff>
    </xdr:to>
    <xdr:grpSp>
      <xdr:nvGrpSpPr>
        <xdr:cNvPr id="20" name="グループ化 19"/>
        <xdr:cNvGrpSpPr/>
      </xdr:nvGrpSpPr>
      <xdr:grpSpPr>
        <a:xfrm>
          <a:off x="4630197" y="47428882"/>
          <a:ext cx="5696460" cy="986920"/>
          <a:chOff x="4415118" y="41607441"/>
          <a:chExt cx="5737411" cy="1125182"/>
        </a:xfrm>
      </xdr:grpSpPr>
      <xdr:sp macro="" textlink="">
        <xdr:nvSpPr>
          <xdr:cNvPr id="21" name="テキスト ボックス 2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　公益法人等（</a:t>
            </a:r>
            <a:r>
              <a:rPr kumimoji="1" lang="en-US" altLang="ja-JP" sz="1100"/>
              <a:t>1</a:t>
            </a:r>
            <a:r>
              <a:rPr kumimoji="1" lang="ja-JP" altLang="en-US" sz="1100"/>
              <a:t>社）</a:t>
            </a:r>
            <a:endParaRPr kumimoji="1" lang="en-US" altLang="ja-JP" sz="1100"/>
          </a:p>
          <a:p>
            <a:pPr algn="ctr"/>
            <a:r>
              <a:rPr kumimoji="1" lang="en-US" altLang="ja-JP" sz="1100"/>
              <a:t>1</a:t>
            </a:r>
            <a:r>
              <a:rPr kumimoji="1" lang="ja-JP" altLang="en-US" sz="1100"/>
              <a:t>百万円</a:t>
            </a:r>
          </a:p>
        </xdr:txBody>
      </xdr:sp>
      <xdr:sp macro="" textlink="">
        <xdr:nvSpPr>
          <xdr:cNvPr id="22" name="テキスト ボックス 2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3" name="テキスト ボックス 22"/>
          <xdr:cNvSpPr txBox="1"/>
        </xdr:nvSpPr>
        <xdr:spPr>
          <a:xfrm>
            <a:off x="6494930" y="41681399"/>
            <a:ext cx="3644878"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○当庁が発注した調達品の納入</a:t>
            </a:r>
          </a:p>
        </xdr:txBody>
      </xdr:sp>
      <xdr:sp macro="" textlink="">
        <xdr:nvSpPr>
          <xdr:cNvPr id="24" name="大かっこ 2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写真パネル</a:t>
            </a:r>
            <a:endParaRPr kumimoji="1" lang="en-US" altLang="ja-JP" sz="1100"/>
          </a:p>
        </xdr:txBody>
      </xdr:sp>
    </xdr:grpSp>
    <xdr:clientData/>
  </xdr:twoCellAnchor>
  <xdr:twoCellAnchor>
    <xdr:from>
      <xdr:col>22</xdr:col>
      <xdr:colOff>159797</xdr:colOff>
      <xdr:row>752</xdr:row>
      <xdr:rowOff>90940</xdr:rowOff>
    </xdr:from>
    <xdr:to>
      <xdr:col>49</xdr:col>
      <xdr:colOff>369857</xdr:colOff>
      <xdr:row>755</xdr:row>
      <xdr:rowOff>11058</xdr:rowOff>
    </xdr:to>
    <xdr:grpSp>
      <xdr:nvGrpSpPr>
        <xdr:cNvPr id="26" name="グループ化 25"/>
        <xdr:cNvGrpSpPr/>
      </xdr:nvGrpSpPr>
      <xdr:grpSpPr>
        <a:xfrm>
          <a:off x="4630197" y="48452540"/>
          <a:ext cx="5696460" cy="986918"/>
          <a:chOff x="4415118" y="41607441"/>
          <a:chExt cx="5737411" cy="1125182"/>
        </a:xfrm>
      </xdr:grpSpPr>
      <xdr:sp macro="" textlink="">
        <xdr:nvSpPr>
          <xdr:cNvPr id="27" name="テキスト ボックス 2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r>
              <a:rPr kumimoji="1" lang="en-US" altLang="ja-JP" sz="1100"/>
              <a:t>.</a:t>
            </a:r>
            <a:r>
              <a:rPr kumimoji="1" lang="ja-JP" altLang="en-US" sz="1100"/>
              <a:t>　地方公共団体等（</a:t>
            </a:r>
            <a:r>
              <a:rPr kumimoji="1" lang="en-US" altLang="ja-JP" sz="1100"/>
              <a:t>1</a:t>
            </a:r>
            <a:r>
              <a:rPr kumimoji="1" lang="ja-JP" altLang="en-US" sz="1100"/>
              <a:t>社）</a:t>
            </a:r>
            <a:endParaRPr kumimoji="1" lang="en-US" altLang="ja-JP" sz="1100"/>
          </a:p>
          <a:p>
            <a:pPr algn="ctr"/>
            <a:r>
              <a:rPr kumimoji="1" lang="en-US" altLang="ja-JP" sz="1100"/>
              <a:t>2</a:t>
            </a:r>
            <a:r>
              <a:rPr kumimoji="1" lang="ja-JP" altLang="en-US" sz="1100"/>
              <a:t>百万円</a:t>
            </a:r>
          </a:p>
        </xdr:txBody>
      </xdr:sp>
      <xdr:sp macro="" textlink="">
        <xdr:nvSpPr>
          <xdr:cNvPr id="28" name="テキスト ボックス 27"/>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29" name="テキスト ボックス 28"/>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国際航路標識協会分担金</a:t>
            </a:r>
            <a:endParaRPr lang="ja-JP" altLang="ja-JP">
              <a:effectLst/>
            </a:endParaRPr>
          </a:p>
        </xdr:txBody>
      </xdr:sp>
      <xdr:sp macro="" textlink="">
        <xdr:nvSpPr>
          <xdr:cNvPr id="30" name="大かっこ 29"/>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テキスト ボックス 30"/>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国際航路標識協会分担金　</a:t>
            </a:r>
            <a:endParaRPr lang="ja-JP" altLang="ja-JP">
              <a:effectLst/>
            </a:endParaRPr>
          </a:p>
          <a:p>
            <a:pPr algn="l"/>
            <a:endParaRPr kumimoji="1" lang="en-US" altLang="ja-JP" sz="1100"/>
          </a:p>
        </xdr:txBody>
      </xdr:sp>
    </xdr:grpSp>
    <xdr:clientData/>
  </xdr:twoCellAnchor>
  <xdr:twoCellAnchor>
    <xdr:from>
      <xdr:col>8</xdr:col>
      <xdr:colOff>0</xdr:colOff>
      <xdr:row>740</xdr:row>
      <xdr:rowOff>0</xdr:rowOff>
    </xdr:from>
    <xdr:to>
      <xdr:col>18</xdr:col>
      <xdr:colOff>5570</xdr:colOff>
      <xdr:row>741</xdr:row>
      <xdr:rowOff>339414</xdr:rowOff>
    </xdr:to>
    <xdr:sp macro="" textlink="">
      <xdr:nvSpPr>
        <xdr:cNvPr id="32" name="テキスト ボックス 31"/>
        <xdr:cNvSpPr txBox="1"/>
      </xdr:nvSpPr>
      <xdr:spPr>
        <a:xfrm>
          <a:off x="1625600" y="43802300"/>
          <a:ext cx="2037570" cy="69501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海上保安庁</a:t>
          </a:r>
          <a:endParaRPr kumimoji="1" lang="en-US" altLang="ja-JP" sz="1100"/>
        </a:p>
        <a:p>
          <a:pPr algn="ctr"/>
          <a:r>
            <a:rPr kumimoji="1" lang="en-US" altLang="ja-JP" sz="1100"/>
            <a:t>216</a:t>
          </a:r>
          <a:r>
            <a:rPr kumimoji="1" lang="ja-JP" altLang="en-US" sz="1100"/>
            <a:t>百万円</a:t>
          </a:r>
        </a:p>
      </xdr:txBody>
    </xdr:sp>
    <xdr:clientData/>
  </xdr:twoCellAnchor>
  <xdr:twoCellAnchor>
    <xdr:from>
      <xdr:col>22</xdr:col>
      <xdr:colOff>168126</xdr:colOff>
      <xdr:row>758</xdr:row>
      <xdr:rowOff>111087</xdr:rowOff>
    </xdr:from>
    <xdr:to>
      <xdr:col>49</xdr:col>
      <xdr:colOff>378186</xdr:colOff>
      <xdr:row>760</xdr:row>
      <xdr:rowOff>45400</xdr:rowOff>
    </xdr:to>
    <xdr:grpSp>
      <xdr:nvGrpSpPr>
        <xdr:cNvPr id="33" name="グループ化 32"/>
        <xdr:cNvGrpSpPr/>
      </xdr:nvGrpSpPr>
      <xdr:grpSpPr>
        <a:xfrm>
          <a:off x="4638526" y="51241287"/>
          <a:ext cx="5696460" cy="975713"/>
          <a:chOff x="4415118" y="41607441"/>
          <a:chExt cx="5737411" cy="1125182"/>
        </a:xfrm>
      </xdr:grpSpPr>
      <xdr:sp macro="" textlink="">
        <xdr:nvSpPr>
          <xdr:cNvPr id="34" name="テキスト ボックス 33"/>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en-US" altLang="ja-JP" sz="1100"/>
              <a:t>.</a:t>
            </a:r>
            <a:r>
              <a:rPr kumimoji="1" lang="ja-JP" altLang="en-US" sz="1100"/>
              <a:t>　民間事業者（</a:t>
            </a:r>
            <a:r>
              <a:rPr kumimoji="1" lang="en-US" altLang="ja-JP" sz="1100"/>
              <a:t>29</a:t>
            </a:r>
            <a:r>
              <a:rPr kumimoji="1" lang="ja-JP" altLang="en-US" sz="1100"/>
              <a:t>社）</a:t>
            </a:r>
            <a:endParaRPr kumimoji="1" lang="en-US" altLang="ja-JP" sz="1100"/>
          </a:p>
          <a:p>
            <a:pPr algn="ctr"/>
            <a:r>
              <a:rPr kumimoji="1" lang="en-US" altLang="ja-JP" sz="1100"/>
              <a:t>30</a:t>
            </a:r>
            <a:r>
              <a:rPr kumimoji="1" lang="ja-JP" altLang="en-US" sz="1100"/>
              <a:t>百万円</a:t>
            </a:r>
          </a:p>
        </xdr:txBody>
      </xdr:sp>
      <xdr:sp macro="" textlink="">
        <xdr:nvSpPr>
          <xdr:cNvPr id="35" name="テキスト ボックス 34"/>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36" name="テキスト ボックス 35"/>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○当庁が発注した調達品の納入　等</a:t>
            </a:r>
          </a:p>
        </xdr:txBody>
      </xdr:sp>
      <xdr:sp macro="" textlink="">
        <xdr:nvSpPr>
          <xdr:cNvPr id="37" name="大かっこ 3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8" name="テキスト ボックス 3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訓練装置、ディスプレイ　等</a:t>
            </a:r>
            <a:endParaRPr kumimoji="1" lang="en-US" altLang="ja-JP" sz="1100"/>
          </a:p>
        </xdr:txBody>
      </xdr:sp>
    </xdr:grpSp>
    <xdr:clientData/>
  </xdr:twoCellAnchor>
  <xdr:twoCellAnchor>
    <xdr:from>
      <xdr:col>22</xdr:col>
      <xdr:colOff>163644</xdr:colOff>
      <xdr:row>760</xdr:row>
      <xdr:rowOff>13702</xdr:rowOff>
    </xdr:from>
    <xdr:to>
      <xdr:col>49</xdr:col>
      <xdr:colOff>373704</xdr:colOff>
      <xdr:row>762</xdr:row>
      <xdr:rowOff>336489</xdr:rowOff>
    </xdr:to>
    <xdr:grpSp>
      <xdr:nvGrpSpPr>
        <xdr:cNvPr id="39" name="グループ化 38"/>
        <xdr:cNvGrpSpPr/>
      </xdr:nvGrpSpPr>
      <xdr:grpSpPr>
        <a:xfrm>
          <a:off x="4634044" y="52185302"/>
          <a:ext cx="5696460" cy="995887"/>
          <a:chOff x="4415118" y="41607441"/>
          <a:chExt cx="5737411" cy="1125182"/>
        </a:xfrm>
      </xdr:grpSpPr>
      <xdr:sp macro="" textlink="">
        <xdr:nvSpPr>
          <xdr:cNvPr id="40" name="テキスト ボックス 39"/>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a:t>
            </a:r>
            <a:r>
              <a:rPr kumimoji="1" lang="en-US" altLang="ja-JP" sz="1100"/>
              <a:t>.</a:t>
            </a:r>
            <a:r>
              <a:rPr kumimoji="1" lang="ja-JP" altLang="en-US" sz="1100"/>
              <a:t>　公益法人等（</a:t>
            </a:r>
            <a:r>
              <a:rPr kumimoji="1" lang="en-US" altLang="ja-JP" sz="1100"/>
              <a:t>1</a:t>
            </a:r>
            <a:r>
              <a:rPr kumimoji="1" lang="ja-JP" altLang="en-US" sz="1100"/>
              <a:t>社）</a:t>
            </a:r>
            <a:endParaRPr kumimoji="1" lang="en-US" altLang="ja-JP" sz="1100"/>
          </a:p>
          <a:p>
            <a:pPr algn="ctr"/>
            <a:r>
              <a:rPr kumimoji="1" lang="en-US" altLang="ja-JP" sz="1100"/>
              <a:t>1</a:t>
            </a:r>
            <a:r>
              <a:rPr kumimoji="1" lang="ja-JP" altLang="en-US" sz="1100"/>
              <a:t>百万円</a:t>
            </a:r>
          </a:p>
        </xdr:txBody>
      </xdr:sp>
      <xdr:sp macro="" textlink="">
        <xdr:nvSpPr>
          <xdr:cNvPr id="41" name="テキスト ボックス 40"/>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42" name="テキスト ボックス 41"/>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当庁が発注した業務委託</a:t>
            </a:r>
            <a:r>
              <a:rPr kumimoji="1" lang="ja-JP" altLang="en-US" sz="1100"/>
              <a:t>　等</a:t>
            </a:r>
          </a:p>
        </xdr:txBody>
      </xdr:sp>
      <xdr:sp macro="" textlink="">
        <xdr:nvSpPr>
          <xdr:cNvPr id="43" name="大かっこ 4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4" name="テキスト ボックス 43"/>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特別定期健康診断　等</a:t>
            </a:r>
            <a:endParaRPr kumimoji="1" lang="en-US" altLang="ja-JP" sz="1100"/>
          </a:p>
        </xdr:txBody>
      </xdr:sp>
    </xdr:grpSp>
    <xdr:clientData/>
  </xdr:twoCellAnchor>
  <xdr:twoCellAnchor>
    <xdr:from>
      <xdr:col>22</xdr:col>
      <xdr:colOff>186336</xdr:colOff>
      <xdr:row>763</xdr:row>
      <xdr:rowOff>1685</xdr:rowOff>
    </xdr:from>
    <xdr:to>
      <xdr:col>49</xdr:col>
      <xdr:colOff>396396</xdr:colOff>
      <xdr:row>766</xdr:row>
      <xdr:rowOff>40946</xdr:rowOff>
    </xdr:to>
    <xdr:grpSp>
      <xdr:nvGrpSpPr>
        <xdr:cNvPr id="45" name="グループ化 44"/>
        <xdr:cNvGrpSpPr/>
      </xdr:nvGrpSpPr>
      <xdr:grpSpPr>
        <a:xfrm>
          <a:off x="4656736" y="53227385"/>
          <a:ext cx="5696460" cy="991761"/>
          <a:chOff x="4415118" y="41607441"/>
          <a:chExt cx="5737411" cy="1125182"/>
        </a:xfrm>
      </xdr:grpSpPr>
      <xdr:sp macro="" textlink="">
        <xdr:nvSpPr>
          <xdr:cNvPr id="46" name="テキスト ボックス 45"/>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Ｉ</a:t>
            </a:r>
            <a:r>
              <a:rPr kumimoji="1" lang="en-US" altLang="ja-JP" sz="1100"/>
              <a:t>.</a:t>
            </a:r>
            <a:r>
              <a:rPr kumimoji="1" lang="ja-JP" altLang="en-US" sz="1100"/>
              <a:t>　民間事業者（</a:t>
            </a:r>
            <a:r>
              <a:rPr kumimoji="1" lang="en-US" altLang="ja-JP" sz="1100"/>
              <a:t>112</a:t>
            </a:r>
            <a:r>
              <a:rPr kumimoji="1" lang="ja-JP" altLang="en-US" sz="1100"/>
              <a:t>社）</a:t>
            </a:r>
            <a:endParaRPr kumimoji="1" lang="en-US" altLang="ja-JP" sz="1100"/>
          </a:p>
          <a:p>
            <a:pPr algn="ctr"/>
            <a:r>
              <a:rPr kumimoji="1" lang="en-US" altLang="ja-JP" sz="1100"/>
              <a:t>18</a:t>
            </a:r>
            <a:r>
              <a:rPr kumimoji="1" lang="ja-JP" altLang="en-US" sz="1100"/>
              <a:t>百万円</a:t>
            </a:r>
          </a:p>
        </xdr:txBody>
      </xdr:sp>
      <xdr:sp macro="" textlink="">
        <xdr:nvSpPr>
          <xdr:cNvPr id="47" name="テキスト ボックス 46"/>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48" name="テキスト ボックス 47"/>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a:t>
            </a:r>
            <a:r>
              <a:rPr kumimoji="1" lang="ja-JP" altLang="en-US" sz="1100">
                <a:solidFill>
                  <a:schemeClr val="dk1"/>
                </a:solidFill>
                <a:effectLst/>
                <a:latin typeface="+mn-lt"/>
                <a:ea typeface="+mn-ea"/>
                <a:cs typeface="+mn-cs"/>
              </a:rPr>
              <a:t>発注した調達品の納入　等</a:t>
            </a:r>
            <a:endParaRPr lang="ja-JP" altLang="ja-JP">
              <a:effectLst/>
            </a:endParaRPr>
          </a:p>
        </xdr:txBody>
      </xdr:sp>
      <xdr:sp macro="" textlink="">
        <xdr:nvSpPr>
          <xdr:cNvPr id="49" name="大かっこ 48"/>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 name="テキスト ボックス 49"/>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リーフレット　</a:t>
            </a:r>
            <a:r>
              <a:rPr kumimoji="1" lang="ja-JP" altLang="ja-JP" sz="1100">
                <a:solidFill>
                  <a:schemeClr val="dk1"/>
                </a:solidFill>
                <a:effectLst/>
                <a:latin typeface="+mn-lt"/>
                <a:ea typeface="+mn-ea"/>
                <a:cs typeface="+mn-cs"/>
              </a:rPr>
              <a:t>等</a:t>
            </a:r>
            <a:endParaRPr lang="ja-JP" altLang="ja-JP">
              <a:effectLst/>
            </a:endParaRPr>
          </a:p>
        </xdr:txBody>
      </xdr:sp>
    </xdr:grpSp>
    <xdr:clientData/>
  </xdr:twoCellAnchor>
  <xdr:twoCellAnchor>
    <xdr:from>
      <xdr:col>22</xdr:col>
      <xdr:colOff>186337</xdr:colOff>
      <xdr:row>766</xdr:row>
      <xdr:rowOff>56593</xdr:rowOff>
    </xdr:from>
    <xdr:to>
      <xdr:col>49</xdr:col>
      <xdr:colOff>396397</xdr:colOff>
      <xdr:row>769</xdr:row>
      <xdr:rowOff>86049</xdr:rowOff>
    </xdr:to>
    <xdr:grpSp>
      <xdr:nvGrpSpPr>
        <xdr:cNvPr id="51" name="グループ化 50"/>
        <xdr:cNvGrpSpPr/>
      </xdr:nvGrpSpPr>
      <xdr:grpSpPr>
        <a:xfrm>
          <a:off x="4656737" y="54234793"/>
          <a:ext cx="5696460" cy="981956"/>
          <a:chOff x="4415118" y="41607441"/>
          <a:chExt cx="5737411" cy="1125182"/>
        </a:xfrm>
      </xdr:grpSpPr>
      <xdr:sp macro="" textlink="">
        <xdr:nvSpPr>
          <xdr:cNvPr id="52" name="テキスト ボックス 5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Ｊ</a:t>
            </a:r>
            <a:r>
              <a:rPr kumimoji="1" lang="en-US" altLang="ja-JP" sz="1100"/>
              <a:t>.</a:t>
            </a:r>
            <a:r>
              <a:rPr kumimoji="1" lang="ja-JP" altLang="en-US" sz="1100"/>
              <a:t>　公益法人等（</a:t>
            </a:r>
            <a:r>
              <a:rPr kumimoji="1" lang="en-US" altLang="ja-JP" sz="1100"/>
              <a:t>12</a:t>
            </a:r>
            <a:r>
              <a:rPr kumimoji="1" lang="ja-JP" altLang="en-US" sz="1100"/>
              <a:t>社）</a:t>
            </a:r>
            <a:endParaRPr kumimoji="1" lang="en-US" altLang="ja-JP" sz="1100"/>
          </a:p>
          <a:p>
            <a:pPr algn="ctr"/>
            <a:r>
              <a:rPr kumimoji="1" lang="en-US" altLang="ja-JP" sz="1100"/>
              <a:t>3</a:t>
            </a:r>
            <a:r>
              <a:rPr kumimoji="1" lang="ja-JP" altLang="en-US" sz="1100"/>
              <a:t>百万円</a:t>
            </a:r>
          </a:p>
        </xdr:txBody>
      </xdr:sp>
      <xdr:sp macro="" textlink="">
        <xdr:nvSpPr>
          <xdr:cNvPr id="53" name="テキスト ボックス 52"/>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54" name="テキスト ボックス 53"/>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a:t>
            </a:r>
            <a:r>
              <a:rPr kumimoji="1" lang="ja-JP" altLang="en-US" sz="1100">
                <a:solidFill>
                  <a:schemeClr val="dk1"/>
                </a:solidFill>
                <a:effectLst/>
                <a:latin typeface="+mn-lt"/>
                <a:ea typeface="+mn-ea"/>
                <a:cs typeface="+mn-cs"/>
              </a:rPr>
              <a:t>発注した業務委託</a:t>
            </a:r>
            <a:r>
              <a:rPr kumimoji="1" lang="ja-JP" altLang="en-US" sz="1100"/>
              <a:t>　等</a:t>
            </a:r>
          </a:p>
        </xdr:txBody>
      </xdr:sp>
      <xdr:sp macro="" textlink="">
        <xdr:nvSpPr>
          <xdr:cNvPr id="55" name="大かっこ 5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6" name="テキスト ボックス 5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ふくそう状況調査</a:t>
            </a:r>
            <a:r>
              <a:rPr kumimoji="1" lang="ja-JP" altLang="ja-JP" sz="1100">
                <a:solidFill>
                  <a:schemeClr val="dk1"/>
                </a:solidFill>
                <a:effectLst/>
                <a:latin typeface="+mn-lt"/>
                <a:ea typeface="+mn-ea"/>
                <a:cs typeface="+mn-cs"/>
              </a:rPr>
              <a:t>　等</a:t>
            </a:r>
            <a:endParaRPr kumimoji="1" lang="en-US" altLang="ja-JP" sz="1100"/>
          </a:p>
        </xdr:txBody>
      </xdr:sp>
    </xdr:grpSp>
    <xdr:clientData/>
  </xdr:twoCellAnchor>
  <xdr:twoCellAnchor>
    <xdr:from>
      <xdr:col>22</xdr:col>
      <xdr:colOff>186336</xdr:colOff>
      <xdr:row>769</xdr:row>
      <xdr:rowOff>149320</xdr:rowOff>
    </xdr:from>
    <xdr:to>
      <xdr:col>49</xdr:col>
      <xdr:colOff>396396</xdr:colOff>
      <xdr:row>772</xdr:row>
      <xdr:rowOff>178776</xdr:rowOff>
    </xdr:to>
    <xdr:grpSp>
      <xdr:nvGrpSpPr>
        <xdr:cNvPr id="57" name="グループ化 56"/>
        <xdr:cNvGrpSpPr/>
      </xdr:nvGrpSpPr>
      <xdr:grpSpPr>
        <a:xfrm>
          <a:off x="4656736" y="55280020"/>
          <a:ext cx="5696460" cy="981956"/>
          <a:chOff x="4415118" y="41607441"/>
          <a:chExt cx="5737411" cy="1125182"/>
        </a:xfrm>
      </xdr:grpSpPr>
      <xdr:sp macro="" textlink="">
        <xdr:nvSpPr>
          <xdr:cNvPr id="58" name="テキスト ボックス 57"/>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Ｋ</a:t>
            </a:r>
            <a:r>
              <a:rPr kumimoji="1" lang="en-US" altLang="ja-JP" sz="1100"/>
              <a:t>.</a:t>
            </a:r>
            <a:r>
              <a:rPr kumimoji="1" lang="ja-JP" altLang="en-US" sz="1100"/>
              <a:t>　地方公共団体等（</a:t>
            </a:r>
            <a:r>
              <a:rPr kumimoji="1" lang="en-US" altLang="ja-JP" sz="1100"/>
              <a:t>2</a:t>
            </a:r>
            <a:r>
              <a:rPr kumimoji="1" lang="ja-JP" altLang="en-US" sz="1100"/>
              <a:t>社）</a:t>
            </a:r>
            <a:endParaRPr kumimoji="1" lang="en-US" altLang="ja-JP" sz="1100"/>
          </a:p>
          <a:p>
            <a:pPr algn="ctr"/>
            <a:r>
              <a:rPr kumimoji="1" lang="en-US" altLang="ja-JP" sz="1100"/>
              <a:t>1</a:t>
            </a:r>
            <a:r>
              <a:rPr kumimoji="1" lang="ja-JP" altLang="en-US" sz="1100"/>
              <a:t>百万円</a:t>
            </a:r>
          </a:p>
        </xdr:txBody>
      </xdr:sp>
      <xdr:sp macro="" textlink="">
        <xdr:nvSpPr>
          <xdr:cNvPr id="59" name="テキスト ボックス 58"/>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60" name="テキスト ボックス 59"/>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当庁が借り上げた敷地</a:t>
            </a:r>
            <a:endParaRPr lang="ja-JP" altLang="ja-JP">
              <a:effectLst/>
            </a:endParaRPr>
          </a:p>
        </xdr:txBody>
      </xdr:sp>
      <xdr:sp macro="" textlink="">
        <xdr:nvSpPr>
          <xdr:cNvPr id="61" name="大かっこ 60"/>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2" name="テキスト ボックス 61"/>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航路標識施設</a:t>
            </a:r>
            <a:r>
              <a:rPr kumimoji="1" lang="ja-JP" altLang="en-US" sz="1100">
                <a:solidFill>
                  <a:schemeClr val="dk1"/>
                </a:solidFill>
                <a:effectLst/>
                <a:latin typeface="+mn-lt"/>
                <a:ea typeface="+mn-ea"/>
                <a:cs typeface="+mn-cs"/>
              </a:rPr>
              <a:t>に関する借料</a:t>
            </a:r>
            <a:endParaRPr lang="ja-JP" altLang="ja-JP">
              <a:effectLst/>
            </a:endParaRPr>
          </a:p>
        </xdr:txBody>
      </xdr:sp>
    </xdr:grpSp>
    <xdr:clientData/>
  </xdr:twoCellAnchor>
  <xdr:twoCellAnchor>
    <xdr:from>
      <xdr:col>22</xdr:col>
      <xdr:colOff>186343</xdr:colOff>
      <xdr:row>773</xdr:row>
      <xdr:rowOff>33696</xdr:rowOff>
    </xdr:from>
    <xdr:to>
      <xdr:col>49</xdr:col>
      <xdr:colOff>396403</xdr:colOff>
      <xdr:row>775</xdr:row>
      <xdr:rowOff>302411</xdr:rowOff>
    </xdr:to>
    <xdr:grpSp>
      <xdr:nvGrpSpPr>
        <xdr:cNvPr id="63" name="グループ化 62"/>
        <xdr:cNvGrpSpPr/>
      </xdr:nvGrpSpPr>
      <xdr:grpSpPr>
        <a:xfrm>
          <a:off x="4656743" y="56434396"/>
          <a:ext cx="5696460" cy="903715"/>
          <a:chOff x="4415118" y="41681399"/>
          <a:chExt cx="5737411" cy="1051224"/>
        </a:xfrm>
      </xdr:grpSpPr>
      <xdr:sp macro="" textlink="">
        <xdr:nvSpPr>
          <xdr:cNvPr id="64" name="テキスト ボックス 63"/>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t>旅費・航海日当食卓料</a:t>
            </a:r>
            <a:endParaRPr kumimoji="1" lang="en-US" altLang="ja-JP" sz="1100"/>
          </a:p>
          <a:p>
            <a:pPr algn="ctr"/>
            <a:r>
              <a:rPr kumimoji="1" lang="en-US" altLang="ja-JP" sz="1100"/>
              <a:t>42</a:t>
            </a:r>
            <a:r>
              <a:rPr kumimoji="1" lang="ja-JP" altLang="en-US" sz="1100"/>
              <a:t>百万円</a:t>
            </a:r>
          </a:p>
        </xdr:txBody>
      </xdr:sp>
      <xdr:sp macro="" textlink="">
        <xdr:nvSpPr>
          <xdr:cNvPr id="65" name="テキスト ボックス 64"/>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○当庁職員が業務に従事するための旅費　等</a:t>
            </a:r>
          </a:p>
        </xdr:txBody>
      </xdr:sp>
      <xdr:sp macro="" textlink="">
        <xdr:nvSpPr>
          <xdr:cNvPr id="66" name="大かっこ 6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7" name="テキスト ボックス 6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海上交通安全のための旅費</a:t>
            </a:r>
            <a:endParaRPr kumimoji="1" lang="en-US" altLang="ja-JP" sz="1100"/>
          </a:p>
          <a:p>
            <a:pPr algn="l"/>
            <a:r>
              <a:rPr kumimoji="1" lang="ja-JP" altLang="en-US" sz="1100"/>
              <a:t>航路標識業務用船乗組員の航海日当食卓料</a:t>
            </a:r>
            <a:endParaRPr kumimoji="1" lang="en-US" altLang="ja-JP" sz="1100"/>
          </a:p>
        </xdr:txBody>
      </xdr:sp>
    </xdr:grpSp>
    <xdr:clientData/>
  </xdr:twoCellAnchor>
  <xdr:twoCellAnchor>
    <xdr:from>
      <xdr:col>9</xdr:col>
      <xdr:colOff>116688</xdr:colOff>
      <xdr:row>757</xdr:row>
      <xdr:rowOff>567587</xdr:rowOff>
    </xdr:from>
    <xdr:to>
      <xdr:col>19</xdr:col>
      <xdr:colOff>124659</xdr:colOff>
      <xdr:row>758</xdr:row>
      <xdr:rowOff>573812</xdr:rowOff>
    </xdr:to>
    <xdr:sp macro="" textlink="">
      <xdr:nvSpPr>
        <xdr:cNvPr id="68" name="テキスト ボックス 67"/>
        <xdr:cNvSpPr txBox="1"/>
      </xdr:nvSpPr>
      <xdr:spPr>
        <a:xfrm>
          <a:off x="1945488" y="51024687"/>
          <a:ext cx="2039971" cy="679325"/>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管区海上保安本部（</a:t>
          </a:r>
          <a:r>
            <a:rPr kumimoji="1" lang="en-US" altLang="ja-JP" sz="1100"/>
            <a:t>11</a:t>
          </a:r>
          <a:r>
            <a:rPr kumimoji="1" lang="ja-JP" altLang="en-US" sz="1100"/>
            <a:t>機関）</a:t>
          </a:r>
          <a:endParaRPr kumimoji="1" lang="en-US" altLang="ja-JP" sz="1100"/>
        </a:p>
        <a:p>
          <a:pPr algn="ctr"/>
          <a:r>
            <a:rPr kumimoji="1" lang="en-US" altLang="ja-JP" sz="1100"/>
            <a:t>53</a:t>
          </a:r>
          <a:r>
            <a:rPr kumimoji="1" lang="ja-JP" altLang="en-US" sz="1100"/>
            <a:t>百万円</a:t>
          </a:r>
        </a:p>
      </xdr:txBody>
    </xdr:sp>
    <xdr:clientData/>
  </xdr:twoCellAnchor>
  <xdr:twoCellAnchor>
    <xdr:from>
      <xdr:col>14</xdr:col>
      <xdr:colOff>178575</xdr:colOff>
      <xdr:row>741</xdr:row>
      <xdr:rowOff>349250</xdr:rowOff>
    </xdr:from>
    <xdr:to>
      <xdr:col>14</xdr:col>
      <xdr:colOff>178575</xdr:colOff>
      <xdr:row>757</xdr:row>
      <xdr:rowOff>558800</xdr:rowOff>
    </xdr:to>
    <xdr:cxnSp macro="">
      <xdr:nvCxnSpPr>
        <xdr:cNvPr id="69" name="直線矢印コネクタ 68"/>
        <xdr:cNvCxnSpPr/>
      </xdr:nvCxnSpPr>
      <xdr:spPr>
        <a:xfrm>
          <a:off x="3023375" y="44799250"/>
          <a:ext cx="0" cy="62166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183831</xdr:colOff>
      <xdr:row>758</xdr:row>
      <xdr:rowOff>561425</xdr:rowOff>
    </xdr:from>
    <xdr:to>
      <xdr:col>22</xdr:col>
      <xdr:colOff>186337</xdr:colOff>
      <xdr:row>771</xdr:row>
      <xdr:rowOff>125092</xdr:rowOff>
    </xdr:to>
    <xdr:cxnSp macro="">
      <xdr:nvCxnSpPr>
        <xdr:cNvPr id="70" name="カギ線コネクタ 69"/>
        <xdr:cNvCxnSpPr>
          <a:endCxn id="58" idx="1"/>
        </xdr:cNvCxnSpPr>
      </xdr:nvCxnSpPr>
      <xdr:spPr>
        <a:xfrm rot="16200000" flipH="1">
          <a:off x="1743100" y="52977156"/>
          <a:ext cx="4199167" cy="1628106"/>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761</xdr:row>
      <xdr:rowOff>394679</xdr:rowOff>
    </xdr:from>
    <xdr:to>
      <xdr:col>22</xdr:col>
      <xdr:colOff>156841</xdr:colOff>
      <xdr:row>761</xdr:row>
      <xdr:rowOff>394679</xdr:rowOff>
    </xdr:to>
    <xdr:cxnSp macro="">
      <xdr:nvCxnSpPr>
        <xdr:cNvPr id="71" name="直線矢印コネクタ 70"/>
        <xdr:cNvCxnSpPr/>
      </xdr:nvCxnSpPr>
      <xdr:spPr>
        <a:xfrm flipV="1">
          <a:off x="3021700" y="52794879"/>
          <a:ext cx="16055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764</xdr:row>
      <xdr:rowOff>263409</xdr:rowOff>
    </xdr:from>
    <xdr:to>
      <xdr:col>22</xdr:col>
      <xdr:colOff>156841</xdr:colOff>
      <xdr:row>764</xdr:row>
      <xdr:rowOff>263409</xdr:rowOff>
    </xdr:to>
    <xdr:cxnSp macro="">
      <xdr:nvCxnSpPr>
        <xdr:cNvPr id="72" name="直線矢印コネクタ 71"/>
        <xdr:cNvCxnSpPr/>
      </xdr:nvCxnSpPr>
      <xdr:spPr>
        <a:xfrm flipV="1">
          <a:off x="3021700" y="53806609"/>
          <a:ext cx="16055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173537</xdr:colOff>
      <xdr:row>742</xdr:row>
      <xdr:rowOff>230344</xdr:rowOff>
    </xdr:from>
    <xdr:to>
      <xdr:col>22</xdr:col>
      <xdr:colOff>154489</xdr:colOff>
      <xdr:row>742</xdr:row>
      <xdr:rowOff>230654</xdr:rowOff>
    </xdr:to>
    <xdr:cxnSp macro="">
      <xdr:nvCxnSpPr>
        <xdr:cNvPr id="75" name="直線矢印コネクタ 74"/>
        <xdr:cNvCxnSpPr/>
      </xdr:nvCxnSpPr>
      <xdr:spPr>
        <a:xfrm flipV="1">
          <a:off x="3018337" y="44743844"/>
          <a:ext cx="16065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169054</xdr:colOff>
      <xdr:row>745</xdr:row>
      <xdr:rowOff>115482</xdr:rowOff>
    </xdr:from>
    <xdr:to>
      <xdr:col>22</xdr:col>
      <xdr:colOff>150006</xdr:colOff>
      <xdr:row>745</xdr:row>
      <xdr:rowOff>115792</xdr:rowOff>
    </xdr:to>
    <xdr:cxnSp macro="">
      <xdr:nvCxnSpPr>
        <xdr:cNvPr id="76" name="直線矢印コネクタ 75"/>
        <xdr:cNvCxnSpPr/>
      </xdr:nvCxnSpPr>
      <xdr:spPr>
        <a:xfrm flipV="1">
          <a:off x="3013854" y="45695782"/>
          <a:ext cx="16065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175778</xdr:colOff>
      <xdr:row>748</xdr:row>
      <xdr:rowOff>79064</xdr:rowOff>
    </xdr:from>
    <xdr:to>
      <xdr:col>22</xdr:col>
      <xdr:colOff>156730</xdr:colOff>
      <xdr:row>748</xdr:row>
      <xdr:rowOff>79374</xdr:rowOff>
    </xdr:to>
    <xdr:cxnSp macro="">
      <xdr:nvCxnSpPr>
        <xdr:cNvPr id="77" name="直線矢印コネクタ 76"/>
        <xdr:cNvCxnSpPr/>
      </xdr:nvCxnSpPr>
      <xdr:spPr>
        <a:xfrm flipV="1">
          <a:off x="3020578" y="46726164"/>
          <a:ext cx="16065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182501</xdr:colOff>
      <xdr:row>750</xdr:row>
      <xdr:rowOff>353420</xdr:rowOff>
    </xdr:from>
    <xdr:to>
      <xdr:col>22</xdr:col>
      <xdr:colOff>163453</xdr:colOff>
      <xdr:row>750</xdr:row>
      <xdr:rowOff>353730</xdr:rowOff>
    </xdr:to>
    <xdr:cxnSp macro="">
      <xdr:nvCxnSpPr>
        <xdr:cNvPr id="78" name="直線矢印コネクタ 77"/>
        <xdr:cNvCxnSpPr/>
      </xdr:nvCxnSpPr>
      <xdr:spPr>
        <a:xfrm flipV="1">
          <a:off x="3027301" y="47711720"/>
          <a:ext cx="16065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178019</xdr:colOff>
      <xdr:row>753</xdr:row>
      <xdr:rowOff>317002</xdr:rowOff>
    </xdr:from>
    <xdr:to>
      <xdr:col>22</xdr:col>
      <xdr:colOff>158971</xdr:colOff>
      <xdr:row>753</xdr:row>
      <xdr:rowOff>317312</xdr:rowOff>
    </xdr:to>
    <xdr:cxnSp macro="">
      <xdr:nvCxnSpPr>
        <xdr:cNvPr id="79" name="直線矢印コネクタ 78"/>
        <xdr:cNvCxnSpPr/>
      </xdr:nvCxnSpPr>
      <xdr:spPr>
        <a:xfrm flipV="1">
          <a:off x="3022819" y="48742102"/>
          <a:ext cx="16065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741</xdr:row>
      <xdr:rowOff>330199</xdr:rowOff>
    </xdr:from>
    <xdr:to>
      <xdr:col>22</xdr:col>
      <xdr:colOff>186343</xdr:colOff>
      <xdr:row>774</xdr:row>
      <xdr:rowOff>254268</xdr:rowOff>
    </xdr:to>
    <xdr:cxnSp macro="">
      <xdr:nvCxnSpPr>
        <xdr:cNvPr id="86" name="カギ線コネクタ 85"/>
        <xdr:cNvCxnSpPr>
          <a:endCxn id="64" idx="1"/>
        </xdr:cNvCxnSpPr>
      </xdr:nvCxnSpPr>
      <xdr:spPr>
        <a:xfrm rot="16200000" flipH="1">
          <a:off x="-2840663" y="49475062"/>
          <a:ext cx="12192269" cy="2802543"/>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108857</xdr:colOff>
      <xdr:row>758</xdr:row>
      <xdr:rowOff>584200</xdr:rowOff>
    </xdr:from>
    <xdr:to>
      <xdr:col>11</xdr:col>
      <xdr:colOff>108857</xdr:colOff>
      <xdr:row>774</xdr:row>
      <xdr:rowOff>241300</xdr:rowOff>
    </xdr:to>
    <xdr:cxnSp macro="">
      <xdr:nvCxnSpPr>
        <xdr:cNvPr id="87" name="直線コネクタ 86"/>
        <xdr:cNvCxnSpPr/>
      </xdr:nvCxnSpPr>
      <xdr:spPr>
        <a:xfrm>
          <a:off x="2344057" y="51714400"/>
          <a:ext cx="0" cy="52451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767</xdr:row>
      <xdr:rowOff>263409</xdr:rowOff>
    </xdr:from>
    <xdr:to>
      <xdr:col>22</xdr:col>
      <xdr:colOff>156841</xdr:colOff>
      <xdr:row>767</xdr:row>
      <xdr:rowOff>263409</xdr:rowOff>
    </xdr:to>
    <xdr:cxnSp macro="">
      <xdr:nvCxnSpPr>
        <xdr:cNvPr id="94" name="直線矢印コネクタ 93"/>
        <xdr:cNvCxnSpPr/>
      </xdr:nvCxnSpPr>
      <xdr:spPr>
        <a:xfrm flipV="1">
          <a:off x="3021700" y="54759109"/>
          <a:ext cx="16055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759</xdr:row>
      <xdr:rowOff>96520</xdr:rowOff>
    </xdr:from>
    <xdr:to>
      <xdr:col>22</xdr:col>
      <xdr:colOff>162821</xdr:colOff>
      <xdr:row>759</xdr:row>
      <xdr:rowOff>96520</xdr:rowOff>
    </xdr:to>
    <xdr:cxnSp macro="">
      <xdr:nvCxnSpPr>
        <xdr:cNvPr id="81" name="直線矢印コネクタ 80"/>
        <xdr:cNvCxnSpPr/>
      </xdr:nvCxnSpPr>
      <xdr:spPr>
        <a:xfrm flipV="1">
          <a:off x="3048000" y="51899820"/>
          <a:ext cx="158522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165100</xdr:colOff>
      <xdr:row>755</xdr:row>
      <xdr:rowOff>114300</xdr:rowOff>
    </xdr:from>
    <xdr:to>
      <xdr:col>49</xdr:col>
      <xdr:colOff>375160</xdr:colOff>
      <xdr:row>757</xdr:row>
      <xdr:rowOff>72520</xdr:rowOff>
    </xdr:to>
    <xdr:grpSp>
      <xdr:nvGrpSpPr>
        <xdr:cNvPr id="92" name="グループ化 91"/>
        <xdr:cNvGrpSpPr/>
      </xdr:nvGrpSpPr>
      <xdr:grpSpPr>
        <a:xfrm>
          <a:off x="4635500" y="49542700"/>
          <a:ext cx="5696460" cy="986920"/>
          <a:chOff x="4415118" y="41607441"/>
          <a:chExt cx="5737411" cy="1125182"/>
        </a:xfrm>
      </xdr:grpSpPr>
      <xdr:sp macro="" textlink="">
        <xdr:nvSpPr>
          <xdr:cNvPr id="93" name="テキスト ボックス 9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a:t>
            </a:r>
            <a:r>
              <a:rPr kumimoji="1" lang="en-US" altLang="ja-JP" sz="1100"/>
              <a:t>.</a:t>
            </a:r>
            <a:r>
              <a:rPr kumimoji="1" lang="ja-JP" altLang="en-US" sz="1100"/>
              <a:t>　民間事業者（</a:t>
            </a:r>
            <a:r>
              <a:rPr kumimoji="1" lang="en-US" altLang="ja-JP" sz="1100"/>
              <a:t>1</a:t>
            </a:r>
            <a:r>
              <a:rPr kumimoji="1" lang="ja-JP" altLang="en-US" sz="1100"/>
              <a:t>社）</a:t>
            </a:r>
            <a:endParaRPr kumimoji="1" lang="en-US" altLang="ja-JP" sz="1100"/>
          </a:p>
          <a:p>
            <a:pPr algn="ctr"/>
            <a:r>
              <a:rPr kumimoji="1" lang="en-US" altLang="ja-JP" sz="1100"/>
              <a:t>96</a:t>
            </a:r>
            <a:r>
              <a:rPr kumimoji="1" lang="ja-JP" altLang="en-US" sz="1100"/>
              <a:t>百万円</a:t>
            </a:r>
          </a:p>
        </xdr:txBody>
      </xdr:sp>
      <xdr:sp macro="" textlink="">
        <xdr:nvSpPr>
          <xdr:cNvPr id="95" name="テキスト ボックス 94"/>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96" name="テキスト ボックス 95"/>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a:t>
            </a:r>
            <a:r>
              <a:rPr kumimoji="1" lang="ja-JP" altLang="ja-JP" sz="1100">
                <a:solidFill>
                  <a:schemeClr val="dk1"/>
                </a:solidFill>
                <a:effectLst/>
                <a:latin typeface="+mn-lt"/>
                <a:ea typeface="+mn-ea"/>
                <a:cs typeface="+mn-cs"/>
              </a:rPr>
              <a:t>使用する外部システムの利用料　等</a:t>
            </a:r>
            <a:endParaRPr lang="ja-JP" altLang="ja-JP">
              <a:effectLst/>
            </a:endParaRPr>
          </a:p>
        </xdr:txBody>
      </xdr:sp>
      <xdr:sp macro="" textlink="">
        <xdr:nvSpPr>
          <xdr:cNvPr id="97" name="大かっこ 9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8" name="テキスト ボックス 9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専用回線利用料　等</a:t>
            </a:r>
            <a:endParaRPr kumimoji="1" lang="en-US" altLang="ja-JP" sz="1100"/>
          </a:p>
        </xdr:txBody>
      </xdr:sp>
    </xdr:grpSp>
    <xdr:clientData/>
  </xdr:twoCellAnchor>
  <xdr:twoCellAnchor>
    <xdr:from>
      <xdr:col>14</xdr:col>
      <xdr:colOff>178019</xdr:colOff>
      <xdr:row>756</xdr:row>
      <xdr:rowOff>383677</xdr:rowOff>
    </xdr:from>
    <xdr:to>
      <xdr:col>22</xdr:col>
      <xdr:colOff>158971</xdr:colOff>
      <xdr:row>756</xdr:row>
      <xdr:rowOff>383987</xdr:rowOff>
    </xdr:to>
    <xdr:cxnSp macro="">
      <xdr:nvCxnSpPr>
        <xdr:cNvPr id="99" name="直線矢印コネクタ 98"/>
        <xdr:cNvCxnSpPr/>
      </xdr:nvCxnSpPr>
      <xdr:spPr>
        <a:xfrm flipV="1">
          <a:off x="3022819" y="50167677"/>
          <a:ext cx="16065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210</v>
      </c>
      <c r="AT2" s="938"/>
      <c r="AU2" s="938"/>
      <c r="AV2" s="52" t="str">
        <f>IF(AW2="", "", "-")</f>
        <v/>
      </c>
      <c r="AW2" s="909"/>
      <c r="AX2" s="909"/>
    </row>
    <row r="3" spans="1:50" ht="21" customHeight="1" thickBot="1" x14ac:dyDescent="0.2">
      <c r="A3" s="863" t="s">
        <v>524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636</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539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114</v>
      </c>
      <c r="H5" s="836"/>
      <c r="I5" s="836"/>
      <c r="J5" s="836"/>
      <c r="K5" s="836"/>
      <c r="L5" s="836"/>
      <c r="M5" s="837" t="s">
        <v>66</v>
      </c>
      <c r="N5" s="838"/>
      <c r="O5" s="838"/>
      <c r="P5" s="838"/>
      <c r="Q5" s="838"/>
      <c r="R5" s="839"/>
      <c r="S5" s="840" t="s">
        <v>131</v>
      </c>
      <c r="T5" s="836"/>
      <c r="U5" s="836"/>
      <c r="V5" s="836"/>
      <c r="W5" s="836"/>
      <c r="X5" s="841"/>
      <c r="Y5" s="694" t="s">
        <v>3</v>
      </c>
      <c r="Z5" s="536"/>
      <c r="AA5" s="536"/>
      <c r="AB5" s="536"/>
      <c r="AC5" s="536"/>
      <c r="AD5" s="537"/>
      <c r="AE5" s="695" t="s">
        <v>541</v>
      </c>
      <c r="AF5" s="695"/>
      <c r="AG5" s="695"/>
      <c r="AH5" s="695"/>
      <c r="AI5" s="695"/>
      <c r="AJ5" s="695"/>
      <c r="AK5" s="695"/>
      <c r="AL5" s="695"/>
      <c r="AM5" s="695"/>
      <c r="AN5" s="695"/>
      <c r="AO5" s="695"/>
      <c r="AP5" s="696"/>
      <c r="AQ5" s="697" t="s">
        <v>542</v>
      </c>
      <c r="AR5" s="698"/>
      <c r="AS5" s="698"/>
      <c r="AT5" s="698"/>
      <c r="AU5" s="698"/>
      <c r="AV5" s="698"/>
      <c r="AW5" s="698"/>
      <c r="AX5" s="699"/>
    </row>
    <row r="6" spans="1:50" ht="39" customHeight="1" x14ac:dyDescent="0.15">
      <c r="A6" s="702" t="s">
        <v>4</v>
      </c>
      <c r="B6" s="703"/>
      <c r="C6" s="703"/>
      <c r="D6" s="703"/>
      <c r="E6" s="703"/>
      <c r="F6" s="703"/>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8" t="s">
        <v>22</v>
      </c>
      <c r="B7" s="489"/>
      <c r="C7" s="489"/>
      <c r="D7" s="489"/>
      <c r="E7" s="489"/>
      <c r="F7" s="490"/>
      <c r="G7" s="491" t="s">
        <v>691</v>
      </c>
      <c r="H7" s="492"/>
      <c r="I7" s="492"/>
      <c r="J7" s="492"/>
      <c r="K7" s="492"/>
      <c r="L7" s="492"/>
      <c r="M7" s="492"/>
      <c r="N7" s="492"/>
      <c r="O7" s="492"/>
      <c r="P7" s="492"/>
      <c r="Q7" s="492"/>
      <c r="R7" s="492"/>
      <c r="S7" s="492"/>
      <c r="T7" s="492"/>
      <c r="U7" s="492"/>
      <c r="V7" s="492"/>
      <c r="W7" s="492"/>
      <c r="X7" s="493"/>
      <c r="Y7" s="920" t="s">
        <v>537</v>
      </c>
      <c r="Z7" s="436"/>
      <c r="AA7" s="436"/>
      <c r="AB7" s="436"/>
      <c r="AC7" s="436"/>
      <c r="AD7" s="921"/>
      <c r="AE7" s="910" t="s">
        <v>617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8" t="s">
        <v>388</v>
      </c>
      <c r="B8" s="489"/>
      <c r="C8" s="489"/>
      <c r="D8" s="489"/>
      <c r="E8" s="489"/>
      <c r="F8" s="490"/>
      <c r="G8" s="939" t="str">
        <f>入力規則等!A26</f>
        <v>海洋政策、交通安全対策</v>
      </c>
      <c r="H8" s="716"/>
      <c r="I8" s="716"/>
      <c r="J8" s="716"/>
      <c r="K8" s="716"/>
      <c r="L8" s="716"/>
      <c r="M8" s="716"/>
      <c r="N8" s="716"/>
      <c r="O8" s="716"/>
      <c r="P8" s="716"/>
      <c r="Q8" s="716"/>
      <c r="R8" s="716"/>
      <c r="S8" s="716"/>
      <c r="T8" s="716"/>
      <c r="U8" s="716"/>
      <c r="V8" s="716"/>
      <c r="W8" s="716"/>
      <c r="X8" s="940"/>
      <c r="Y8" s="842" t="s">
        <v>389</v>
      </c>
      <c r="Z8" s="843"/>
      <c r="AA8" s="843"/>
      <c r="AB8" s="843"/>
      <c r="AC8" s="843"/>
      <c r="AD8" s="844"/>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687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688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08" t="s">
        <v>356</v>
      </c>
      <c r="Q12" s="409"/>
      <c r="R12" s="409"/>
      <c r="S12" s="409"/>
      <c r="T12" s="409"/>
      <c r="U12" s="409"/>
      <c r="V12" s="410"/>
      <c r="W12" s="408" t="s">
        <v>362</v>
      </c>
      <c r="X12" s="409"/>
      <c r="Y12" s="409"/>
      <c r="Z12" s="409"/>
      <c r="AA12" s="409"/>
      <c r="AB12" s="409"/>
      <c r="AC12" s="410"/>
      <c r="AD12" s="408" t="s">
        <v>464</v>
      </c>
      <c r="AE12" s="409"/>
      <c r="AF12" s="409"/>
      <c r="AG12" s="409"/>
      <c r="AH12" s="409"/>
      <c r="AI12" s="409"/>
      <c r="AJ12" s="410"/>
      <c r="AK12" s="408" t="s">
        <v>525</v>
      </c>
      <c r="AL12" s="409"/>
      <c r="AM12" s="409"/>
      <c r="AN12" s="409"/>
      <c r="AO12" s="409"/>
      <c r="AP12" s="409"/>
      <c r="AQ12" s="410"/>
      <c r="AR12" s="408" t="s">
        <v>526</v>
      </c>
      <c r="AS12" s="409"/>
      <c r="AT12" s="409"/>
      <c r="AU12" s="409"/>
      <c r="AV12" s="409"/>
      <c r="AW12" s="409"/>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1646</v>
      </c>
      <c r="Q13" s="654"/>
      <c r="R13" s="654"/>
      <c r="S13" s="654"/>
      <c r="T13" s="654"/>
      <c r="U13" s="654"/>
      <c r="V13" s="655"/>
      <c r="W13" s="653">
        <v>1527</v>
      </c>
      <c r="X13" s="654"/>
      <c r="Y13" s="654"/>
      <c r="Z13" s="654"/>
      <c r="AA13" s="654"/>
      <c r="AB13" s="654"/>
      <c r="AC13" s="655"/>
      <c r="AD13" s="653">
        <v>222</v>
      </c>
      <c r="AE13" s="654"/>
      <c r="AF13" s="654"/>
      <c r="AG13" s="654"/>
      <c r="AH13" s="654"/>
      <c r="AI13" s="654"/>
      <c r="AJ13" s="655"/>
      <c r="AK13" s="653">
        <v>206</v>
      </c>
      <c r="AL13" s="654"/>
      <c r="AM13" s="654"/>
      <c r="AN13" s="654"/>
      <c r="AO13" s="654"/>
      <c r="AP13" s="654"/>
      <c r="AQ13" s="655"/>
      <c r="AR13" s="917"/>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v>53</v>
      </c>
      <c r="Q14" s="654"/>
      <c r="R14" s="654"/>
      <c r="S14" s="654"/>
      <c r="T14" s="654"/>
      <c r="U14" s="654"/>
      <c r="V14" s="655"/>
      <c r="W14" s="653" t="s">
        <v>544</v>
      </c>
      <c r="X14" s="654"/>
      <c r="Y14" s="654"/>
      <c r="Z14" s="654"/>
      <c r="AA14" s="654"/>
      <c r="AB14" s="654"/>
      <c r="AC14" s="655"/>
      <c r="AD14" s="653" t="s">
        <v>544</v>
      </c>
      <c r="AE14" s="654"/>
      <c r="AF14" s="654"/>
      <c r="AG14" s="654"/>
      <c r="AH14" s="654"/>
      <c r="AI14" s="654"/>
      <c r="AJ14" s="655"/>
      <c r="AK14" s="653" t="s">
        <v>608</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544</v>
      </c>
      <c r="Q15" s="654"/>
      <c r="R15" s="654"/>
      <c r="S15" s="654"/>
      <c r="T15" s="654"/>
      <c r="U15" s="654"/>
      <c r="V15" s="655"/>
      <c r="W15" s="653" t="s">
        <v>544</v>
      </c>
      <c r="X15" s="654"/>
      <c r="Y15" s="654"/>
      <c r="Z15" s="654"/>
      <c r="AA15" s="654"/>
      <c r="AB15" s="654"/>
      <c r="AC15" s="655"/>
      <c r="AD15" s="653" t="s">
        <v>544</v>
      </c>
      <c r="AE15" s="654"/>
      <c r="AF15" s="654"/>
      <c r="AG15" s="654"/>
      <c r="AH15" s="654"/>
      <c r="AI15" s="654"/>
      <c r="AJ15" s="655"/>
      <c r="AK15" s="653" t="s">
        <v>608</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544</v>
      </c>
      <c r="Q16" s="654"/>
      <c r="R16" s="654"/>
      <c r="S16" s="654"/>
      <c r="T16" s="654"/>
      <c r="U16" s="654"/>
      <c r="V16" s="655"/>
      <c r="W16" s="653" t="s">
        <v>544</v>
      </c>
      <c r="X16" s="654"/>
      <c r="Y16" s="654"/>
      <c r="Z16" s="654"/>
      <c r="AA16" s="654"/>
      <c r="AB16" s="654"/>
      <c r="AC16" s="655"/>
      <c r="AD16" s="653" t="s">
        <v>544</v>
      </c>
      <c r="AE16" s="654"/>
      <c r="AF16" s="654"/>
      <c r="AG16" s="654"/>
      <c r="AH16" s="654"/>
      <c r="AI16" s="654"/>
      <c r="AJ16" s="655"/>
      <c r="AK16" s="653" t="s">
        <v>608</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544</v>
      </c>
      <c r="Q17" s="654"/>
      <c r="R17" s="654"/>
      <c r="S17" s="654"/>
      <c r="T17" s="654"/>
      <c r="U17" s="654"/>
      <c r="V17" s="655"/>
      <c r="W17" s="653" t="s">
        <v>544</v>
      </c>
      <c r="X17" s="654"/>
      <c r="Y17" s="654"/>
      <c r="Z17" s="654"/>
      <c r="AA17" s="654"/>
      <c r="AB17" s="654"/>
      <c r="AC17" s="655"/>
      <c r="AD17" s="653" t="s">
        <v>544</v>
      </c>
      <c r="AE17" s="654"/>
      <c r="AF17" s="654"/>
      <c r="AG17" s="654"/>
      <c r="AH17" s="654"/>
      <c r="AI17" s="654"/>
      <c r="AJ17" s="655"/>
      <c r="AK17" s="653" t="s">
        <v>608</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1699</v>
      </c>
      <c r="Q18" s="875"/>
      <c r="R18" s="875"/>
      <c r="S18" s="875"/>
      <c r="T18" s="875"/>
      <c r="U18" s="875"/>
      <c r="V18" s="876"/>
      <c r="W18" s="874">
        <f>SUM(W13:AC17)</f>
        <v>1527</v>
      </c>
      <c r="X18" s="875"/>
      <c r="Y18" s="875"/>
      <c r="Z18" s="875"/>
      <c r="AA18" s="875"/>
      <c r="AB18" s="875"/>
      <c r="AC18" s="876"/>
      <c r="AD18" s="874">
        <f>SUM(AD13:AJ17)</f>
        <v>222</v>
      </c>
      <c r="AE18" s="875"/>
      <c r="AF18" s="875"/>
      <c r="AG18" s="875"/>
      <c r="AH18" s="875"/>
      <c r="AI18" s="875"/>
      <c r="AJ18" s="876"/>
      <c r="AK18" s="874">
        <f>SUM(AK13:AQ17)</f>
        <v>206</v>
      </c>
      <c r="AL18" s="875"/>
      <c r="AM18" s="875"/>
      <c r="AN18" s="875"/>
      <c r="AO18" s="875"/>
      <c r="AP18" s="875"/>
      <c r="AQ18" s="876"/>
      <c r="AR18" s="874">
        <f>SUM(AR13:AX17)</f>
        <v>0</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1652</v>
      </c>
      <c r="Q19" s="654"/>
      <c r="R19" s="654"/>
      <c r="S19" s="654"/>
      <c r="T19" s="654"/>
      <c r="U19" s="654"/>
      <c r="V19" s="655"/>
      <c r="W19" s="653">
        <v>1493</v>
      </c>
      <c r="X19" s="654"/>
      <c r="Y19" s="654"/>
      <c r="Z19" s="654"/>
      <c r="AA19" s="654"/>
      <c r="AB19" s="654"/>
      <c r="AC19" s="655"/>
      <c r="AD19" s="653">
        <v>216</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2" t="s">
        <v>10</v>
      </c>
      <c r="H20" s="873"/>
      <c r="I20" s="873"/>
      <c r="J20" s="873"/>
      <c r="K20" s="873"/>
      <c r="L20" s="873"/>
      <c r="M20" s="873"/>
      <c r="N20" s="873"/>
      <c r="O20" s="873"/>
      <c r="P20" s="311">
        <f>IF(P18=0, "-", SUM(P19)/P18)</f>
        <v>0.97233666862860502</v>
      </c>
      <c r="Q20" s="311"/>
      <c r="R20" s="311"/>
      <c r="S20" s="311"/>
      <c r="T20" s="311"/>
      <c r="U20" s="311"/>
      <c r="V20" s="311"/>
      <c r="W20" s="311">
        <f t="shared" ref="W20" si="0">IF(W18=0, "-", SUM(W19)/W18)</f>
        <v>0.97773411918795028</v>
      </c>
      <c r="X20" s="311"/>
      <c r="Y20" s="311"/>
      <c r="Z20" s="311"/>
      <c r="AA20" s="311"/>
      <c r="AB20" s="311"/>
      <c r="AC20" s="311"/>
      <c r="AD20" s="311">
        <f t="shared" ref="AD20" si="1">IF(AD18=0, "-", SUM(AD19)/AD18)</f>
        <v>0.97297297297297303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4"/>
      <c r="G21" s="309" t="s">
        <v>489</v>
      </c>
      <c r="H21" s="310"/>
      <c r="I21" s="310"/>
      <c r="J21" s="310"/>
      <c r="K21" s="310"/>
      <c r="L21" s="310"/>
      <c r="M21" s="310"/>
      <c r="N21" s="310"/>
      <c r="O21" s="310"/>
      <c r="P21" s="311">
        <f>IF(P19=0, "-", SUM(P19)/SUM(P13,P14))</f>
        <v>0.97233666862860502</v>
      </c>
      <c r="Q21" s="311"/>
      <c r="R21" s="311"/>
      <c r="S21" s="311"/>
      <c r="T21" s="311"/>
      <c r="U21" s="311"/>
      <c r="V21" s="311"/>
      <c r="W21" s="311">
        <f t="shared" ref="W21" si="2">IF(W19=0, "-", SUM(W19)/SUM(W13,W14))</f>
        <v>0.97773411918795028</v>
      </c>
      <c r="X21" s="311"/>
      <c r="Y21" s="311"/>
      <c r="Z21" s="311"/>
      <c r="AA21" s="311"/>
      <c r="AB21" s="311"/>
      <c r="AC21" s="311"/>
      <c r="AD21" s="311">
        <f t="shared" ref="AD21" si="3">IF(AD19=0, "-", SUM(AD19)/SUM(AD13,AD14))</f>
        <v>0.97297297297297303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529</v>
      </c>
      <c r="B22" s="963"/>
      <c r="C22" s="963"/>
      <c r="D22" s="963"/>
      <c r="E22" s="963"/>
      <c r="F22" s="964"/>
      <c r="G22" s="949" t="s">
        <v>466</v>
      </c>
      <c r="H22" s="215"/>
      <c r="I22" s="215"/>
      <c r="J22" s="215"/>
      <c r="K22" s="215"/>
      <c r="L22" s="215"/>
      <c r="M22" s="215"/>
      <c r="N22" s="215"/>
      <c r="O22" s="216"/>
      <c r="P22" s="934" t="s">
        <v>527</v>
      </c>
      <c r="Q22" s="215"/>
      <c r="R22" s="215"/>
      <c r="S22" s="215"/>
      <c r="T22" s="215"/>
      <c r="U22" s="215"/>
      <c r="V22" s="216"/>
      <c r="W22" s="934" t="s">
        <v>528</v>
      </c>
      <c r="X22" s="215"/>
      <c r="Y22" s="215"/>
      <c r="Z22" s="215"/>
      <c r="AA22" s="215"/>
      <c r="AB22" s="215"/>
      <c r="AC22" s="216"/>
      <c r="AD22" s="934" t="s">
        <v>465</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545</v>
      </c>
      <c r="H23" s="951"/>
      <c r="I23" s="951"/>
      <c r="J23" s="951"/>
      <c r="K23" s="951"/>
      <c r="L23" s="951"/>
      <c r="M23" s="951"/>
      <c r="N23" s="951"/>
      <c r="O23" s="952"/>
      <c r="P23" s="917">
        <v>42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546</v>
      </c>
      <c r="H24" s="954"/>
      <c r="I24" s="954"/>
      <c r="J24" s="954"/>
      <c r="K24" s="954"/>
      <c r="L24" s="954"/>
      <c r="M24" s="954"/>
      <c r="N24" s="954"/>
      <c r="O24" s="955"/>
      <c r="P24" s="653">
        <v>7</v>
      </c>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547</v>
      </c>
      <c r="H25" s="954"/>
      <c r="I25" s="954"/>
      <c r="J25" s="954"/>
      <c r="K25" s="954"/>
      <c r="L25" s="954"/>
      <c r="M25" s="954"/>
      <c r="N25" s="954"/>
      <c r="O25" s="955"/>
      <c r="P25" s="653">
        <v>39</v>
      </c>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548</v>
      </c>
      <c r="H26" s="954"/>
      <c r="I26" s="954"/>
      <c r="J26" s="954"/>
      <c r="K26" s="954"/>
      <c r="L26" s="954"/>
      <c r="M26" s="954"/>
      <c r="N26" s="954"/>
      <c r="O26" s="955"/>
      <c r="P26" s="653">
        <v>100</v>
      </c>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470</v>
      </c>
      <c r="H28" s="957"/>
      <c r="I28" s="957"/>
      <c r="J28" s="957"/>
      <c r="K28" s="957"/>
      <c r="L28" s="957"/>
      <c r="M28" s="957"/>
      <c r="N28" s="957"/>
      <c r="O28" s="958"/>
      <c r="P28" s="874">
        <f>P29-SUM(P23:P27)</f>
        <v>18</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467</v>
      </c>
      <c r="H29" s="960"/>
      <c r="I29" s="960"/>
      <c r="J29" s="960"/>
      <c r="K29" s="960"/>
      <c r="L29" s="960"/>
      <c r="M29" s="960"/>
      <c r="N29" s="960"/>
      <c r="O29" s="961"/>
      <c r="P29" s="931">
        <f>AK13</f>
        <v>206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483</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356</v>
      </c>
      <c r="AF30" s="855"/>
      <c r="AG30" s="855"/>
      <c r="AH30" s="856"/>
      <c r="AI30" s="854" t="s">
        <v>362</v>
      </c>
      <c r="AJ30" s="855"/>
      <c r="AK30" s="855"/>
      <c r="AL30" s="856"/>
      <c r="AM30" s="913" t="s">
        <v>464</v>
      </c>
      <c r="AN30" s="913"/>
      <c r="AO30" s="913"/>
      <c r="AP30" s="854"/>
      <c r="AQ30" s="763" t="s">
        <v>354</v>
      </c>
      <c r="AR30" s="764"/>
      <c r="AS30" s="764"/>
      <c r="AT30" s="765"/>
      <c r="AU30" s="770" t="s">
        <v>253</v>
      </c>
      <c r="AV30" s="770"/>
      <c r="AW30" s="770"/>
      <c r="AX30" s="914"/>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6" t="s">
        <v>608</v>
      </c>
      <c r="AR31" s="193"/>
      <c r="AS31" s="126" t="s">
        <v>355</v>
      </c>
      <c r="AT31" s="127"/>
      <c r="AU31" s="192">
        <v>32</v>
      </c>
      <c r="AV31" s="192"/>
      <c r="AW31" s="391" t="s">
        <v>300</v>
      </c>
      <c r="AX31" s="392"/>
    </row>
    <row r="32" spans="1:50" ht="23.25" customHeight="1" x14ac:dyDescent="0.15">
      <c r="A32" s="396"/>
      <c r="B32" s="394"/>
      <c r="C32" s="394"/>
      <c r="D32" s="394"/>
      <c r="E32" s="394"/>
      <c r="F32" s="395"/>
      <c r="G32" s="557" t="s">
        <v>735</v>
      </c>
      <c r="H32" s="558"/>
      <c r="I32" s="558"/>
      <c r="J32" s="558"/>
      <c r="K32" s="558"/>
      <c r="L32" s="558"/>
      <c r="M32" s="558"/>
      <c r="N32" s="558"/>
      <c r="O32" s="559"/>
      <c r="P32" s="98" t="s">
        <v>549</v>
      </c>
      <c r="Q32" s="98"/>
      <c r="R32" s="98"/>
      <c r="S32" s="98"/>
      <c r="T32" s="98"/>
      <c r="U32" s="98"/>
      <c r="V32" s="98"/>
      <c r="W32" s="98"/>
      <c r="X32" s="99"/>
      <c r="Y32" s="464" t="s">
        <v>12</v>
      </c>
      <c r="Z32" s="524"/>
      <c r="AA32" s="525"/>
      <c r="AB32" s="454" t="s">
        <v>550</v>
      </c>
      <c r="AC32" s="454"/>
      <c r="AD32" s="454"/>
      <c r="AE32" s="211">
        <v>2116</v>
      </c>
      <c r="AF32" s="212"/>
      <c r="AG32" s="212"/>
      <c r="AH32" s="212"/>
      <c r="AI32" s="211">
        <v>2007</v>
      </c>
      <c r="AJ32" s="212"/>
      <c r="AK32" s="212"/>
      <c r="AL32" s="212"/>
      <c r="AM32" s="211">
        <v>1959</v>
      </c>
      <c r="AN32" s="212"/>
      <c r="AO32" s="212"/>
      <c r="AP32" s="212"/>
      <c r="AQ32" s="333" t="s">
        <v>608</v>
      </c>
      <c r="AR32" s="200"/>
      <c r="AS32" s="200"/>
      <c r="AT32" s="334"/>
      <c r="AU32" s="212" t="s">
        <v>608</v>
      </c>
      <c r="AV32" s="212"/>
      <c r="AW32" s="212"/>
      <c r="AX32" s="214"/>
    </row>
    <row r="33" spans="1:50" ht="23.25" customHeight="1" x14ac:dyDescent="0.15">
      <c r="A33" s="397"/>
      <c r="B33" s="398"/>
      <c r="C33" s="398"/>
      <c r="D33" s="398"/>
      <c r="E33" s="398"/>
      <c r="F33" s="399"/>
      <c r="G33" s="560"/>
      <c r="H33" s="561"/>
      <c r="I33" s="561"/>
      <c r="J33" s="561"/>
      <c r="K33" s="561"/>
      <c r="L33" s="561"/>
      <c r="M33" s="561"/>
      <c r="N33" s="561"/>
      <c r="O33" s="562"/>
      <c r="P33" s="101"/>
      <c r="Q33" s="101"/>
      <c r="R33" s="101"/>
      <c r="S33" s="101"/>
      <c r="T33" s="101"/>
      <c r="U33" s="101"/>
      <c r="V33" s="101"/>
      <c r="W33" s="101"/>
      <c r="X33" s="102"/>
      <c r="Y33" s="408" t="s">
        <v>54</v>
      </c>
      <c r="Z33" s="409"/>
      <c r="AA33" s="410"/>
      <c r="AB33" s="516" t="s">
        <v>550</v>
      </c>
      <c r="AC33" s="516"/>
      <c r="AD33" s="516"/>
      <c r="AE33" s="211">
        <v>2220</v>
      </c>
      <c r="AF33" s="212"/>
      <c r="AG33" s="212"/>
      <c r="AH33" s="212"/>
      <c r="AI33" s="211">
        <v>2000</v>
      </c>
      <c r="AJ33" s="212"/>
      <c r="AK33" s="212"/>
      <c r="AL33" s="212"/>
      <c r="AM33" s="211">
        <v>2000</v>
      </c>
      <c r="AN33" s="212"/>
      <c r="AO33" s="212"/>
      <c r="AP33" s="212"/>
      <c r="AQ33" s="333" t="s">
        <v>608</v>
      </c>
      <c r="AR33" s="200"/>
      <c r="AS33" s="200"/>
      <c r="AT33" s="334"/>
      <c r="AU33" s="212">
        <v>2000</v>
      </c>
      <c r="AV33" s="212"/>
      <c r="AW33" s="212"/>
      <c r="AX33" s="214"/>
    </row>
    <row r="34" spans="1:50" ht="23.25" customHeight="1" x14ac:dyDescent="0.15">
      <c r="A34" s="396"/>
      <c r="B34" s="394"/>
      <c r="C34" s="394"/>
      <c r="D34" s="394"/>
      <c r="E34" s="394"/>
      <c r="F34" s="395"/>
      <c r="G34" s="563"/>
      <c r="H34" s="564"/>
      <c r="I34" s="564"/>
      <c r="J34" s="564"/>
      <c r="K34" s="564"/>
      <c r="L34" s="564"/>
      <c r="M34" s="564"/>
      <c r="N34" s="564"/>
      <c r="O34" s="565"/>
      <c r="P34" s="104"/>
      <c r="Q34" s="104"/>
      <c r="R34" s="104"/>
      <c r="S34" s="104"/>
      <c r="T34" s="104"/>
      <c r="U34" s="104"/>
      <c r="V34" s="104"/>
      <c r="W34" s="104"/>
      <c r="X34" s="105"/>
      <c r="Y34" s="408" t="s">
        <v>13</v>
      </c>
      <c r="Z34" s="409"/>
      <c r="AA34" s="410"/>
      <c r="AB34" s="549" t="s">
        <v>301</v>
      </c>
      <c r="AC34" s="549"/>
      <c r="AD34" s="549"/>
      <c r="AE34" s="211">
        <v>100</v>
      </c>
      <c r="AF34" s="212"/>
      <c r="AG34" s="212"/>
      <c r="AH34" s="212"/>
      <c r="AI34" s="211">
        <v>99.7</v>
      </c>
      <c r="AJ34" s="212"/>
      <c r="AK34" s="212"/>
      <c r="AL34" s="212"/>
      <c r="AM34" s="211">
        <v>100</v>
      </c>
      <c r="AN34" s="212"/>
      <c r="AO34" s="212"/>
      <c r="AP34" s="212"/>
      <c r="AQ34" s="333" t="s">
        <v>608</v>
      </c>
      <c r="AR34" s="200"/>
      <c r="AS34" s="200"/>
      <c r="AT34" s="334"/>
      <c r="AU34" s="212" t="s">
        <v>608</v>
      </c>
      <c r="AV34" s="212"/>
      <c r="AW34" s="212"/>
      <c r="AX34" s="214"/>
    </row>
    <row r="35" spans="1:50" ht="23.25" customHeight="1" x14ac:dyDescent="0.15">
      <c r="A35" s="219" t="s">
        <v>517</v>
      </c>
      <c r="B35" s="220"/>
      <c r="C35" s="220"/>
      <c r="D35" s="220"/>
      <c r="E35" s="220"/>
      <c r="F35" s="221"/>
      <c r="G35" s="225" t="s">
        <v>733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483</v>
      </c>
      <c r="B37" s="767"/>
      <c r="C37" s="767"/>
      <c r="D37" s="767"/>
      <c r="E37" s="767"/>
      <c r="F37" s="768"/>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7" t="s">
        <v>11</v>
      </c>
      <c r="AC37" s="238"/>
      <c r="AD37" s="239"/>
      <c r="AE37" s="237" t="s">
        <v>356</v>
      </c>
      <c r="AF37" s="238"/>
      <c r="AG37" s="238"/>
      <c r="AH37" s="239"/>
      <c r="AI37" s="237" t="s">
        <v>362</v>
      </c>
      <c r="AJ37" s="238"/>
      <c r="AK37" s="238"/>
      <c r="AL37" s="239"/>
      <c r="AM37" s="243" t="s">
        <v>464</v>
      </c>
      <c r="AN37" s="243"/>
      <c r="AO37" s="243"/>
      <c r="AP37" s="237"/>
      <c r="AQ37" s="144" t="s">
        <v>354</v>
      </c>
      <c r="AR37" s="145"/>
      <c r="AS37" s="145"/>
      <c r="AT37" s="146"/>
      <c r="AU37" s="404" t="s">
        <v>253</v>
      </c>
      <c r="AV37" s="404"/>
      <c r="AW37" s="404"/>
      <c r="AX37" s="908"/>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6" t="s">
        <v>608</v>
      </c>
      <c r="AR38" s="193"/>
      <c r="AS38" s="126" t="s">
        <v>355</v>
      </c>
      <c r="AT38" s="127"/>
      <c r="AU38" s="192">
        <v>32</v>
      </c>
      <c r="AV38" s="192"/>
      <c r="AW38" s="391" t="s">
        <v>300</v>
      </c>
      <c r="AX38" s="392"/>
    </row>
    <row r="39" spans="1:50" ht="23.25" customHeight="1" x14ac:dyDescent="0.15">
      <c r="A39" s="396"/>
      <c r="B39" s="394"/>
      <c r="C39" s="394"/>
      <c r="D39" s="394"/>
      <c r="E39" s="394"/>
      <c r="F39" s="395"/>
      <c r="G39" s="557" t="s">
        <v>551</v>
      </c>
      <c r="H39" s="558"/>
      <c r="I39" s="558"/>
      <c r="J39" s="558"/>
      <c r="K39" s="558"/>
      <c r="L39" s="558"/>
      <c r="M39" s="558"/>
      <c r="N39" s="558"/>
      <c r="O39" s="559"/>
      <c r="P39" s="98" t="s">
        <v>552</v>
      </c>
      <c r="Q39" s="98"/>
      <c r="R39" s="98"/>
      <c r="S39" s="98"/>
      <c r="T39" s="98"/>
      <c r="U39" s="98"/>
      <c r="V39" s="98"/>
      <c r="W39" s="98"/>
      <c r="X39" s="99"/>
      <c r="Y39" s="464" t="s">
        <v>12</v>
      </c>
      <c r="Z39" s="524"/>
      <c r="AA39" s="525"/>
      <c r="AB39" s="454" t="s">
        <v>550</v>
      </c>
      <c r="AC39" s="454"/>
      <c r="AD39" s="454"/>
      <c r="AE39" s="211">
        <v>0</v>
      </c>
      <c r="AF39" s="212"/>
      <c r="AG39" s="212"/>
      <c r="AH39" s="212"/>
      <c r="AI39" s="211">
        <v>0</v>
      </c>
      <c r="AJ39" s="212"/>
      <c r="AK39" s="212"/>
      <c r="AL39" s="212"/>
      <c r="AM39" s="211">
        <v>0</v>
      </c>
      <c r="AN39" s="212"/>
      <c r="AO39" s="212"/>
      <c r="AP39" s="212"/>
      <c r="AQ39" s="333" t="s">
        <v>608</v>
      </c>
      <c r="AR39" s="200"/>
      <c r="AS39" s="200"/>
      <c r="AT39" s="334"/>
      <c r="AU39" s="212" t="s">
        <v>608</v>
      </c>
      <c r="AV39" s="212"/>
      <c r="AW39" s="212"/>
      <c r="AX39" s="214"/>
    </row>
    <row r="40" spans="1:50" ht="23.25" customHeight="1" x14ac:dyDescent="0.15">
      <c r="A40" s="397"/>
      <c r="B40" s="398"/>
      <c r="C40" s="398"/>
      <c r="D40" s="398"/>
      <c r="E40" s="398"/>
      <c r="F40" s="399"/>
      <c r="G40" s="560"/>
      <c r="H40" s="561"/>
      <c r="I40" s="561"/>
      <c r="J40" s="561"/>
      <c r="K40" s="561"/>
      <c r="L40" s="561"/>
      <c r="M40" s="561"/>
      <c r="N40" s="561"/>
      <c r="O40" s="562"/>
      <c r="P40" s="101"/>
      <c r="Q40" s="101"/>
      <c r="R40" s="101"/>
      <c r="S40" s="101"/>
      <c r="T40" s="101"/>
      <c r="U40" s="101"/>
      <c r="V40" s="101"/>
      <c r="W40" s="101"/>
      <c r="X40" s="102"/>
      <c r="Y40" s="408" t="s">
        <v>54</v>
      </c>
      <c r="Z40" s="409"/>
      <c r="AA40" s="410"/>
      <c r="AB40" s="516" t="s">
        <v>550</v>
      </c>
      <c r="AC40" s="516"/>
      <c r="AD40" s="516"/>
      <c r="AE40" s="211">
        <v>0</v>
      </c>
      <c r="AF40" s="212"/>
      <c r="AG40" s="212"/>
      <c r="AH40" s="212"/>
      <c r="AI40" s="211">
        <v>0</v>
      </c>
      <c r="AJ40" s="212"/>
      <c r="AK40" s="212"/>
      <c r="AL40" s="212"/>
      <c r="AM40" s="211">
        <v>0</v>
      </c>
      <c r="AN40" s="212"/>
      <c r="AO40" s="212"/>
      <c r="AP40" s="212"/>
      <c r="AQ40" s="333" t="s">
        <v>608</v>
      </c>
      <c r="AR40" s="200"/>
      <c r="AS40" s="200"/>
      <c r="AT40" s="334"/>
      <c r="AU40" s="212">
        <v>0</v>
      </c>
      <c r="AV40" s="212"/>
      <c r="AW40" s="212"/>
      <c r="AX40" s="214"/>
    </row>
    <row r="41" spans="1:50" ht="23.25" customHeight="1" x14ac:dyDescent="0.15">
      <c r="A41" s="400"/>
      <c r="B41" s="401"/>
      <c r="C41" s="401"/>
      <c r="D41" s="401"/>
      <c r="E41" s="401"/>
      <c r="F41" s="402"/>
      <c r="G41" s="563"/>
      <c r="H41" s="564"/>
      <c r="I41" s="564"/>
      <c r="J41" s="564"/>
      <c r="K41" s="564"/>
      <c r="L41" s="564"/>
      <c r="M41" s="564"/>
      <c r="N41" s="564"/>
      <c r="O41" s="565"/>
      <c r="P41" s="104"/>
      <c r="Q41" s="104"/>
      <c r="R41" s="104"/>
      <c r="S41" s="104"/>
      <c r="T41" s="104"/>
      <c r="U41" s="104"/>
      <c r="V41" s="104"/>
      <c r="W41" s="104"/>
      <c r="X41" s="105"/>
      <c r="Y41" s="408" t="s">
        <v>13</v>
      </c>
      <c r="Z41" s="409"/>
      <c r="AA41" s="410"/>
      <c r="AB41" s="549" t="s">
        <v>301</v>
      </c>
      <c r="AC41" s="549"/>
      <c r="AD41" s="549"/>
      <c r="AE41" s="211">
        <v>100</v>
      </c>
      <c r="AF41" s="212"/>
      <c r="AG41" s="212"/>
      <c r="AH41" s="212"/>
      <c r="AI41" s="211">
        <v>100</v>
      </c>
      <c r="AJ41" s="212"/>
      <c r="AK41" s="212"/>
      <c r="AL41" s="212"/>
      <c r="AM41" s="211">
        <v>100</v>
      </c>
      <c r="AN41" s="212"/>
      <c r="AO41" s="212"/>
      <c r="AP41" s="212"/>
      <c r="AQ41" s="333" t="s">
        <v>608</v>
      </c>
      <c r="AR41" s="200"/>
      <c r="AS41" s="200"/>
      <c r="AT41" s="334"/>
      <c r="AU41" s="212" t="s">
        <v>608</v>
      </c>
      <c r="AV41" s="212"/>
      <c r="AW41" s="212"/>
      <c r="AX41" s="214"/>
    </row>
    <row r="42" spans="1:50" ht="23.25" customHeight="1" x14ac:dyDescent="0.15">
      <c r="A42" s="219" t="s">
        <v>517</v>
      </c>
      <c r="B42" s="220"/>
      <c r="C42" s="220"/>
      <c r="D42" s="220"/>
      <c r="E42" s="220"/>
      <c r="F42" s="221"/>
      <c r="G42" s="225" t="s">
        <v>733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6" t="s">
        <v>483</v>
      </c>
      <c r="B44" s="767"/>
      <c r="C44" s="767"/>
      <c r="D44" s="767"/>
      <c r="E44" s="767"/>
      <c r="F44" s="768"/>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7" t="s">
        <v>11</v>
      </c>
      <c r="AC44" s="238"/>
      <c r="AD44" s="239"/>
      <c r="AE44" s="237" t="s">
        <v>356</v>
      </c>
      <c r="AF44" s="238"/>
      <c r="AG44" s="238"/>
      <c r="AH44" s="239"/>
      <c r="AI44" s="237" t="s">
        <v>362</v>
      </c>
      <c r="AJ44" s="238"/>
      <c r="AK44" s="238"/>
      <c r="AL44" s="239"/>
      <c r="AM44" s="243" t="s">
        <v>464</v>
      </c>
      <c r="AN44" s="243"/>
      <c r="AO44" s="243"/>
      <c r="AP44" s="237"/>
      <c r="AQ44" s="144" t="s">
        <v>354</v>
      </c>
      <c r="AR44" s="145"/>
      <c r="AS44" s="145"/>
      <c r="AT44" s="146"/>
      <c r="AU44" s="404" t="s">
        <v>253</v>
      </c>
      <c r="AV44" s="404"/>
      <c r="AW44" s="404"/>
      <c r="AX44" s="908"/>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6" t="s">
        <v>608</v>
      </c>
      <c r="AR45" s="193"/>
      <c r="AS45" s="126" t="s">
        <v>355</v>
      </c>
      <c r="AT45" s="127"/>
      <c r="AU45" s="192">
        <v>30</v>
      </c>
      <c r="AV45" s="192"/>
      <c r="AW45" s="391" t="s">
        <v>300</v>
      </c>
      <c r="AX45" s="392"/>
    </row>
    <row r="46" spans="1:50" ht="23.25" customHeight="1" x14ac:dyDescent="0.15">
      <c r="A46" s="396"/>
      <c r="B46" s="394"/>
      <c r="C46" s="394"/>
      <c r="D46" s="394"/>
      <c r="E46" s="394"/>
      <c r="F46" s="395"/>
      <c r="G46" s="557" t="s">
        <v>734</v>
      </c>
      <c r="H46" s="558"/>
      <c r="I46" s="558"/>
      <c r="J46" s="558"/>
      <c r="K46" s="558"/>
      <c r="L46" s="558"/>
      <c r="M46" s="558"/>
      <c r="N46" s="558"/>
      <c r="O46" s="559"/>
      <c r="P46" s="98" t="s">
        <v>553</v>
      </c>
      <c r="Q46" s="98"/>
      <c r="R46" s="98"/>
      <c r="S46" s="98"/>
      <c r="T46" s="98"/>
      <c r="U46" s="98"/>
      <c r="V46" s="98"/>
      <c r="W46" s="98"/>
      <c r="X46" s="99"/>
      <c r="Y46" s="464" t="s">
        <v>12</v>
      </c>
      <c r="Z46" s="524"/>
      <c r="AA46" s="525"/>
      <c r="AB46" s="454" t="s">
        <v>550</v>
      </c>
      <c r="AC46" s="454"/>
      <c r="AD46" s="454"/>
      <c r="AE46" s="211">
        <v>1188</v>
      </c>
      <c r="AF46" s="212"/>
      <c r="AG46" s="212"/>
      <c r="AH46" s="212"/>
      <c r="AI46" s="211">
        <v>1071</v>
      </c>
      <c r="AJ46" s="212"/>
      <c r="AK46" s="212"/>
      <c r="AL46" s="212"/>
      <c r="AM46" s="211">
        <v>983</v>
      </c>
      <c r="AN46" s="212"/>
      <c r="AO46" s="212"/>
      <c r="AP46" s="212"/>
      <c r="AQ46" s="333" t="s">
        <v>608</v>
      </c>
      <c r="AR46" s="200"/>
      <c r="AS46" s="200"/>
      <c r="AT46" s="334"/>
      <c r="AU46" s="212" t="s">
        <v>608</v>
      </c>
      <c r="AV46" s="212"/>
      <c r="AW46" s="212"/>
      <c r="AX46" s="214"/>
    </row>
    <row r="47" spans="1:50" ht="23.25" customHeight="1" x14ac:dyDescent="0.15">
      <c r="A47" s="397"/>
      <c r="B47" s="398"/>
      <c r="C47" s="398"/>
      <c r="D47" s="398"/>
      <c r="E47" s="398"/>
      <c r="F47" s="399"/>
      <c r="G47" s="560"/>
      <c r="H47" s="561"/>
      <c r="I47" s="561"/>
      <c r="J47" s="561"/>
      <c r="K47" s="561"/>
      <c r="L47" s="561"/>
      <c r="M47" s="561"/>
      <c r="N47" s="561"/>
      <c r="O47" s="562"/>
      <c r="P47" s="101"/>
      <c r="Q47" s="101"/>
      <c r="R47" s="101"/>
      <c r="S47" s="101"/>
      <c r="T47" s="101"/>
      <c r="U47" s="101"/>
      <c r="V47" s="101"/>
      <c r="W47" s="101"/>
      <c r="X47" s="102"/>
      <c r="Y47" s="408" t="s">
        <v>54</v>
      </c>
      <c r="Z47" s="409"/>
      <c r="AA47" s="410"/>
      <c r="AB47" s="516" t="s">
        <v>550</v>
      </c>
      <c r="AC47" s="516"/>
      <c r="AD47" s="516"/>
      <c r="AE47" s="211">
        <v>940</v>
      </c>
      <c r="AF47" s="212"/>
      <c r="AG47" s="212"/>
      <c r="AH47" s="212"/>
      <c r="AI47" s="211">
        <v>940</v>
      </c>
      <c r="AJ47" s="212"/>
      <c r="AK47" s="212"/>
      <c r="AL47" s="212"/>
      <c r="AM47" s="211">
        <v>940</v>
      </c>
      <c r="AN47" s="212"/>
      <c r="AO47" s="212"/>
      <c r="AP47" s="212"/>
      <c r="AQ47" s="333" t="s">
        <v>608</v>
      </c>
      <c r="AR47" s="200"/>
      <c r="AS47" s="200"/>
      <c r="AT47" s="334"/>
      <c r="AU47" s="212">
        <v>940</v>
      </c>
      <c r="AV47" s="212"/>
      <c r="AW47" s="212"/>
      <c r="AX47" s="214"/>
    </row>
    <row r="48" spans="1:50" ht="23.25" customHeight="1" x14ac:dyDescent="0.15">
      <c r="A48" s="400"/>
      <c r="B48" s="401"/>
      <c r="C48" s="401"/>
      <c r="D48" s="401"/>
      <c r="E48" s="401"/>
      <c r="F48" s="402"/>
      <c r="G48" s="563"/>
      <c r="H48" s="564"/>
      <c r="I48" s="564"/>
      <c r="J48" s="564"/>
      <c r="K48" s="564"/>
      <c r="L48" s="564"/>
      <c r="M48" s="564"/>
      <c r="N48" s="564"/>
      <c r="O48" s="565"/>
      <c r="P48" s="104"/>
      <c r="Q48" s="104"/>
      <c r="R48" s="104"/>
      <c r="S48" s="104"/>
      <c r="T48" s="104"/>
      <c r="U48" s="104"/>
      <c r="V48" s="104"/>
      <c r="W48" s="104"/>
      <c r="X48" s="105"/>
      <c r="Y48" s="408" t="s">
        <v>13</v>
      </c>
      <c r="Z48" s="409"/>
      <c r="AA48" s="410"/>
      <c r="AB48" s="549" t="s">
        <v>301</v>
      </c>
      <c r="AC48" s="549"/>
      <c r="AD48" s="549"/>
      <c r="AE48" s="211">
        <v>80</v>
      </c>
      <c r="AF48" s="212"/>
      <c r="AG48" s="212"/>
      <c r="AH48" s="212"/>
      <c r="AI48" s="211">
        <v>88</v>
      </c>
      <c r="AJ48" s="212"/>
      <c r="AK48" s="212"/>
      <c r="AL48" s="212"/>
      <c r="AM48" s="211">
        <v>96</v>
      </c>
      <c r="AN48" s="212"/>
      <c r="AO48" s="212"/>
      <c r="AP48" s="212"/>
      <c r="AQ48" s="333" t="s">
        <v>608</v>
      </c>
      <c r="AR48" s="200"/>
      <c r="AS48" s="200"/>
      <c r="AT48" s="334"/>
      <c r="AU48" s="212" t="s">
        <v>608</v>
      </c>
      <c r="AV48" s="212"/>
      <c r="AW48" s="212"/>
      <c r="AX48" s="214"/>
    </row>
    <row r="49" spans="1:50" ht="23.25" customHeight="1" x14ac:dyDescent="0.15">
      <c r="A49" s="219" t="s">
        <v>517</v>
      </c>
      <c r="B49" s="220"/>
      <c r="C49" s="220"/>
      <c r="D49" s="220"/>
      <c r="E49" s="220"/>
      <c r="F49" s="221"/>
      <c r="G49" s="225" t="s">
        <v>733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3" t="s">
        <v>483</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7" t="s">
        <v>11</v>
      </c>
      <c r="AC51" s="238"/>
      <c r="AD51" s="239"/>
      <c r="AE51" s="237" t="s">
        <v>356</v>
      </c>
      <c r="AF51" s="238"/>
      <c r="AG51" s="238"/>
      <c r="AH51" s="239"/>
      <c r="AI51" s="237" t="s">
        <v>362</v>
      </c>
      <c r="AJ51" s="238"/>
      <c r="AK51" s="238"/>
      <c r="AL51" s="239"/>
      <c r="AM51" s="243" t="s">
        <v>464</v>
      </c>
      <c r="AN51" s="243"/>
      <c r="AO51" s="243"/>
      <c r="AP51" s="237"/>
      <c r="AQ51" s="144" t="s">
        <v>354</v>
      </c>
      <c r="AR51" s="145"/>
      <c r="AS51" s="145"/>
      <c r="AT51" s="146"/>
      <c r="AU51" s="922" t="s">
        <v>253</v>
      </c>
      <c r="AV51" s="922"/>
      <c r="AW51" s="922"/>
      <c r="AX51" s="923"/>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6"/>
      <c r="AR52" s="193"/>
      <c r="AS52" s="126" t="s">
        <v>355</v>
      </c>
      <c r="AT52" s="127"/>
      <c r="AU52" s="192"/>
      <c r="AV52" s="192"/>
      <c r="AW52" s="391" t="s">
        <v>300</v>
      </c>
      <c r="AX52" s="392"/>
    </row>
    <row r="53" spans="1:50" ht="23.25" hidden="1" customHeight="1" x14ac:dyDescent="0.15">
      <c r="A53" s="396"/>
      <c r="B53" s="394"/>
      <c r="C53" s="394"/>
      <c r="D53" s="394"/>
      <c r="E53" s="394"/>
      <c r="F53" s="395"/>
      <c r="G53" s="557"/>
      <c r="H53" s="558"/>
      <c r="I53" s="558"/>
      <c r="J53" s="558"/>
      <c r="K53" s="558"/>
      <c r="L53" s="558"/>
      <c r="M53" s="558"/>
      <c r="N53" s="558"/>
      <c r="O53" s="559"/>
      <c r="P53" s="98"/>
      <c r="Q53" s="98"/>
      <c r="R53" s="98"/>
      <c r="S53" s="98"/>
      <c r="T53" s="98"/>
      <c r="U53" s="98"/>
      <c r="V53" s="98"/>
      <c r="W53" s="98"/>
      <c r="X53" s="99"/>
      <c r="Y53" s="464" t="s">
        <v>12</v>
      </c>
      <c r="Z53" s="524"/>
      <c r="AA53" s="525"/>
      <c r="AB53" s="454"/>
      <c r="AC53" s="454"/>
      <c r="AD53" s="45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7"/>
      <c r="B54" s="398"/>
      <c r="C54" s="398"/>
      <c r="D54" s="398"/>
      <c r="E54" s="398"/>
      <c r="F54" s="399"/>
      <c r="G54" s="560"/>
      <c r="H54" s="561"/>
      <c r="I54" s="561"/>
      <c r="J54" s="561"/>
      <c r="K54" s="561"/>
      <c r="L54" s="561"/>
      <c r="M54" s="561"/>
      <c r="N54" s="561"/>
      <c r="O54" s="562"/>
      <c r="P54" s="101"/>
      <c r="Q54" s="101"/>
      <c r="R54" s="101"/>
      <c r="S54" s="101"/>
      <c r="T54" s="101"/>
      <c r="U54" s="101"/>
      <c r="V54" s="101"/>
      <c r="W54" s="101"/>
      <c r="X54" s="102"/>
      <c r="Y54" s="408" t="s">
        <v>54</v>
      </c>
      <c r="Z54" s="409"/>
      <c r="AA54" s="410"/>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0"/>
      <c r="B55" s="401"/>
      <c r="C55" s="401"/>
      <c r="D55" s="401"/>
      <c r="E55" s="401"/>
      <c r="F55" s="402"/>
      <c r="G55" s="563"/>
      <c r="H55" s="564"/>
      <c r="I55" s="564"/>
      <c r="J55" s="564"/>
      <c r="K55" s="564"/>
      <c r="L55" s="564"/>
      <c r="M55" s="564"/>
      <c r="N55" s="564"/>
      <c r="O55" s="565"/>
      <c r="P55" s="104"/>
      <c r="Q55" s="104"/>
      <c r="R55" s="104"/>
      <c r="S55" s="104"/>
      <c r="T55" s="104"/>
      <c r="U55" s="104"/>
      <c r="V55" s="104"/>
      <c r="W55" s="104"/>
      <c r="X55" s="105"/>
      <c r="Y55" s="408" t="s">
        <v>13</v>
      </c>
      <c r="Z55" s="409"/>
      <c r="AA55" s="410"/>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3" t="s">
        <v>483</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7" t="s">
        <v>11</v>
      </c>
      <c r="AC58" s="238"/>
      <c r="AD58" s="239"/>
      <c r="AE58" s="237" t="s">
        <v>356</v>
      </c>
      <c r="AF58" s="238"/>
      <c r="AG58" s="238"/>
      <c r="AH58" s="239"/>
      <c r="AI58" s="237" t="s">
        <v>362</v>
      </c>
      <c r="AJ58" s="238"/>
      <c r="AK58" s="238"/>
      <c r="AL58" s="239"/>
      <c r="AM58" s="243" t="s">
        <v>464</v>
      </c>
      <c r="AN58" s="243"/>
      <c r="AO58" s="243"/>
      <c r="AP58" s="237"/>
      <c r="AQ58" s="144" t="s">
        <v>354</v>
      </c>
      <c r="AR58" s="145"/>
      <c r="AS58" s="145"/>
      <c r="AT58" s="146"/>
      <c r="AU58" s="922" t="s">
        <v>253</v>
      </c>
      <c r="AV58" s="922"/>
      <c r="AW58" s="922"/>
      <c r="AX58" s="923"/>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6"/>
      <c r="AR59" s="193"/>
      <c r="AS59" s="126" t="s">
        <v>355</v>
      </c>
      <c r="AT59" s="127"/>
      <c r="AU59" s="192"/>
      <c r="AV59" s="192"/>
      <c r="AW59" s="391" t="s">
        <v>300</v>
      </c>
      <c r="AX59" s="392"/>
    </row>
    <row r="60" spans="1:50" ht="23.25" hidden="1" customHeight="1" x14ac:dyDescent="0.15">
      <c r="A60" s="396"/>
      <c r="B60" s="394"/>
      <c r="C60" s="394"/>
      <c r="D60" s="394"/>
      <c r="E60" s="394"/>
      <c r="F60" s="395"/>
      <c r="G60" s="557"/>
      <c r="H60" s="558"/>
      <c r="I60" s="558"/>
      <c r="J60" s="558"/>
      <c r="K60" s="558"/>
      <c r="L60" s="558"/>
      <c r="M60" s="558"/>
      <c r="N60" s="558"/>
      <c r="O60" s="559"/>
      <c r="P60" s="98"/>
      <c r="Q60" s="98"/>
      <c r="R60" s="98"/>
      <c r="S60" s="98"/>
      <c r="T60" s="98"/>
      <c r="U60" s="98"/>
      <c r="V60" s="98"/>
      <c r="W60" s="98"/>
      <c r="X60" s="99"/>
      <c r="Y60" s="464" t="s">
        <v>12</v>
      </c>
      <c r="Z60" s="524"/>
      <c r="AA60" s="525"/>
      <c r="AB60" s="454"/>
      <c r="AC60" s="454"/>
      <c r="AD60" s="45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7"/>
      <c r="B61" s="398"/>
      <c r="C61" s="398"/>
      <c r="D61" s="398"/>
      <c r="E61" s="398"/>
      <c r="F61" s="399"/>
      <c r="G61" s="560"/>
      <c r="H61" s="561"/>
      <c r="I61" s="561"/>
      <c r="J61" s="561"/>
      <c r="K61" s="561"/>
      <c r="L61" s="561"/>
      <c r="M61" s="561"/>
      <c r="N61" s="561"/>
      <c r="O61" s="562"/>
      <c r="P61" s="101"/>
      <c r="Q61" s="101"/>
      <c r="R61" s="101"/>
      <c r="S61" s="101"/>
      <c r="T61" s="101"/>
      <c r="U61" s="101"/>
      <c r="V61" s="101"/>
      <c r="W61" s="101"/>
      <c r="X61" s="102"/>
      <c r="Y61" s="408" t="s">
        <v>54</v>
      </c>
      <c r="Z61" s="409"/>
      <c r="AA61" s="410"/>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7"/>
      <c r="B62" s="398"/>
      <c r="C62" s="398"/>
      <c r="D62" s="398"/>
      <c r="E62" s="398"/>
      <c r="F62" s="399"/>
      <c r="G62" s="563"/>
      <c r="H62" s="564"/>
      <c r="I62" s="564"/>
      <c r="J62" s="564"/>
      <c r="K62" s="564"/>
      <c r="L62" s="564"/>
      <c r="M62" s="564"/>
      <c r="N62" s="564"/>
      <c r="O62" s="565"/>
      <c r="P62" s="104"/>
      <c r="Q62" s="104"/>
      <c r="R62" s="104"/>
      <c r="S62" s="104"/>
      <c r="T62" s="104"/>
      <c r="U62" s="104"/>
      <c r="V62" s="104"/>
      <c r="W62" s="104"/>
      <c r="X62" s="105"/>
      <c r="Y62" s="408" t="s">
        <v>13</v>
      </c>
      <c r="Z62" s="409"/>
      <c r="AA62" s="410"/>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484</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479</v>
      </c>
      <c r="X65" s="481"/>
      <c r="Y65" s="484"/>
      <c r="Z65" s="484"/>
      <c r="AA65" s="485"/>
      <c r="AB65" s="231" t="s">
        <v>11</v>
      </c>
      <c r="AC65" s="232"/>
      <c r="AD65" s="233"/>
      <c r="AE65" s="237" t="s">
        <v>356</v>
      </c>
      <c r="AF65" s="238"/>
      <c r="AG65" s="238"/>
      <c r="AH65" s="239"/>
      <c r="AI65" s="237" t="s">
        <v>362</v>
      </c>
      <c r="AJ65" s="238"/>
      <c r="AK65" s="238"/>
      <c r="AL65" s="239"/>
      <c r="AM65" s="243" t="s">
        <v>464</v>
      </c>
      <c r="AN65" s="243"/>
      <c r="AO65" s="243"/>
      <c r="AP65" s="237"/>
      <c r="AQ65" s="231" t="s">
        <v>354</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t="23.25" hidden="1" customHeight="1" x14ac:dyDescent="0.15">
      <c r="A67" s="468"/>
      <c r="B67" s="469"/>
      <c r="C67" s="469"/>
      <c r="D67" s="469"/>
      <c r="E67" s="469"/>
      <c r="F67" s="470"/>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490</v>
      </c>
      <c r="B70" s="469"/>
      <c r="C70" s="469"/>
      <c r="D70" s="469"/>
      <c r="E70" s="469"/>
      <c r="F70" s="470"/>
      <c r="G70" s="249" t="s">
        <v>364</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484</v>
      </c>
      <c r="B73" s="500"/>
      <c r="C73" s="500"/>
      <c r="D73" s="500"/>
      <c r="E73" s="500"/>
      <c r="F73" s="501"/>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356</v>
      </c>
      <c r="AF73" s="238"/>
      <c r="AG73" s="238"/>
      <c r="AH73" s="239"/>
      <c r="AI73" s="237" t="s">
        <v>362</v>
      </c>
      <c r="AJ73" s="238"/>
      <c r="AK73" s="238"/>
      <c r="AL73" s="239"/>
      <c r="AM73" s="243" t="s">
        <v>464</v>
      </c>
      <c r="AN73" s="243"/>
      <c r="AO73" s="243"/>
      <c r="AP73" s="237"/>
      <c r="AQ73" s="152" t="s">
        <v>354</v>
      </c>
      <c r="AR73" s="123"/>
      <c r="AS73" s="123"/>
      <c r="AT73" s="124"/>
      <c r="AU73" s="128" t="s">
        <v>253</v>
      </c>
      <c r="AV73" s="129"/>
      <c r="AW73" s="129"/>
      <c r="AX73" s="130"/>
    </row>
    <row r="74" spans="1:50" ht="18.75" hidden="1" customHeight="1" x14ac:dyDescent="0.15">
      <c r="A74" s="502"/>
      <c r="B74" s="503"/>
      <c r="C74" s="503"/>
      <c r="D74" s="503"/>
      <c r="E74" s="503"/>
      <c r="F74" s="504"/>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355</v>
      </c>
      <c r="AT74" s="127"/>
      <c r="AU74" s="586"/>
      <c r="AV74" s="193"/>
      <c r="AW74" s="126" t="s">
        <v>300</v>
      </c>
      <c r="AX74" s="188"/>
    </row>
    <row r="75" spans="1:50" ht="23.25" hidden="1" customHeight="1" x14ac:dyDescent="0.15">
      <c r="A75" s="502"/>
      <c r="B75" s="503"/>
      <c r="C75" s="503"/>
      <c r="D75" s="503"/>
      <c r="E75" s="503"/>
      <c r="F75" s="504"/>
      <c r="G75" s="605"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520</v>
      </c>
      <c r="B78" s="329"/>
      <c r="C78" s="329"/>
      <c r="D78" s="329"/>
      <c r="E78" s="326" t="s">
        <v>457</v>
      </c>
      <c r="F78" s="327"/>
      <c r="G78" s="57" t="s">
        <v>364</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478</v>
      </c>
      <c r="AP79" s="272"/>
      <c r="AQ79" s="272"/>
      <c r="AR79" s="81" t="s">
        <v>476</v>
      </c>
      <c r="AS79" s="271"/>
      <c r="AT79" s="272"/>
      <c r="AU79" s="272"/>
      <c r="AV79" s="272"/>
      <c r="AW79" s="272"/>
      <c r="AX79" s="945"/>
    </row>
    <row r="80" spans="1:50" ht="18.75" hidden="1" customHeight="1" x14ac:dyDescent="0.15">
      <c r="A80" s="860" t="s">
        <v>266</v>
      </c>
      <c r="B80" s="517" t="s">
        <v>475</v>
      </c>
      <c r="C80" s="518"/>
      <c r="D80" s="518"/>
      <c r="E80" s="518"/>
      <c r="F80" s="519"/>
      <c r="G80" s="426" t="s">
        <v>258</v>
      </c>
      <c r="H80" s="426"/>
      <c r="I80" s="426"/>
      <c r="J80" s="426"/>
      <c r="K80" s="426"/>
      <c r="L80" s="426"/>
      <c r="M80" s="426"/>
      <c r="N80" s="426"/>
      <c r="O80" s="426"/>
      <c r="P80" s="426"/>
      <c r="Q80" s="426"/>
      <c r="R80" s="426"/>
      <c r="S80" s="426"/>
      <c r="T80" s="426"/>
      <c r="U80" s="426"/>
      <c r="V80" s="426"/>
      <c r="W80" s="426"/>
      <c r="X80" s="426"/>
      <c r="Y80" s="426"/>
      <c r="Z80" s="426"/>
      <c r="AA80" s="506"/>
      <c r="AB80" s="425" t="s">
        <v>538</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61"/>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61"/>
      <c r="B82" s="520"/>
      <c r="C82" s="421"/>
      <c r="D82" s="421"/>
      <c r="E82" s="421"/>
      <c r="F82" s="422"/>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0"/>
      <c r="C83" s="421"/>
      <c r="D83" s="421"/>
      <c r="E83" s="421"/>
      <c r="F83" s="422"/>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1"/>
      <c r="C84" s="522"/>
      <c r="D84" s="522"/>
      <c r="E84" s="522"/>
      <c r="F84" s="523"/>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1" t="s">
        <v>264</v>
      </c>
      <c r="C85" s="421"/>
      <c r="D85" s="421"/>
      <c r="E85" s="421"/>
      <c r="F85" s="422"/>
      <c r="G85" s="505" t="s">
        <v>61</v>
      </c>
      <c r="H85" s="426"/>
      <c r="I85" s="426"/>
      <c r="J85" s="426"/>
      <c r="K85" s="426"/>
      <c r="L85" s="426"/>
      <c r="M85" s="426"/>
      <c r="N85" s="426"/>
      <c r="O85" s="506"/>
      <c r="P85" s="425" t="s">
        <v>63</v>
      </c>
      <c r="Q85" s="426"/>
      <c r="R85" s="426"/>
      <c r="S85" s="426"/>
      <c r="T85" s="426"/>
      <c r="U85" s="426"/>
      <c r="V85" s="426"/>
      <c r="W85" s="426"/>
      <c r="X85" s="506"/>
      <c r="Y85" s="157"/>
      <c r="Z85" s="158"/>
      <c r="AA85" s="159"/>
      <c r="AB85" s="550" t="s">
        <v>11</v>
      </c>
      <c r="AC85" s="551"/>
      <c r="AD85" s="552"/>
      <c r="AE85" s="237" t="s">
        <v>356</v>
      </c>
      <c r="AF85" s="238"/>
      <c r="AG85" s="238"/>
      <c r="AH85" s="239"/>
      <c r="AI85" s="237" t="s">
        <v>362</v>
      </c>
      <c r="AJ85" s="238"/>
      <c r="AK85" s="238"/>
      <c r="AL85" s="239"/>
      <c r="AM85" s="243" t="s">
        <v>464</v>
      </c>
      <c r="AN85" s="243"/>
      <c r="AO85" s="243"/>
      <c r="AP85" s="237"/>
      <c r="AQ85" s="152" t="s">
        <v>354</v>
      </c>
      <c r="AR85" s="123"/>
      <c r="AS85" s="123"/>
      <c r="AT85" s="124"/>
      <c r="AU85" s="526" t="s">
        <v>253</v>
      </c>
      <c r="AV85" s="526"/>
      <c r="AW85" s="526"/>
      <c r="AX85" s="527"/>
      <c r="AY85" s="10"/>
      <c r="AZ85" s="10"/>
      <c r="BA85" s="10"/>
      <c r="BB85" s="10"/>
      <c r="BC85" s="10"/>
    </row>
    <row r="86" spans="1:60" ht="18.75" hidden="1" customHeight="1" x14ac:dyDescent="0.15">
      <c r="A86" s="861"/>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1" t="s">
        <v>300</v>
      </c>
      <c r="AX86" s="392"/>
      <c r="AY86" s="10"/>
      <c r="AZ86" s="10"/>
      <c r="BA86" s="10"/>
      <c r="BB86" s="10"/>
      <c r="BC86" s="10"/>
      <c r="BD86" s="10"/>
      <c r="BE86" s="10"/>
      <c r="BF86" s="10"/>
      <c r="BG86" s="10"/>
      <c r="BH86" s="10"/>
    </row>
    <row r="87" spans="1:60" ht="23.25" hidden="1" customHeight="1" x14ac:dyDescent="0.15">
      <c r="A87" s="861"/>
      <c r="B87" s="421"/>
      <c r="C87" s="421"/>
      <c r="D87" s="421"/>
      <c r="E87" s="421"/>
      <c r="F87" s="422"/>
      <c r="G87" s="97"/>
      <c r="H87" s="98"/>
      <c r="I87" s="98"/>
      <c r="J87" s="98"/>
      <c r="K87" s="98"/>
      <c r="L87" s="98"/>
      <c r="M87" s="98"/>
      <c r="N87" s="98"/>
      <c r="O87" s="99"/>
      <c r="P87" s="98"/>
      <c r="Q87" s="507"/>
      <c r="R87" s="507"/>
      <c r="S87" s="507"/>
      <c r="T87" s="507"/>
      <c r="U87" s="507"/>
      <c r="V87" s="507"/>
      <c r="W87" s="507"/>
      <c r="X87" s="508"/>
      <c r="Y87" s="554" t="s">
        <v>62</v>
      </c>
      <c r="Z87" s="555"/>
      <c r="AA87" s="556"/>
      <c r="AB87" s="454"/>
      <c r="AC87" s="454"/>
      <c r="AD87" s="45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1"/>
      <c r="C88" s="421"/>
      <c r="D88" s="421"/>
      <c r="E88" s="421"/>
      <c r="F88" s="422"/>
      <c r="G88" s="100"/>
      <c r="H88" s="101"/>
      <c r="I88" s="101"/>
      <c r="J88" s="101"/>
      <c r="K88" s="101"/>
      <c r="L88" s="101"/>
      <c r="M88" s="101"/>
      <c r="N88" s="101"/>
      <c r="O88" s="102"/>
      <c r="P88" s="509"/>
      <c r="Q88" s="509"/>
      <c r="R88" s="509"/>
      <c r="S88" s="509"/>
      <c r="T88" s="509"/>
      <c r="U88" s="509"/>
      <c r="V88" s="509"/>
      <c r="W88" s="509"/>
      <c r="X88" s="510"/>
      <c r="Y88" s="451" t="s">
        <v>54</v>
      </c>
      <c r="Z88" s="452"/>
      <c r="AA88" s="453"/>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1" t="s">
        <v>13</v>
      </c>
      <c r="Z89" s="452"/>
      <c r="AA89" s="453"/>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1" t="s">
        <v>264</v>
      </c>
      <c r="C90" s="421"/>
      <c r="D90" s="421"/>
      <c r="E90" s="421"/>
      <c r="F90" s="422"/>
      <c r="G90" s="505" t="s">
        <v>61</v>
      </c>
      <c r="H90" s="426"/>
      <c r="I90" s="426"/>
      <c r="J90" s="426"/>
      <c r="K90" s="426"/>
      <c r="L90" s="426"/>
      <c r="M90" s="426"/>
      <c r="N90" s="426"/>
      <c r="O90" s="506"/>
      <c r="P90" s="425" t="s">
        <v>63</v>
      </c>
      <c r="Q90" s="426"/>
      <c r="R90" s="426"/>
      <c r="S90" s="426"/>
      <c r="T90" s="426"/>
      <c r="U90" s="426"/>
      <c r="V90" s="426"/>
      <c r="W90" s="426"/>
      <c r="X90" s="506"/>
      <c r="Y90" s="157"/>
      <c r="Z90" s="158"/>
      <c r="AA90" s="159"/>
      <c r="AB90" s="550" t="s">
        <v>11</v>
      </c>
      <c r="AC90" s="551"/>
      <c r="AD90" s="552"/>
      <c r="AE90" s="237" t="s">
        <v>356</v>
      </c>
      <c r="AF90" s="238"/>
      <c r="AG90" s="238"/>
      <c r="AH90" s="239"/>
      <c r="AI90" s="237" t="s">
        <v>362</v>
      </c>
      <c r="AJ90" s="238"/>
      <c r="AK90" s="238"/>
      <c r="AL90" s="239"/>
      <c r="AM90" s="243" t="s">
        <v>464</v>
      </c>
      <c r="AN90" s="243"/>
      <c r="AO90" s="243"/>
      <c r="AP90" s="237"/>
      <c r="AQ90" s="152" t="s">
        <v>354</v>
      </c>
      <c r="AR90" s="123"/>
      <c r="AS90" s="123"/>
      <c r="AT90" s="124"/>
      <c r="AU90" s="526" t="s">
        <v>253</v>
      </c>
      <c r="AV90" s="526"/>
      <c r="AW90" s="526"/>
      <c r="AX90" s="527"/>
    </row>
    <row r="91" spans="1:60" ht="18.75" hidden="1" customHeight="1" x14ac:dyDescent="0.15">
      <c r="A91" s="861"/>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1" t="s">
        <v>300</v>
      </c>
      <c r="AX91" s="392"/>
      <c r="AY91" s="10"/>
      <c r="AZ91" s="10"/>
      <c r="BA91" s="10"/>
      <c r="BB91" s="10"/>
      <c r="BC91" s="10"/>
    </row>
    <row r="92" spans="1:60" ht="23.25" hidden="1" customHeight="1" x14ac:dyDescent="0.15">
      <c r="A92" s="861"/>
      <c r="B92" s="421"/>
      <c r="C92" s="421"/>
      <c r="D92" s="421"/>
      <c r="E92" s="421"/>
      <c r="F92" s="422"/>
      <c r="G92" s="97"/>
      <c r="H92" s="98"/>
      <c r="I92" s="98"/>
      <c r="J92" s="98"/>
      <c r="K92" s="98"/>
      <c r="L92" s="98"/>
      <c r="M92" s="98"/>
      <c r="N92" s="98"/>
      <c r="O92" s="99"/>
      <c r="P92" s="98"/>
      <c r="Q92" s="507"/>
      <c r="R92" s="507"/>
      <c r="S92" s="507"/>
      <c r="T92" s="507"/>
      <c r="U92" s="507"/>
      <c r="V92" s="507"/>
      <c r="W92" s="507"/>
      <c r="X92" s="508"/>
      <c r="Y92" s="554" t="s">
        <v>62</v>
      </c>
      <c r="Z92" s="555"/>
      <c r="AA92" s="556"/>
      <c r="AB92" s="454"/>
      <c r="AC92" s="454"/>
      <c r="AD92" s="45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1"/>
      <c r="C93" s="421"/>
      <c r="D93" s="421"/>
      <c r="E93" s="421"/>
      <c r="F93" s="422"/>
      <c r="G93" s="100"/>
      <c r="H93" s="101"/>
      <c r="I93" s="101"/>
      <c r="J93" s="101"/>
      <c r="K93" s="101"/>
      <c r="L93" s="101"/>
      <c r="M93" s="101"/>
      <c r="N93" s="101"/>
      <c r="O93" s="102"/>
      <c r="P93" s="509"/>
      <c r="Q93" s="509"/>
      <c r="R93" s="509"/>
      <c r="S93" s="509"/>
      <c r="T93" s="509"/>
      <c r="U93" s="509"/>
      <c r="V93" s="509"/>
      <c r="W93" s="509"/>
      <c r="X93" s="510"/>
      <c r="Y93" s="451" t="s">
        <v>54</v>
      </c>
      <c r="Z93" s="452"/>
      <c r="AA93" s="453"/>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1" t="s">
        <v>13</v>
      </c>
      <c r="Z94" s="452"/>
      <c r="AA94" s="453"/>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1" t="s">
        <v>264</v>
      </c>
      <c r="C95" s="421"/>
      <c r="D95" s="421"/>
      <c r="E95" s="421"/>
      <c r="F95" s="422"/>
      <c r="G95" s="505" t="s">
        <v>61</v>
      </c>
      <c r="H95" s="426"/>
      <c r="I95" s="426"/>
      <c r="J95" s="426"/>
      <c r="K95" s="426"/>
      <c r="L95" s="426"/>
      <c r="M95" s="426"/>
      <c r="N95" s="426"/>
      <c r="O95" s="506"/>
      <c r="P95" s="425" t="s">
        <v>63</v>
      </c>
      <c r="Q95" s="426"/>
      <c r="R95" s="426"/>
      <c r="S95" s="426"/>
      <c r="T95" s="426"/>
      <c r="U95" s="426"/>
      <c r="V95" s="426"/>
      <c r="W95" s="426"/>
      <c r="X95" s="506"/>
      <c r="Y95" s="157"/>
      <c r="Z95" s="158"/>
      <c r="AA95" s="159"/>
      <c r="AB95" s="550" t="s">
        <v>11</v>
      </c>
      <c r="AC95" s="551"/>
      <c r="AD95" s="552"/>
      <c r="AE95" s="237" t="s">
        <v>356</v>
      </c>
      <c r="AF95" s="238"/>
      <c r="AG95" s="238"/>
      <c r="AH95" s="239"/>
      <c r="AI95" s="237" t="s">
        <v>362</v>
      </c>
      <c r="AJ95" s="238"/>
      <c r="AK95" s="238"/>
      <c r="AL95" s="239"/>
      <c r="AM95" s="243" t="s">
        <v>464</v>
      </c>
      <c r="AN95" s="243"/>
      <c r="AO95" s="243"/>
      <c r="AP95" s="237"/>
      <c r="AQ95" s="152" t="s">
        <v>354</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1"/>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1" t="s">
        <v>300</v>
      </c>
      <c r="AX96" s="392"/>
    </row>
    <row r="97" spans="1:60" ht="23.25" hidden="1" customHeight="1" x14ac:dyDescent="0.15">
      <c r="A97" s="861"/>
      <c r="B97" s="421"/>
      <c r="C97" s="421"/>
      <c r="D97" s="421"/>
      <c r="E97" s="421"/>
      <c r="F97" s="422"/>
      <c r="G97" s="97"/>
      <c r="H97" s="98"/>
      <c r="I97" s="98"/>
      <c r="J97" s="98"/>
      <c r="K97" s="98"/>
      <c r="L97" s="98"/>
      <c r="M97" s="98"/>
      <c r="N97" s="98"/>
      <c r="O97" s="99"/>
      <c r="P97" s="98"/>
      <c r="Q97" s="507"/>
      <c r="R97" s="507"/>
      <c r="S97" s="507"/>
      <c r="T97" s="507"/>
      <c r="U97" s="507"/>
      <c r="V97" s="507"/>
      <c r="W97" s="507"/>
      <c r="X97" s="508"/>
      <c r="Y97" s="554" t="s">
        <v>62</v>
      </c>
      <c r="Z97" s="555"/>
      <c r="AA97" s="556"/>
      <c r="AB97" s="461"/>
      <c r="AC97" s="462"/>
      <c r="AD97" s="46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1"/>
      <c r="C98" s="421"/>
      <c r="D98" s="421"/>
      <c r="E98" s="421"/>
      <c r="F98" s="422"/>
      <c r="G98" s="100"/>
      <c r="H98" s="101"/>
      <c r="I98" s="101"/>
      <c r="J98" s="101"/>
      <c r="K98" s="101"/>
      <c r="L98" s="101"/>
      <c r="M98" s="101"/>
      <c r="N98" s="101"/>
      <c r="O98" s="102"/>
      <c r="P98" s="509"/>
      <c r="Q98" s="509"/>
      <c r="R98" s="509"/>
      <c r="S98" s="509"/>
      <c r="T98" s="509"/>
      <c r="U98" s="509"/>
      <c r="V98" s="509"/>
      <c r="W98" s="509"/>
      <c r="X98" s="510"/>
      <c r="Y98" s="451" t="s">
        <v>54</v>
      </c>
      <c r="Z98" s="452"/>
      <c r="AA98" s="453"/>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3"/>
      <c r="C99" s="423"/>
      <c r="D99" s="423"/>
      <c r="E99" s="423"/>
      <c r="F99" s="424"/>
      <c r="G99" s="576"/>
      <c r="H99" s="208"/>
      <c r="I99" s="208"/>
      <c r="J99" s="208"/>
      <c r="K99" s="208"/>
      <c r="L99" s="208"/>
      <c r="M99" s="208"/>
      <c r="N99" s="208"/>
      <c r="O99" s="577"/>
      <c r="P99" s="511"/>
      <c r="Q99" s="511"/>
      <c r="R99" s="511"/>
      <c r="S99" s="511"/>
      <c r="T99" s="511"/>
      <c r="U99" s="511"/>
      <c r="V99" s="511"/>
      <c r="W99" s="511"/>
      <c r="X99" s="512"/>
      <c r="Y99" s="891" t="s">
        <v>13</v>
      </c>
      <c r="Z99" s="892"/>
      <c r="AA99" s="893"/>
      <c r="AB99" s="888" t="s">
        <v>14</v>
      </c>
      <c r="AC99" s="889"/>
      <c r="AD99" s="890"/>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485</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0"/>
      <c r="Z100" s="851"/>
      <c r="AA100" s="852"/>
      <c r="AB100" s="474" t="s">
        <v>11</v>
      </c>
      <c r="AC100" s="474"/>
      <c r="AD100" s="474"/>
      <c r="AE100" s="532" t="s">
        <v>356</v>
      </c>
      <c r="AF100" s="533"/>
      <c r="AG100" s="533"/>
      <c r="AH100" s="534"/>
      <c r="AI100" s="532" t="s">
        <v>362</v>
      </c>
      <c r="AJ100" s="533"/>
      <c r="AK100" s="533"/>
      <c r="AL100" s="534"/>
      <c r="AM100" s="532" t="s">
        <v>464</v>
      </c>
      <c r="AN100" s="533"/>
      <c r="AO100" s="533"/>
      <c r="AP100" s="534"/>
      <c r="AQ100" s="313" t="s">
        <v>486</v>
      </c>
      <c r="AR100" s="314"/>
      <c r="AS100" s="314"/>
      <c r="AT100" s="315"/>
      <c r="AU100" s="313" t="s">
        <v>530</v>
      </c>
      <c r="AV100" s="314"/>
      <c r="AW100" s="314"/>
      <c r="AX100" s="316"/>
    </row>
    <row r="101" spans="1:60" ht="23.25" customHeight="1" x14ac:dyDescent="0.15">
      <c r="A101" s="415"/>
      <c r="B101" s="416"/>
      <c r="C101" s="416"/>
      <c r="D101" s="416"/>
      <c r="E101" s="416"/>
      <c r="F101" s="417"/>
      <c r="G101" s="98" t="s">
        <v>731</v>
      </c>
      <c r="H101" s="98"/>
      <c r="I101" s="98"/>
      <c r="J101" s="98"/>
      <c r="K101" s="98"/>
      <c r="L101" s="98"/>
      <c r="M101" s="98"/>
      <c r="N101" s="98"/>
      <c r="O101" s="98"/>
      <c r="P101" s="98"/>
      <c r="Q101" s="98"/>
      <c r="R101" s="98"/>
      <c r="S101" s="98"/>
      <c r="T101" s="98"/>
      <c r="U101" s="98"/>
      <c r="V101" s="98"/>
      <c r="W101" s="98"/>
      <c r="X101" s="99"/>
      <c r="Y101" s="535" t="s">
        <v>55</v>
      </c>
      <c r="Z101" s="536"/>
      <c r="AA101" s="537"/>
      <c r="AB101" s="454" t="s">
        <v>627</v>
      </c>
      <c r="AC101" s="454"/>
      <c r="AD101" s="454"/>
      <c r="AE101" s="211" t="s">
        <v>608</v>
      </c>
      <c r="AF101" s="212"/>
      <c r="AG101" s="212"/>
      <c r="AH101" s="213"/>
      <c r="AI101" s="211" t="s">
        <v>608</v>
      </c>
      <c r="AJ101" s="212"/>
      <c r="AK101" s="212"/>
      <c r="AL101" s="213"/>
      <c r="AM101" s="211">
        <v>36304</v>
      </c>
      <c r="AN101" s="212"/>
      <c r="AO101" s="212"/>
      <c r="AP101" s="213"/>
      <c r="AQ101" s="211"/>
      <c r="AR101" s="212"/>
      <c r="AS101" s="212"/>
      <c r="AT101" s="213"/>
      <c r="AU101" s="211"/>
      <c r="AV101" s="212"/>
      <c r="AW101" s="212"/>
      <c r="AX101" s="213"/>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c r="AC102" s="454"/>
      <c r="AD102" s="454"/>
      <c r="AE102" s="411"/>
      <c r="AF102" s="411"/>
      <c r="AG102" s="411"/>
      <c r="AH102" s="411"/>
      <c r="AI102" s="411"/>
      <c r="AJ102" s="411"/>
      <c r="AK102" s="411"/>
      <c r="AL102" s="411"/>
      <c r="AM102" s="411"/>
      <c r="AN102" s="411"/>
      <c r="AO102" s="411"/>
      <c r="AP102" s="411"/>
      <c r="AQ102" s="266"/>
      <c r="AR102" s="267"/>
      <c r="AS102" s="267"/>
      <c r="AT102" s="312"/>
      <c r="AU102" s="266"/>
      <c r="AV102" s="267"/>
      <c r="AW102" s="267"/>
      <c r="AX102" s="312"/>
    </row>
    <row r="103" spans="1:60" ht="31.5" hidden="1" customHeight="1" x14ac:dyDescent="0.15">
      <c r="A103" s="412" t="s">
        <v>485</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356</v>
      </c>
      <c r="AF103" s="409"/>
      <c r="AG103" s="409"/>
      <c r="AH103" s="410"/>
      <c r="AI103" s="408" t="s">
        <v>362</v>
      </c>
      <c r="AJ103" s="409"/>
      <c r="AK103" s="409"/>
      <c r="AL103" s="410"/>
      <c r="AM103" s="408" t="s">
        <v>464</v>
      </c>
      <c r="AN103" s="409"/>
      <c r="AO103" s="409"/>
      <c r="AP103" s="410"/>
      <c r="AQ103" s="277" t="s">
        <v>486</v>
      </c>
      <c r="AR103" s="278"/>
      <c r="AS103" s="278"/>
      <c r="AT103" s="317"/>
      <c r="AU103" s="277" t="s">
        <v>530</v>
      </c>
      <c r="AV103" s="278"/>
      <c r="AW103" s="278"/>
      <c r="AX103" s="279"/>
    </row>
    <row r="104" spans="1:60" ht="23.25" hidden="1" customHeight="1" x14ac:dyDescent="0.15">
      <c r="A104" s="415"/>
      <c r="B104" s="416"/>
      <c r="C104" s="416"/>
      <c r="D104" s="416"/>
      <c r="E104" s="416"/>
      <c r="F104" s="417"/>
      <c r="G104" s="98"/>
      <c r="H104" s="98"/>
      <c r="I104" s="98"/>
      <c r="J104" s="98"/>
      <c r="K104" s="98"/>
      <c r="L104" s="98"/>
      <c r="M104" s="98"/>
      <c r="N104" s="98"/>
      <c r="O104" s="98"/>
      <c r="P104" s="98"/>
      <c r="Q104" s="98"/>
      <c r="R104" s="98"/>
      <c r="S104" s="98"/>
      <c r="T104" s="98"/>
      <c r="U104" s="98"/>
      <c r="V104" s="98"/>
      <c r="W104" s="98"/>
      <c r="X104" s="99"/>
      <c r="Y104" s="458" t="s">
        <v>55</v>
      </c>
      <c r="Z104" s="459"/>
      <c r="AA104" s="460"/>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41"/>
      <c r="AA105" s="542"/>
      <c r="AB105" s="461"/>
      <c r="AC105" s="462"/>
      <c r="AD105" s="463"/>
      <c r="AE105" s="411"/>
      <c r="AF105" s="411"/>
      <c r="AG105" s="411"/>
      <c r="AH105" s="411"/>
      <c r="AI105" s="411"/>
      <c r="AJ105" s="411"/>
      <c r="AK105" s="411"/>
      <c r="AL105" s="411"/>
      <c r="AM105" s="411"/>
      <c r="AN105" s="411"/>
      <c r="AO105" s="411"/>
      <c r="AP105" s="411"/>
      <c r="AQ105" s="211"/>
      <c r="AR105" s="212"/>
      <c r="AS105" s="212"/>
      <c r="AT105" s="213"/>
      <c r="AU105" s="266"/>
      <c r="AV105" s="267"/>
      <c r="AW105" s="267"/>
      <c r="AX105" s="312"/>
    </row>
    <row r="106" spans="1:60" ht="31.5" hidden="1" customHeight="1" x14ac:dyDescent="0.15">
      <c r="A106" s="412" t="s">
        <v>485</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356</v>
      </c>
      <c r="AF106" s="409"/>
      <c r="AG106" s="409"/>
      <c r="AH106" s="410"/>
      <c r="AI106" s="408" t="s">
        <v>362</v>
      </c>
      <c r="AJ106" s="409"/>
      <c r="AK106" s="409"/>
      <c r="AL106" s="410"/>
      <c r="AM106" s="408" t="s">
        <v>464</v>
      </c>
      <c r="AN106" s="409"/>
      <c r="AO106" s="409"/>
      <c r="AP106" s="410"/>
      <c r="AQ106" s="277" t="s">
        <v>486</v>
      </c>
      <c r="AR106" s="278"/>
      <c r="AS106" s="278"/>
      <c r="AT106" s="317"/>
      <c r="AU106" s="277" t="s">
        <v>530</v>
      </c>
      <c r="AV106" s="278"/>
      <c r="AW106" s="278"/>
      <c r="AX106" s="279"/>
    </row>
    <row r="107" spans="1:60" ht="23.25" hidden="1" customHeight="1" x14ac:dyDescent="0.15">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58" t="s">
        <v>55</v>
      </c>
      <c r="Z107" s="459"/>
      <c r="AA107" s="460"/>
      <c r="AB107" s="538"/>
      <c r="AC107" s="539"/>
      <c r="AD107" s="540"/>
      <c r="AE107" s="411"/>
      <c r="AF107" s="411"/>
      <c r="AG107" s="411"/>
      <c r="AH107" s="411"/>
      <c r="AI107" s="411"/>
      <c r="AJ107" s="411"/>
      <c r="AK107" s="411"/>
      <c r="AL107" s="411"/>
      <c r="AM107" s="411"/>
      <c r="AN107" s="411"/>
      <c r="AO107" s="411"/>
      <c r="AP107" s="411"/>
      <c r="AQ107" s="211"/>
      <c r="AR107" s="212"/>
      <c r="AS107" s="212"/>
      <c r="AT107" s="213"/>
      <c r="AU107" s="211"/>
      <c r="AV107" s="212"/>
      <c r="AW107" s="212"/>
      <c r="AX107" s="213"/>
    </row>
    <row r="108" spans="1:60" ht="23.25" hidden="1"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41"/>
      <c r="AA108" s="542"/>
      <c r="AB108" s="461"/>
      <c r="AC108" s="462"/>
      <c r="AD108" s="463"/>
      <c r="AE108" s="411"/>
      <c r="AF108" s="411"/>
      <c r="AG108" s="411"/>
      <c r="AH108" s="411"/>
      <c r="AI108" s="411"/>
      <c r="AJ108" s="411"/>
      <c r="AK108" s="411"/>
      <c r="AL108" s="411"/>
      <c r="AM108" s="411"/>
      <c r="AN108" s="411"/>
      <c r="AO108" s="411"/>
      <c r="AP108" s="411"/>
      <c r="AQ108" s="211"/>
      <c r="AR108" s="212"/>
      <c r="AS108" s="212"/>
      <c r="AT108" s="213"/>
      <c r="AU108" s="266"/>
      <c r="AV108" s="267"/>
      <c r="AW108" s="267"/>
      <c r="AX108" s="312"/>
    </row>
    <row r="109" spans="1:60" ht="31.5" hidden="1" customHeight="1" x14ac:dyDescent="0.15">
      <c r="A109" s="412" t="s">
        <v>485</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356</v>
      </c>
      <c r="AF109" s="409"/>
      <c r="AG109" s="409"/>
      <c r="AH109" s="410"/>
      <c r="AI109" s="408" t="s">
        <v>362</v>
      </c>
      <c r="AJ109" s="409"/>
      <c r="AK109" s="409"/>
      <c r="AL109" s="410"/>
      <c r="AM109" s="408" t="s">
        <v>464</v>
      </c>
      <c r="AN109" s="409"/>
      <c r="AO109" s="409"/>
      <c r="AP109" s="410"/>
      <c r="AQ109" s="277" t="s">
        <v>486</v>
      </c>
      <c r="AR109" s="278"/>
      <c r="AS109" s="278"/>
      <c r="AT109" s="317"/>
      <c r="AU109" s="277" t="s">
        <v>530</v>
      </c>
      <c r="AV109" s="278"/>
      <c r="AW109" s="278"/>
      <c r="AX109" s="279"/>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8" t="s">
        <v>55</v>
      </c>
      <c r="Z110" s="459"/>
      <c r="AA110" s="460"/>
      <c r="AB110" s="538"/>
      <c r="AC110" s="539"/>
      <c r="AD110" s="540"/>
      <c r="AE110" s="411"/>
      <c r="AF110" s="411"/>
      <c r="AG110" s="411"/>
      <c r="AH110" s="411"/>
      <c r="AI110" s="411"/>
      <c r="AJ110" s="411"/>
      <c r="AK110" s="411"/>
      <c r="AL110" s="411"/>
      <c r="AM110" s="411"/>
      <c r="AN110" s="411"/>
      <c r="AO110" s="411"/>
      <c r="AP110" s="411"/>
      <c r="AQ110" s="211"/>
      <c r="AR110" s="212"/>
      <c r="AS110" s="212"/>
      <c r="AT110" s="213"/>
      <c r="AU110" s="211"/>
      <c r="AV110" s="212"/>
      <c r="AW110" s="212"/>
      <c r="AX110" s="213"/>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41"/>
      <c r="AA111" s="542"/>
      <c r="AB111" s="461"/>
      <c r="AC111" s="462"/>
      <c r="AD111" s="463"/>
      <c r="AE111" s="411"/>
      <c r="AF111" s="411"/>
      <c r="AG111" s="411"/>
      <c r="AH111" s="411"/>
      <c r="AI111" s="411"/>
      <c r="AJ111" s="411"/>
      <c r="AK111" s="411"/>
      <c r="AL111" s="411"/>
      <c r="AM111" s="411"/>
      <c r="AN111" s="411"/>
      <c r="AO111" s="411"/>
      <c r="AP111" s="411"/>
      <c r="AQ111" s="211"/>
      <c r="AR111" s="212"/>
      <c r="AS111" s="212"/>
      <c r="AT111" s="213"/>
      <c r="AU111" s="266"/>
      <c r="AV111" s="267"/>
      <c r="AW111" s="267"/>
      <c r="AX111" s="312"/>
    </row>
    <row r="112" spans="1:60" ht="31.5" hidden="1" customHeight="1" x14ac:dyDescent="0.15">
      <c r="A112" s="412" t="s">
        <v>485</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356</v>
      </c>
      <c r="AF112" s="409"/>
      <c r="AG112" s="409"/>
      <c r="AH112" s="410"/>
      <c r="AI112" s="408" t="s">
        <v>362</v>
      </c>
      <c r="AJ112" s="409"/>
      <c r="AK112" s="409"/>
      <c r="AL112" s="410"/>
      <c r="AM112" s="408" t="s">
        <v>464</v>
      </c>
      <c r="AN112" s="409"/>
      <c r="AO112" s="409"/>
      <c r="AP112" s="410"/>
      <c r="AQ112" s="277" t="s">
        <v>486</v>
      </c>
      <c r="AR112" s="278"/>
      <c r="AS112" s="278"/>
      <c r="AT112" s="317"/>
      <c r="AU112" s="277" t="s">
        <v>530</v>
      </c>
      <c r="AV112" s="278"/>
      <c r="AW112" s="278"/>
      <c r="AX112" s="279"/>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55</v>
      </c>
      <c r="Z113" s="459"/>
      <c r="AA113" s="460"/>
      <c r="AB113" s="538"/>
      <c r="AC113" s="539"/>
      <c r="AD113" s="540"/>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41"/>
      <c r="AA114" s="542"/>
      <c r="AB114" s="461"/>
      <c r="AC114" s="462"/>
      <c r="AD114" s="463"/>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356</v>
      </c>
      <c r="AF115" s="409"/>
      <c r="AG115" s="409"/>
      <c r="AH115" s="410"/>
      <c r="AI115" s="408" t="s">
        <v>362</v>
      </c>
      <c r="AJ115" s="409"/>
      <c r="AK115" s="409"/>
      <c r="AL115" s="410"/>
      <c r="AM115" s="408" t="s">
        <v>464</v>
      </c>
      <c r="AN115" s="409"/>
      <c r="AO115" s="409"/>
      <c r="AP115" s="410"/>
      <c r="AQ115" s="587" t="s">
        <v>531</v>
      </c>
      <c r="AR115" s="588"/>
      <c r="AS115" s="588"/>
      <c r="AT115" s="588"/>
      <c r="AU115" s="588"/>
      <c r="AV115" s="588"/>
      <c r="AW115" s="588"/>
      <c r="AX115" s="589"/>
    </row>
    <row r="116" spans="1:50" ht="23.25" customHeight="1" x14ac:dyDescent="0.15">
      <c r="A116" s="432"/>
      <c r="B116" s="433"/>
      <c r="C116" s="433"/>
      <c r="D116" s="433"/>
      <c r="E116" s="433"/>
      <c r="F116" s="434"/>
      <c r="G116" s="386" t="s">
        <v>625</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628</v>
      </c>
      <c r="AC116" s="456"/>
      <c r="AD116" s="457"/>
      <c r="AE116" s="411" t="s">
        <v>608</v>
      </c>
      <c r="AF116" s="411"/>
      <c r="AG116" s="411"/>
      <c r="AH116" s="411"/>
      <c r="AI116" s="411" t="s">
        <v>608</v>
      </c>
      <c r="AJ116" s="411"/>
      <c r="AK116" s="411"/>
      <c r="AL116" s="411"/>
      <c r="AM116" s="411">
        <v>5.9</v>
      </c>
      <c r="AN116" s="411"/>
      <c r="AO116" s="411"/>
      <c r="AP116" s="411"/>
      <c r="AQ116" s="211"/>
      <c r="AR116" s="212"/>
      <c r="AS116" s="212"/>
      <c r="AT116" s="212"/>
      <c r="AU116" s="212"/>
      <c r="AV116" s="212"/>
      <c r="AW116" s="212"/>
      <c r="AX116" s="214"/>
    </row>
    <row r="117" spans="1:50" ht="46.5" customHeight="1" thickBot="1" x14ac:dyDescent="0.2">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49</v>
      </c>
      <c r="Z117" s="439"/>
      <c r="AA117" s="440"/>
      <c r="AB117" s="465" t="s">
        <v>626</v>
      </c>
      <c r="AC117" s="466"/>
      <c r="AD117" s="467"/>
      <c r="AE117" s="544" t="s">
        <v>590</v>
      </c>
      <c r="AF117" s="544"/>
      <c r="AG117" s="544"/>
      <c r="AH117" s="544"/>
      <c r="AI117" s="544" t="s">
        <v>608</v>
      </c>
      <c r="AJ117" s="544"/>
      <c r="AK117" s="544"/>
      <c r="AL117" s="544"/>
      <c r="AM117" s="544" t="s">
        <v>736</v>
      </c>
      <c r="AN117" s="544"/>
      <c r="AO117" s="544"/>
      <c r="AP117" s="544"/>
      <c r="AQ117" s="544"/>
      <c r="AR117" s="544"/>
      <c r="AS117" s="544"/>
      <c r="AT117" s="544"/>
      <c r="AU117" s="544"/>
      <c r="AV117" s="544"/>
      <c r="AW117" s="544"/>
      <c r="AX117" s="54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356</v>
      </c>
      <c r="AF118" s="409"/>
      <c r="AG118" s="409"/>
      <c r="AH118" s="410"/>
      <c r="AI118" s="408" t="s">
        <v>362</v>
      </c>
      <c r="AJ118" s="409"/>
      <c r="AK118" s="409"/>
      <c r="AL118" s="410"/>
      <c r="AM118" s="408" t="s">
        <v>464</v>
      </c>
      <c r="AN118" s="409"/>
      <c r="AO118" s="409"/>
      <c r="AP118" s="410"/>
      <c r="AQ118" s="587" t="s">
        <v>531</v>
      </c>
      <c r="AR118" s="588"/>
      <c r="AS118" s="588"/>
      <c r="AT118" s="588"/>
      <c r="AU118" s="588"/>
      <c r="AV118" s="588"/>
      <c r="AW118" s="588"/>
      <c r="AX118" s="589"/>
    </row>
    <row r="119" spans="1:50" ht="23.25" hidden="1" customHeight="1" x14ac:dyDescent="0.15">
      <c r="A119" s="432"/>
      <c r="B119" s="433"/>
      <c r="C119" s="433"/>
      <c r="D119" s="433"/>
      <c r="E119" s="433"/>
      <c r="F119" s="434"/>
      <c r="G119" s="386" t="s">
        <v>495</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3"/>
    </row>
    <row r="120" spans="1:50" ht="46.5" hidden="1" customHeight="1" x14ac:dyDescent="0.15">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49</v>
      </c>
      <c r="Z120" s="439"/>
      <c r="AA120" s="440"/>
      <c r="AB120" s="465" t="s">
        <v>494</v>
      </c>
      <c r="AC120" s="466"/>
      <c r="AD120" s="467"/>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356</v>
      </c>
      <c r="AF121" s="409"/>
      <c r="AG121" s="409"/>
      <c r="AH121" s="410"/>
      <c r="AI121" s="408" t="s">
        <v>362</v>
      </c>
      <c r="AJ121" s="409"/>
      <c r="AK121" s="409"/>
      <c r="AL121" s="410"/>
      <c r="AM121" s="408" t="s">
        <v>464</v>
      </c>
      <c r="AN121" s="409"/>
      <c r="AO121" s="409"/>
      <c r="AP121" s="410"/>
      <c r="AQ121" s="587" t="s">
        <v>531</v>
      </c>
      <c r="AR121" s="588"/>
      <c r="AS121" s="588"/>
      <c r="AT121" s="588"/>
      <c r="AU121" s="588"/>
      <c r="AV121" s="588"/>
      <c r="AW121" s="588"/>
      <c r="AX121" s="589"/>
    </row>
    <row r="122" spans="1:50" ht="23.25" hidden="1" customHeight="1" x14ac:dyDescent="0.15">
      <c r="A122" s="432"/>
      <c r="B122" s="433"/>
      <c r="C122" s="433"/>
      <c r="D122" s="433"/>
      <c r="E122" s="433"/>
      <c r="F122" s="434"/>
      <c r="G122" s="386" t="s">
        <v>496</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3"/>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49</v>
      </c>
      <c r="Z123" s="439"/>
      <c r="AA123" s="440"/>
      <c r="AB123" s="465" t="s">
        <v>497</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356</v>
      </c>
      <c r="AF124" s="409"/>
      <c r="AG124" s="409"/>
      <c r="AH124" s="410"/>
      <c r="AI124" s="408" t="s">
        <v>362</v>
      </c>
      <c r="AJ124" s="409"/>
      <c r="AK124" s="409"/>
      <c r="AL124" s="410"/>
      <c r="AM124" s="408" t="s">
        <v>464</v>
      </c>
      <c r="AN124" s="409"/>
      <c r="AO124" s="409"/>
      <c r="AP124" s="410"/>
      <c r="AQ124" s="587" t="s">
        <v>531</v>
      </c>
      <c r="AR124" s="588"/>
      <c r="AS124" s="588"/>
      <c r="AT124" s="588"/>
      <c r="AU124" s="588"/>
      <c r="AV124" s="588"/>
      <c r="AW124" s="588"/>
      <c r="AX124" s="589"/>
    </row>
    <row r="125" spans="1:50" ht="23.25" hidden="1" customHeight="1" x14ac:dyDescent="0.15">
      <c r="A125" s="432"/>
      <c r="B125" s="433"/>
      <c r="C125" s="433"/>
      <c r="D125" s="433"/>
      <c r="E125" s="433"/>
      <c r="F125" s="434"/>
      <c r="G125" s="386" t="s">
        <v>496</v>
      </c>
      <c r="H125" s="386"/>
      <c r="I125" s="386"/>
      <c r="J125" s="386"/>
      <c r="K125" s="386"/>
      <c r="L125" s="386"/>
      <c r="M125" s="386"/>
      <c r="N125" s="386"/>
      <c r="O125" s="386"/>
      <c r="P125" s="386"/>
      <c r="Q125" s="386"/>
      <c r="R125" s="386"/>
      <c r="S125" s="386"/>
      <c r="T125" s="386"/>
      <c r="U125" s="386"/>
      <c r="V125" s="386"/>
      <c r="W125" s="386"/>
      <c r="X125" s="927"/>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28"/>
      <c r="Y126" s="464" t="s">
        <v>49</v>
      </c>
      <c r="Z126" s="439"/>
      <c r="AA126" s="440"/>
      <c r="AB126" s="465" t="s">
        <v>494</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08" t="s">
        <v>356</v>
      </c>
      <c r="AF127" s="409"/>
      <c r="AG127" s="409"/>
      <c r="AH127" s="410"/>
      <c r="AI127" s="408" t="s">
        <v>362</v>
      </c>
      <c r="AJ127" s="409"/>
      <c r="AK127" s="409"/>
      <c r="AL127" s="410"/>
      <c r="AM127" s="408" t="s">
        <v>464</v>
      </c>
      <c r="AN127" s="409"/>
      <c r="AO127" s="409"/>
      <c r="AP127" s="410"/>
      <c r="AQ127" s="587" t="s">
        <v>531</v>
      </c>
      <c r="AR127" s="588"/>
      <c r="AS127" s="588"/>
      <c r="AT127" s="588"/>
      <c r="AU127" s="588"/>
      <c r="AV127" s="588"/>
      <c r="AW127" s="588"/>
      <c r="AX127" s="589"/>
    </row>
    <row r="128" spans="1:50" ht="23.25" hidden="1" customHeight="1" x14ac:dyDescent="0.15">
      <c r="A128" s="432"/>
      <c r="B128" s="433"/>
      <c r="C128" s="433"/>
      <c r="D128" s="433"/>
      <c r="E128" s="433"/>
      <c r="F128" s="434"/>
      <c r="G128" s="386" t="s">
        <v>496</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49</v>
      </c>
      <c r="Z129" s="439"/>
      <c r="AA129" s="440"/>
      <c r="AB129" s="465" t="s">
        <v>494</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368</v>
      </c>
      <c r="B130" s="178"/>
      <c r="C130" s="177" t="s">
        <v>365</v>
      </c>
      <c r="D130" s="178"/>
      <c r="E130" s="162" t="s">
        <v>398</v>
      </c>
      <c r="F130" s="163"/>
      <c r="G130" s="164" t="s">
        <v>554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464</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608</v>
      </c>
      <c r="AR133" s="192"/>
      <c r="AS133" s="126" t="s">
        <v>355</v>
      </c>
      <c r="AT133" s="127"/>
      <c r="AU133" s="193" t="s">
        <v>608</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378</v>
      </c>
      <c r="Z134" s="195"/>
      <c r="AA134" s="196"/>
      <c r="AB134" s="197" t="s">
        <v>508</v>
      </c>
      <c r="AC134" s="198"/>
      <c r="AD134" s="198"/>
      <c r="AE134" s="199">
        <v>97</v>
      </c>
      <c r="AF134" s="200"/>
      <c r="AG134" s="200"/>
      <c r="AH134" s="200"/>
      <c r="AI134" s="199">
        <v>95</v>
      </c>
      <c r="AJ134" s="200"/>
      <c r="AK134" s="200"/>
      <c r="AL134" s="200"/>
      <c r="AM134" s="199">
        <v>96</v>
      </c>
      <c r="AN134" s="200"/>
      <c r="AO134" s="200"/>
      <c r="AP134" s="200"/>
      <c r="AQ134" s="199" t="s">
        <v>608</v>
      </c>
      <c r="AR134" s="200"/>
      <c r="AS134" s="200"/>
      <c r="AT134" s="200"/>
      <c r="AU134" s="199" t="s">
        <v>608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508</v>
      </c>
      <c r="AC135" s="206"/>
      <c r="AD135" s="206"/>
      <c r="AE135" s="199">
        <v>95</v>
      </c>
      <c r="AF135" s="200"/>
      <c r="AG135" s="200"/>
      <c r="AH135" s="200"/>
      <c r="AI135" s="199">
        <v>95</v>
      </c>
      <c r="AJ135" s="200"/>
      <c r="AK135" s="200"/>
      <c r="AL135" s="200"/>
      <c r="AM135" s="199">
        <v>95</v>
      </c>
      <c r="AN135" s="200"/>
      <c r="AO135" s="200"/>
      <c r="AP135" s="200"/>
      <c r="AQ135" s="199" t="s">
        <v>608</v>
      </c>
      <c r="AR135" s="200"/>
      <c r="AS135" s="200"/>
      <c r="AT135" s="200"/>
      <c r="AU135" s="199" t="s">
        <v>608</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464</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464</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464</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464</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464</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464</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464</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464</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464</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464</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464</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464</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464</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464</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464</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464</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464</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464</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464</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464</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464</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464</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464</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464</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4" t="s">
        <v>383</v>
      </c>
      <c r="H430" s="116"/>
      <c r="I430" s="116"/>
      <c r="J430" s="895" t="s">
        <v>689</v>
      </c>
      <c r="K430" s="896"/>
      <c r="L430" s="896"/>
      <c r="M430" s="896"/>
      <c r="N430" s="896"/>
      <c r="O430" s="896"/>
      <c r="P430" s="896"/>
      <c r="Q430" s="896"/>
      <c r="R430" s="896"/>
      <c r="S430" s="896"/>
      <c r="T430" s="897"/>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8"/>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464</v>
      </c>
      <c r="AJ431" s="210"/>
      <c r="AK431" s="210"/>
      <c r="AL431" s="152"/>
      <c r="AM431" s="210" t="s">
        <v>525</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6"/>
      <c r="AR432" s="193"/>
      <c r="AS432" s="126" t="s">
        <v>355</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464</v>
      </c>
      <c r="AJ436" s="210"/>
      <c r="AK436" s="210"/>
      <c r="AL436" s="152"/>
      <c r="AM436" s="210" t="s">
        <v>525</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6"/>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464</v>
      </c>
      <c r="AJ441" s="210"/>
      <c r="AK441" s="210"/>
      <c r="AL441" s="152"/>
      <c r="AM441" s="210" t="s">
        <v>525</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6"/>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464</v>
      </c>
      <c r="AJ446" s="210"/>
      <c r="AK446" s="210"/>
      <c r="AL446" s="152"/>
      <c r="AM446" s="210" t="s">
        <v>525</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6"/>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464</v>
      </c>
      <c r="AJ451" s="210"/>
      <c r="AK451" s="210"/>
      <c r="AL451" s="152"/>
      <c r="AM451" s="210" t="s">
        <v>525</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6"/>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464</v>
      </c>
      <c r="AJ456" s="210"/>
      <c r="AK456" s="210"/>
      <c r="AL456" s="152"/>
      <c r="AM456" s="210" t="s">
        <v>525</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6"/>
      <c r="AR457" s="193"/>
      <c r="AS457" s="126" t="s">
        <v>355</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464</v>
      </c>
      <c r="AJ461" s="210"/>
      <c r="AK461" s="210"/>
      <c r="AL461" s="152"/>
      <c r="AM461" s="210" t="s">
        <v>525</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6"/>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464</v>
      </c>
      <c r="AJ466" s="210"/>
      <c r="AK466" s="210"/>
      <c r="AL466" s="152"/>
      <c r="AM466" s="210" t="s">
        <v>525</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6"/>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464</v>
      </c>
      <c r="AJ471" s="210"/>
      <c r="AK471" s="210"/>
      <c r="AL471" s="152"/>
      <c r="AM471" s="210" t="s">
        <v>525</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6"/>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464</v>
      </c>
      <c r="AJ476" s="210"/>
      <c r="AK476" s="210"/>
      <c r="AL476" s="152"/>
      <c r="AM476" s="210" t="s">
        <v>525</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6"/>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4" t="s">
        <v>383</v>
      </c>
      <c r="H484" s="116"/>
      <c r="I484" s="116"/>
      <c r="J484" s="895"/>
      <c r="K484" s="896"/>
      <c r="L484" s="896"/>
      <c r="M484" s="896"/>
      <c r="N484" s="896"/>
      <c r="O484" s="896"/>
      <c r="P484" s="896"/>
      <c r="Q484" s="896"/>
      <c r="R484" s="896"/>
      <c r="S484" s="896"/>
      <c r="T484" s="897"/>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8"/>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464</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6"/>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464</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6"/>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464</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6"/>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464</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6"/>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464</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6"/>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464</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6"/>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464</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6"/>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464</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6"/>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464</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6"/>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464</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6"/>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4" t="s">
        <v>383</v>
      </c>
      <c r="H538" s="116"/>
      <c r="I538" s="116"/>
      <c r="J538" s="895"/>
      <c r="K538" s="896"/>
      <c r="L538" s="896"/>
      <c r="M538" s="896"/>
      <c r="N538" s="896"/>
      <c r="O538" s="896"/>
      <c r="P538" s="896"/>
      <c r="Q538" s="896"/>
      <c r="R538" s="896"/>
      <c r="S538" s="896"/>
      <c r="T538" s="897"/>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8"/>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464</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6"/>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464</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6"/>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464</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6"/>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464</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6"/>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464</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6"/>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464</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6"/>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464</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6"/>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464</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6"/>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464</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6"/>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464</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6"/>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4" t="s">
        <v>383</v>
      </c>
      <c r="H592" s="116"/>
      <c r="I592" s="116"/>
      <c r="J592" s="895"/>
      <c r="K592" s="896"/>
      <c r="L592" s="896"/>
      <c r="M592" s="896"/>
      <c r="N592" s="896"/>
      <c r="O592" s="896"/>
      <c r="P592" s="896"/>
      <c r="Q592" s="896"/>
      <c r="R592" s="896"/>
      <c r="S592" s="896"/>
      <c r="T592" s="897"/>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8"/>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464</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6"/>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464</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6"/>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464</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6"/>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464</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6"/>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464</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6"/>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464</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6"/>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464</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6"/>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464</v>
      </c>
      <c r="AJ628" s="210"/>
      <c r="AK628" s="210"/>
      <c r="AL628" s="152"/>
      <c r="AM628" s="210" t="s">
        <v>525</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6"/>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464</v>
      </c>
      <c r="AJ633" s="210"/>
      <c r="AK633" s="210"/>
      <c r="AL633" s="152"/>
      <c r="AM633" s="210" t="s">
        <v>525</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6"/>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464</v>
      </c>
      <c r="AJ638" s="210"/>
      <c r="AK638" s="210"/>
      <c r="AL638" s="152"/>
      <c r="AM638" s="210" t="s">
        <v>525</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6"/>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4" t="s">
        <v>383</v>
      </c>
      <c r="H646" s="116"/>
      <c r="I646" s="116"/>
      <c r="J646" s="895"/>
      <c r="K646" s="896"/>
      <c r="L646" s="896"/>
      <c r="M646" s="896"/>
      <c r="N646" s="896"/>
      <c r="O646" s="896"/>
      <c r="P646" s="896"/>
      <c r="Q646" s="896"/>
      <c r="R646" s="896"/>
      <c r="S646" s="896"/>
      <c r="T646" s="897"/>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8"/>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464</v>
      </c>
      <c r="AJ647" s="210"/>
      <c r="AK647" s="210"/>
      <c r="AL647" s="152"/>
      <c r="AM647" s="210" t="s">
        <v>525</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6"/>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464</v>
      </c>
      <c r="AJ652" s="210"/>
      <c r="AK652" s="210"/>
      <c r="AL652" s="152"/>
      <c r="AM652" s="210" t="s">
        <v>525</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6"/>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464</v>
      </c>
      <c r="AJ657" s="210"/>
      <c r="AK657" s="210"/>
      <c r="AL657" s="152"/>
      <c r="AM657" s="210" t="s">
        <v>525</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6"/>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464</v>
      </c>
      <c r="AJ662" s="210"/>
      <c r="AK662" s="210"/>
      <c r="AL662" s="152"/>
      <c r="AM662" s="210" t="s">
        <v>525</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6"/>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464</v>
      </c>
      <c r="AJ667" s="210"/>
      <c r="AK667" s="210"/>
      <c r="AL667" s="152"/>
      <c r="AM667" s="210" t="s">
        <v>525</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6"/>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464</v>
      </c>
      <c r="AJ672" s="210"/>
      <c r="AK672" s="210"/>
      <c r="AL672" s="152"/>
      <c r="AM672" s="210" t="s">
        <v>525</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6"/>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464</v>
      </c>
      <c r="AJ677" s="210"/>
      <c r="AK677" s="210"/>
      <c r="AL677" s="152"/>
      <c r="AM677" s="210" t="s">
        <v>525</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6"/>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464</v>
      </c>
      <c r="AJ682" s="210"/>
      <c r="AK682" s="210"/>
      <c r="AL682" s="152"/>
      <c r="AM682" s="210" t="s">
        <v>525</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6"/>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464</v>
      </c>
      <c r="AJ687" s="210"/>
      <c r="AK687" s="210"/>
      <c r="AL687" s="152"/>
      <c r="AM687" s="210" t="s">
        <v>525</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6"/>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464</v>
      </c>
      <c r="AJ692" s="210"/>
      <c r="AK692" s="210"/>
      <c r="AL692" s="152"/>
      <c r="AM692" s="210" t="s">
        <v>525</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6"/>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0" t="s">
        <v>31</v>
      </c>
      <c r="AH701" s="375"/>
      <c r="AI701" s="375"/>
      <c r="AJ701" s="375"/>
      <c r="AK701" s="375"/>
      <c r="AL701" s="375"/>
      <c r="AM701" s="375"/>
      <c r="AN701" s="375"/>
      <c r="AO701" s="375"/>
      <c r="AP701" s="375"/>
      <c r="AQ701" s="375"/>
      <c r="AR701" s="375"/>
      <c r="AS701" s="375"/>
      <c r="AT701" s="375"/>
      <c r="AU701" s="375"/>
      <c r="AV701" s="375"/>
      <c r="AW701" s="375"/>
      <c r="AX701" s="821"/>
    </row>
    <row r="702" spans="1:50" ht="30"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543</v>
      </c>
      <c r="AE702" s="339"/>
      <c r="AF702" s="339"/>
      <c r="AG702" s="378" t="s">
        <v>692</v>
      </c>
      <c r="AH702" s="379"/>
      <c r="AI702" s="379"/>
      <c r="AJ702" s="379"/>
      <c r="AK702" s="379"/>
      <c r="AL702" s="379"/>
      <c r="AM702" s="379"/>
      <c r="AN702" s="379"/>
      <c r="AO702" s="379"/>
      <c r="AP702" s="379"/>
      <c r="AQ702" s="379"/>
      <c r="AR702" s="379"/>
      <c r="AS702" s="379"/>
      <c r="AT702" s="379"/>
      <c r="AU702" s="379"/>
      <c r="AV702" s="379"/>
      <c r="AW702" s="379"/>
      <c r="AX702" s="380"/>
    </row>
    <row r="703" spans="1:50" ht="30"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5"/>
      <c r="AD703" s="321" t="s">
        <v>543</v>
      </c>
      <c r="AE703" s="322"/>
      <c r="AF703" s="322"/>
      <c r="AG703" s="94" t="s">
        <v>619</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543</v>
      </c>
      <c r="AE704" s="779"/>
      <c r="AF704" s="779"/>
      <c r="AG704" s="160" t="s">
        <v>620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543</v>
      </c>
      <c r="AE705" s="711"/>
      <c r="AF705" s="711"/>
      <c r="AG705" s="118" t="s">
        <v>624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518</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622</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448</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621</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623</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543</v>
      </c>
      <c r="AE709" s="322"/>
      <c r="AF709" s="322"/>
      <c r="AG709" s="94" t="s">
        <v>630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623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9"/>
      <c r="AD711" s="321" t="s">
        <v>543</v>
      </c>
      <c r="AE711" s="322"/>
      <c r="AF711" s="322"/>
      <c r="AG711" s="94" t="s">
        <v>629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4" t="s">
        <v>480</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9"/>
      <c r="AD712" s="778" t="s">
        <v>623</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623</v>
      </c>
      <c r="AE713" s="322"/>
      <c r="AF713" s="659"/>
      <c r="AG713" s="94"/>
      <c r="AH713" s="95"/>
      <c r="AI713" s="95"/>
      <c r="AJ713" s="95"/>
      <c r="AK713" s="95"/>
      <c r="AL713" s="95"/>
      <c r="AM713" s="95"/>
      <c r="AN713" s="95"/>
      <c r="AO713" s="95"/>
      <c r="AP713" s="95"/>
      <c r="AQ713" s="95"/>
      <c r="AR713" s="95"/>
      <c r="AS713" s="95"/>
      <c r="AT713" s="95"/>
      <c r="AU713" s="95"/>
      <c r="AV713" s="95"/>
      <c r="AW713" s="95"/>
      <c r="AX713" s="96"/>
    </row>
    <row r="714" spans="1:50" ht="33" customHeight="1" x14ac:dyDescent="0.15">
      <c r="A714" s="641"/>
      <c r="B714" s="642"/>
      <c r="C714" s="643" t="s">
        <v>453</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543</v>
      </c>
      <c r="AE714" s="804"/>
      <c r="AF714" s="805"/>
      <c r="AG714" s="732" t="s">
        <v>631</v>
      </c>
      <c r="AH714" s="733"/>
      <c r="AI714" s="733"/>
      <c r="AJ714" s="733"/>
      <c r="AK714" s="733"/>
      <c r="AL714" s="733"/>
      <c r="AM714" s="733"/>
      <c r="AN714" s="733"/>
      <c r="AO714" s="733"/>
      <c r="AP714" s="733"/>
      <c r="AQ714" s="733"/>
      <c r="AR714" s="733"/>
      <c r="AS714" s="733"/>
      <c r="AT714" s="733"/>
      <c r="AU714" s="733"/>
      <c r="AV714" s="733"/>
      <c r="AW714" s="733"/>
      <c r="AX714" s="734"/>
    </row>
    <row r="715" spans="1:50" ht="33.75" customHeight="1" x14ac:dyDescent="0.15">
      <c r="A715" s="636" t="s">
        <v>40</v>
      </c>
      <c r="B715" s="780"/>
      <c r="C715" s="781" t="s">
        <v>454</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543</v>
      </c>
      <c r="AE715" s="601"/>
      <c r="AF715" s="652"/>
      <c r="AG715" s="738" t="s">
        <v>632</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543</v>
      </c>
      <c r="AE716" s="623"/>
      <c r="AF716" s="623"/>
      <c r="AG716" s="94" t="s">
        <v>633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4" t="s">
        <v>374</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543</v>
      </c>
      <c r="AE717" s="322"/>
      <c r="AF717" s="322"/>
      <c r="AG717" s="94" t="s">
        <v>634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543</v>
      </c>
      <c r="AE718" s="322"/>
      <c r="AF718" s="322"/>
      <c r="AG718" s="120" t="s">
        <v>635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623</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690</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644</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487</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427</v>
      </c>
      <c r="B737" s="203"/>
      <c r="C737" s="203"/>
      <c r="D737" s="204"/>
      <c r="E737" s="986" t="s">
        <v>637</v>
      </c>
      <c r="F737" s="986"/>
      <c r="G737" s="986"/>
      <c r="H737" s="986"/>
      <c r="I737" s="986"/>
      <c r="J737" s="986"/>
      <c r="K737" s="986"/>
      <c r="L737" s="986"/>
      <c r="M737" s="986"/>
      <c r="N737" s="358" t="s">
        <v>357</v>
      </c>
      <c r="O737" s="358"/>
      <c r="P737" s="358"/>
      <c r="Q737" s="358"/>
      <c r="R737" s="986" t="s">
        <v>638</v>
      </c>
      <c r="S737" s="986"/>
      <c r="T737" s="986"/>
      <c r="U737" s="986"/>
      <c r="V737" s="986"/>
      <c r="W737" s="986"/>
      <c r="X737" s="986"/>
      <c r="Y737" s="986"/>
      <c r="Z737" s="986"/>
      <c r="AA737" s="358" t="s">
        <v>358</v>
      </c>
      <c r="AB737" s="358"/>
      <c r="AC737" s="358"/>
      <c r="AD737" s="358"/>
      <c r="AE737" s="986" t="s">
        <v>639</v>
      </c>
      <c r="AF737" s="986"/>
      <c r="AG737" s="986"/>
      <c r="AH737" s="986"/>
      <c r="AI737" s="986"/>
      <c r="AJ737" s="986"/>
      <c r="AK737" s="986"/>
      <c r="AL737" s="986"/>
      <c r="AM737" s="986"/>
      <c r="AN737" s="358" t="s">
        <v>359</v>
      </c>
      <c r="AO737" s="358"/>
      <c r="AP737" s="358"/>
      <c r="AQ737" s="358"/>
      <c r="AR737" s="987" t="s">
        <v>640</v>
      </c>
      <c r="AS737" s="988"/>
      <c r="AT737" s="988"/>
      <c r="AU737" s="988"/>
      <c r="AV737" s="988"/>
      <c r="AW737" s="988"/>
      <c r="AX737" s="989"/>
      <c r="AY737" s="89"/>
      <c r="AZ737" s="89"/>
    </row>
    <row r="738" spans="1:52" ht="24.75" customHeight="1" x14ac:dyDescent="0.15">
      <c r="A738" s="990" t="s">
        <v>360</v>
      </c>
      <c r="B738" s="203"/>
      <c r="C738" s="203"/>
      <c r="D738" s="204"/>
      <c r="E738" s="986" t="s">
        <v>641</v>
      </c>
      <c r="F738" s="986"/>
      <c r="G738" s="986"/>
      <c r="H738" s="986"/>
      <c r="I738" s="986"/>
      <c r="J738" s="986"/>
      <c r="K738" s="986"/>
      <c r="L738" s="986"/>
      <c r="M738" s="986"/>
      <c r="N738" s="358" t="s">
        <v>361</v>
      </c>
      <c r="O738" s="358"/>
      <c r="P738" s="358"/>
      <c r="Q738" s="358"/>
      <c r="R738" s="986" t="s">
        <v>642</v>
      </c>
      <c r="S738" s="986"/>
      <c r="T738" s="986"/>
      <c r="U738" s="986"/>
      <c r="V738" s="986"/>
      <c r="W738" s="986"/>
      <c r="X738" s="986"/>
      <c r="Y738" s="986"/>
      <c r="Z738" s="986"/>
      <c r="AA738" s="358" t="s">
        <v>474</v>
      </c>
      <c r="AB738" s="358"/>
      <c r="AC738" s="358"/>
      <c r="AD738" s="358"/>
      <c r="AE738" s="986" t="s">
        <v>643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532</v>
      </c>
      <c r="B739" s="995"/>
      <c r="C739" s="995"/>
      <c r="D739" s="996"/>
      <c r="E739" s="997" t="s">
        <v>636</v>
      </c>
      <c r="F739" s="998"/>
      <c r="G739" s="998"/>
      <c r="H739" s="91" t="str">
        <f>IF(E739="", "", "(")</f>
        <v>(</v>
      </c>
      <c r="I739" s="981"/>
      <c r="J739" s="981"/>
      <c r="K739" s="91" t="str">
        <f>IF(OR(I739="　", I739=""), "", "-")</f>
        <v/>
      </c>
      <c r="L739" s="982">
        <v>211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521</v>
      </c>
      <c r="B740" s="611"/>
      <c r="C740" s="611"/>
      <c r="D740" s="611"/>
      <c r="E740" s="611"/>
      <c r="F740" s="612"/>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523</v>
      </c>
      <c r="B779" s="625"/>
      <c r="C779" s="625"/>
      <c r="D779" s="625"/>
      <c r="E779" s="625"/>
      <c r="F779" s="626"/>
      <c r="G779" s="591" t="s">
        <v>558</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562</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560</v>
      </c>
      <c r="H781" s="667"/>
      <c r="I781" s="667"/>
      <c r="J781" s="667"/>
      <c r="K781" s="668"/>
      <c r="L781" s="660" t="s">
        <v>559</v>
      </c>
      <c r="M781" s="661"/>
      <c r="N781" s="661"/>
      <c r="O781" s="661"/>
      <c r="P781" s="661"/>
      <c r="Q781" s="661"/>
      <c r="R781" s="661"/>
      <c r="S781" s="661"/>
      <c r="T781" s="661"/>
      <c r="U781" s="661"/>
      <c r="V781" s="661"/>
      <c r="W781" s="661"/>
      <c r="X781" s="662"/>
      <c r="Y781" s="381">
        <v>5</v>
      </c>
      <c r="Z781" s="382"/>
      <c r="AA781" s="382"/>
      <c r="AB781" s="801"/>
      <c r="AC781" s="666" t="s">
        <v>560</v>
      </c>
      <c r="AD781" s="667"/>
      <c r="AE781" s="667"/>
      <c r="AF781" s="667"/>
      <c r="AG781" s="668"/>
      <c r="AH781" s="660" t="s">
        <v>645</v>
      </c>
      <c r="AI781" s="661"/>
      <c r="AJ781" s="661"/>
      <c r="AK781" s="661"/>
      <c r="AL781" s="661"/>
      <c r="AM781" s="661"/>
      <c r="AN781" s="661"/>
      <c r="AO781" s="661"/>
      <c r="AP781" s="661"/>
      <c r="AQ781" s="661"/>
      <c r="AR781" s="661"/>
      <c r="AS781" s="661"/>
      <c r="AT781" s="662"/>
      <c r="AU781" s="381">
        <v>4</v>
      </c>
      <c r="AV781" s="382"/>
      <c r="AW781" s="382"/>
      <c r="AX781" s="383"/>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5</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4</v>
      </c>
      <c r="AV791" s="828"/>
      <c r="AW791" s="828"/>
      <c r="AX791" s="830"/>
    </row>
    <row r="792" spans="1:50" ht="24.75" customHeight="1" x14ac:dyDescent="0.15">
      <c r="A792" s="627"/>
      <c r="B792" s="628"/>
      <c r="C792" s="628"/>
      <c r="D792" s="628"/>
      <c r="E792" s="628"/>
      <c r="F792" s="629"/>
      <c r="G792" s="591" t="s">
        <v>729</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563</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t="s">
        <v>557</v>
      </c>
      <c r="H794" s="667"/>
      <c r="I794" s="667"/>
      <c r="J794" s="667"/>
      <c r="K794" s="668"/>
      <c r="L794" s="660" t="s">
        <v>730</v>
      </c>
      <c r="M794" s="661"/>
      <c r="N794" s="661"/>
      <c r="O794" s="661"/>
      <c r="P794" s="661"/>
      <c r="Q794" s="661"/>
      <c r="R794" s="661"/>
      <c r="S794" s="661"/>
      <c r="T794" s="661"/>
      <c r="U794" s="661"/>
      <c r="V794" s="661"/>
      <c r="W794" s="661"/>
      <c r="X794" s="662"/>
      <c r="Y794" s="381">
        <v>3</v>
      </c>
      <c r="Z794" s="382"/>
      <c r="AA794" s="382"/>
      <c r="AB794" s="801"/>
      <c r="AC794" s="666" t="s">
        <v>560</v>
      </c>
      <c r="AD794" s="667"/>
      <c r="AE794" s="667"/>
      <c r="AF794" s="667"/>
      <c r="AG794" s="668"/>
      <c r="AH794" s="660" t="s">
        <v>564</v>
      </c>
      <c r="AI794" s="661"/>
      <c r="AJ794" s="661"/>
      <c r="AK794" s="661"/>
      <c r="AL794" s="661"/>
      <c r="AM794" s="661"/>
      <c r="AN794" s="661"/>
      <c r="AO794" s="661"/>
      <c r="AP794" s="661"/>
      <c r="AQ794" s="661"/>
      <c r="AR794" s="661"/>
      <c r="AS794" s="661"/>
      <c r="AT794" s="662"/>
      <c r="AU794" s="381">
        <v>1</v>
      </c>
      <c r="AV794" s="382"/>
      <c r="AW794" s="382"/>
      <c r="AX794" s="383"/>
    </row>
    <row r="795" spans="1:50" ht="24.75"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3</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1</v>
      </c>
      <c r="AV804" s="828"/>
      <c r="AW804" s="828"/>
      <c r="AX804" s="830"/>
    </row>
    <row r="805" spans="1:50" ht="24.75" customHeight="1" x14ac:dyDescent="0.15">
      <c r="A805" s="627"/>
      <c r="B805" s="628"/>
      <c r="C805" s="628"/>
      <c r="D805" s="628"/>
      <c r="E805" s="628"/>
      <c r="F805" s="629"/>
      <c r="G805" s="591" t="s">
        <v>565</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732</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7"/>
      <c r="B807" s="628"/>
      <c r="C807" s="628"/>
      <c r="D807" s="628"/>
      <c r="E807" s="628"/>
      <c r="F807" s="629"/>
      <c r="G807" s="666" t="s">
        <v>567</v>
      </c>
      <c r="H807" s="667"/>
      <c r="I807" s="667"/>
      <c r="J807" s="667"/>
      <c r="K807" s="668"/>
      <c r="L807" s="660" t="s">
        <v>566</v>
      </c>
      <c r="M807" s="661"/>
      <c r="N807" s="661"/>
      <c r="O807" s="661"/>
      <c r="P807" s="661"/>
      <c r="Q807" s="661"/>
      <c r="R807" s="661"/>
      <c r="S807" s="661"/>
      <c r="T807" s="661"/>
      <c r="U807" s="661"/>
      <c r="V807" s="661"/>
      <c r="W807" s="661"/>
      <c r="X807" s="662"/>
      <c r="Y807" s="381">
        <v>2</v>
      </c>
      <c r="Z807" s="382"/>
      <c r="AA807" s="382"/>
      <c r="AB807" s="801"/>
      <c r="AC807" s="666" t="s">
        <v>560</v>
      </c>
      <c r="AD807" s="667"/>
      <c r="AE807" s="667"/>
      <c r="AF807" s="667"/>
      <c r="AG807" s="668"/>
      <c r="AH807" s="660" t="s">
        <v>561</v>
      </c>
      <c r="AI807" s="661"/>
      <c r="AJ807" s="661"/>
      <c r="AK807" s="661"/>
      <c r="AL807" s="661"/>
      <c r="AM807" s="661"/>
      <c r="AN807" s="661"/>
      <c r="AO807" s="661"/>
      <c r="AP807" s="661"/>
      <c r="AQ807" s="661"/>
      <c r="AR807" s="661"/>
      <c r="AS807" s="661"/>
      <c r="AT807" s="662"/>
      <c r="AU807" s="381">
        <v>96</v>
      </c>
      <c r="AV807" s="382"/>
      <c r="AW807" s="382"/>
      <c r="AX807" s="383"/>
    </row>
    <row r="808" spans="1:50" ht="24.75"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2</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96</v>
      </c>
      <c r="AV817" s="828"/>
      <c r="AW817" s="828"/>
      <c r="AX817" s="830"/>
    </row>
    <row r="818" spans="1:50" ht="24.75" customHeight="1" x14ac:dyDescent="0.15">
      <c r="A818" s="627"/>
      <c r="B818" s="628"/>
      <c r="C818" s="628"/>
      <c r="D818" s="628"/>
      <c r="E818" s="628"/>
      <c r="F818" s="629"/>
      <c r="G818" s="591" t="s">
        <v>727</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726</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customHeight="1" x14ac:dyDescent="0.15">
      <c r="A820" s="627"/>
      <c r="B820" s="628"/>
      <c r="C820" s="628"/>
      <c r="D820" s="628"/>
      <c r="E820" s="628"/>
      <c r="F820" s="629"/>
      <c r="G820" s="666" t="s">
        <v>568</v>
      </c>
      <c r="H820" s="667"/>
      <c r="I820" s="667"/>
      <c r="J820" s="667"/>
      <c r="K820" s="668"/>
      <c r="L820" s="660" t="s">
        <v>569</v>
      </c>
      <c r="M820" s="661"/>
      <c r="N820" s="661"/>
      <c r="O820" s="661"/>
      <c r="P820" s="661"/>
      <c r="Q820" s="661"/>
      <c r="R820" s="661"/>
      <c r="S820" s="661"/>
      <c r="T820" s="661"/>
      <c r="U820" s="661"/>
      <c r="V820" s="661"/>
      <c r="W820" s="661"/>
      <c r="X820" s="662"/>
      <c r="Y820" s="381">
        <v>27</v>
      </c>
      <c r="Z820" s="382"/>
      <c r="AA820" s="382"/>
      <c r="AB820" s="801"/>
      <c r="AC820" s="666" t="s">
        <v>560</v>
      </c>
      <c r="AD820" s="667"/>
      <c r="AE820" s="667"/>
      <c r="AF820" s="667"/>
      <c r="AG820" s="668"/>
      <c r="AH820" s="660" t="s">
        <v>710</v>
      </c>
      <c r="AI820" s="661"/>
      <c r="AJ820" s="661"/>
      <c r="AK820" s="661"/>
      <c r="AL820" s="661"/>
      <c r="AM820" s="661"/>
      <c r="AN820" s="661"/>
      <c r="AO820" s="661"/>
      <c r="AP820" s="661"/>
      <c r="AQ820" s="661"/>
      <c r="AR820" s="661"/>
      <c r="AS820" s="661"/>
      <c r="AT820" s="662"/>
      <c r="AU820" s="381">
        <v>1</v>
      </c>
      <c r="AV820" s="382"/>
      <c r="AW820" s="382"/>
      <c r="AX820" s="383"/>
    </row>
    <row r="821" spans="1:50" ht="24.75"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27</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1</v>
      </c>
      <c r="AV830" s="828"/>
      <c r="AW830" s="828"/>
      <c r="AX830" s="830"/>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478</v>
      </c>
      <c r="AM831" s="274"/>
      <c r="AN831" s="274"/>
      <c r="AO831" s="82" t="s">
        <v>693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428</v>
      </c>
      <c r="K836" s="358"/>
      <c r="L836" s="358"/>
      <c r="M836" s="358"/>
      <c r="N836" s="358"/>
      <c r="O836" s="358"/>
      <c r="P836" s="359" t="s">
        <v>375</v>
      </c>
      <c r="Q836" s="359"/>
      <c r="R836" s="359"/>
      <c r="S836" s="359"/>
      <c r="T836" s="359"/>
      <c r="U836" s="359"/>
      <c r="V836" s="359"/>
      <c r="W836" s="359"/>
      <c r="X836" s="359"/>
      <c r="Y836" s="360" t="s">
        <v>425</v>
      </c>
      <c r="Z836" s="361"/>
      <c r="AA836" s="361"/>
      <c r="AB836" s="361"/>
      <c r="AC836" s="142" t="s">
        <v>471</v>
      </c>
      <c r="AD836" s="142"/>
      <c r="AE836" s="142"/>
      <c r="AF836" s="142"/>
      <c r="AG836" s="142"/>
      <c r="AH836" s="360" t="s">
        <v>505</v>
      </c>
      <c r="AI836" s="357"/>
      <c r="AJ836" s="357"/>
      <c r="AK836" s="357"/>
      <c r="AL836" s="357" t="s">
        <v>21</v>
      </c>
      <c r="AM836" s="357"/>
      <c r="AN836" s="357"/>
      <c r="AO836" s="362"/>
      <c r="AP836" s="363" t="s">
        <v>429</v>
      </c>
      <c r="AQ836" s="363"/>
      <c r="AR836" s="363"/>
      <c r="AS836" s="363"/>
      <c r="AT836" s="363"/>
      <c r="AU836" s="363"/>
      <c r="AV836" s="363"/>
      <c r="AW836" s="363"/>
      <c r="AX836" s="363"/>
    </row>
    <row r="837" spans="1:50" ht="30" customHeight="1" x14ac:dyDescent="0.15">
      <c r="A837" s="369">
        <v>1</v>
      </c>
      <c r="B837" s="369">
        <v>1</v>
      </c>
      <c r="C837" s="354" t="s">
        <v>574</v>
      </c>
      <c r="D837" s="340"/>
      <c r="E837" s="340"/>
      <c r="F837" s="340"/>
      <c r="G837" s="340"/>
      <c r="H837" s="340"/>
      <c r="I837" s="340"/>
      <c r="J837" s="341">
        <v>7010601037788</v>
      </c>
      <c r="K837" s="342"/>
      <c r="L837" s="342"/>
      <c r="M837" s="342"/>
      <c r="N837" s="342"/>
      <c r="O837" s="342"/>
      <c r="P837" s="355" t="s">
        <v>576</v>
      </c>
      <c r="Q837" s="343"/>
      <c r="R837" s="343"/>
      <c r="S837" s="343"/>
      <c r="T837" s="343"/>
      <c r="U837" s="343"/>
      <c r="V837" s="343"/>
      <c r="W837" s="343"/>
      <c r="X837" s="343"/>
      <c r="Y837" s="344">
        <v>5.2</v>
      </c>
      <c r="Z837" s="345"/>
      <c r="AA837" s="345"/>
      <c r="AB837" s="346"/>
      <c r="AC837" s="356" t="s">
        <v>509</v>
      </c>
      <c r="AD837" s="364"/>
      <c r="AE837" s="364"/>
      <c r="AF837" s="364"/>
      <c r="AG837" s="364"/>
      <c r="AH837" s="365">
        <v>1</v>
      </c>
      <c r="AI837" s="366"/>
      <c r="AJ837" s="366"/>
      <c r="AK837" s="366"/>
      <c r="AL837" s="350">
        <v>93</v>
      </c>
      <c r="AM837" s="351"/>
      <c r="AN837" s="351"/>
      <c r="AO837" s="352"/>
      <c r="AP837" s="353"/>
      <c r="AQ837" s="353"/>
      <c r="AR837" s="353"/>
      <c r="AS837" s="353"/>
      <c r="AT837" s="353"/>
      <c r="AU837" s="353"/>
      <c r="AV837" s="353"/>
      <c r="AW837" s="353"/>
      <c r="AX837" s="353"/>
    </row>
    <row r="838" spans="1:50" ht="30" customHeight="1" x14ac:dyDescent="0.15">
      <c r="A838" s="369">
        <v>2</v>
      </c>
      <c r="B838" s="369">
        <v>1</v>
      </c>
      <c r="C838" s="354" t="s">
        <v>575</v>
      </c>
      <c r="D838" s="340"/>
      <c r="E838" s="340"/>
      <c r="F838" s="340"/>
      <c r="G838" s="340"/>
      <c r="H838" s="340"/>
      <c r="I838" s="340"/>
      <c r="J838" s="341">
        <v>1011801021793</v>
      </c>
      <c r="K838" s="342"/>
      <c r="L838" s="342"/>
      <c r="M838" s="342"/>
      <c r="N838" s="342"/>
      <c r="O838" s="342"/>
      <c r="P838" s="355" t="s">
        <v>577</v>
      </c>
      <c r="Q838" s="343"/>
      <c r="R838" s="343"/>
      <c r="S838" s="343"/>
      <c r="T838" s="343"/>
      <c r="U838" s="343"/>
      <c r="V838" s="343"/>
      <c r="W838" s="343"/>
      <c r="X838" s="343"/>
      <c r="Y838" s="344">
        <v>3.6</v>
      </c>
      <c r="Z838" s="345"/>
      <c r="AA838" s="345"/>
      <c r="AB838" s="346"/>
      <c r="AC838" s="356" t="s">
        <v>509</v>
      </c>
      <c r="AD838" s="356"/>
      <c r="AE838" s="356"/>
      <c r="AF838" s="356"/>
      <c r="AG838" s="356"/>
      <c r="AH838" s="365">
        <v>1</v>
      </c>
      <c r="AI838" s="366"/>
      <c r="AJ838" s="366"/>
      <c r="AK838" s="366"/>
      <c r="AL838" s="350">
        <v>91</v>
      </c>
      <c r="AM838" s="351"/>
      <c r="AN838" s="351"/>
      <c r="AO838" s="352"/>
      <c r="AP838" s="353"/>
      <c r="AQ838" s="353"/>
      <c r="AR838" s="353"/>
      <c r="AS838" s="353"/>
      <c r="AT838" s="353"/>
      <c r="AU838" s="353"/>
      <c r="AV838" s="353"/>
      <c r="AW838" s="353"/>
      <c r="AX838" s="353"/>
    </row>
    <row r="839" spans="1:50" ht="30" customHeight="1" x14ac:dyDescent="0.15">
      <c r="A839" s="369">
        <v>3</v>
      </c>
      <c r="B839" s="369">
        <v>1</v>
      </c>
      <c r="C839" s="354" t="s">
        <v>646</v>
      </c>
      <c r="D839" s="340"/>
      <c r="E839" s="340"/>
      <c r="F839" s="340"/>
      <c r="G839" s="340"/>
      <c r="H839" s="340"/>
      <c r="I839" s="340"/>
      <c r="J839" s="341">
        <v>2010401032267</v>
      </c>
      <c r="K839" s="342"/>
      <c r="L839" s="342"/>
      <c r="M839" s="342"/>
      <c r="N839" s="342"/>
      <c r="O839" s="342"/>
      <c r="P839" s="355" t="s">
        <v>647</v>
      </c>
      <c r="Q839" s="343"/>
      <c r="R839" s="343"/>
      <c r="S839" s="343"/>
      <c r="T839" s="343"/>
      <c r="U839" s="343"/>
      <c r="V839" s="343"/>
      <c r="W839" s="343"/>
      <c r="X839" s="343"/>
      <c r="Y839" s="344">
        <v>0.2</v>
      </c>
      <c r="Z839" s="345"/>
      <c r="AA839" s="345"/>
      <c r="AB839" s="346"/>
      <c r="AC839" s="356" t="s">
        <v>509</v>
      </c>
      <c r="AD839" s="356"/>
      <c r="AE839" s="356"/>
      <c r="AF839" s="356"/>
      <c r="AG839" s="356"/>
      <c r="AH839" s="348">
        <v>1</v>
      </c>
      <c r="AI839" s="349"/>
      <c r="AJ839" s="349"/>
      <c r="AK839" s="349"/>
      <c r="AL839" s="350">
        <v>71</v>
      </c>
      <c r="AM839" s="351"/>
      <c r="AN839" s="351"/>
      <c r="AO839" s="352"/>
      <c r="AP839" s="353"/>
      <c r="AQ839" s="353"/>
      <c r="AR839" s="353"/>
      <c r="AS839" s="353"/>
      <c r="AT839" s="353"/>
      <c r="AU839" s="353"/>
      <c r="AV839" s="353"/>
      <c r="AW839" s="353"/>
      <c r="AX839" s="353"/>
    </row>
    <row r="840" spans="1:50" ht="30" hidden="1" customHeight="1" x14ac:dyDescent="0.15">
      <c r="A840" s="369">
        <v>4</v>
      </c>
      <c r="B840" s="36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69">
        <v>5</v>
      </c>
      <c r="B841" s="369">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69">
        <v>6</v>
      </c>
      <c r="B842" s="3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69">
        <v>7</v>
      </c>
      <c r="B843" s="3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69">
        <v>8</v>
      </c>
      <c r="B844" s="3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69">
        <v>9</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69">
        <v>10</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69">
        <v>11</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69">
        <v>12</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13</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14</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15</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16</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69">
        <v>17</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69">
        <v>18</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19</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20</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21</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22</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23</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24</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25</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26</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27</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28</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29</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30</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428</v>
      </c>
      <c r="K869" s="358"/>
      <c r="L869" s="358"/>
      <c r="M869" s="358"/>
      <c r="N869" s="358"/>
      <c r="O869" s="358"/>
      <c r="P869" s="359" t="s">
        <v>375</v>
      </c>
      <c r="Q869" s="359"/>
      <c r="R869" s="359"/>
      <c r="S869" s="359"/>
      <c r="T869" s="359"/>
      <c r="U869" s="359"/>
      <c r="V869" s="359"/>
      <c r="W869" s="359"/>
      <c r="X869" s="359"/>
      <c r="Y869" s="360" t="s">
        <v>425</v>
      </c>
      <c r="Z869" s="361"/>
      <c r="AA869" s="361"/>
      <c r="AB869" s="361"/>
      <c r="AC869" s="142" t="s">
        <v>471</v>
      </c>
      <c r="AD869" s="142"/>
      <c r="AE869" s="142"/>
      <c r="AF869" s="142"/>
      <c r="AG869" s="142"/>
      <c r="AH869" s="360" t="s">
        <v>505</v>
      </c>
      <c r="AI869" s="357"/>
      <c r="AJ869" s="357"/>
      <c r="AK869" s="357"/>
      <c r="AL869" s="357" t="s">
        <v>21</v>
      </c>
      <c r="AM869" s="357"/>
      <c r="AN869" s="357"/>
      <c r="AO869" s="362"/>
      <c r="AP869" s="363" t="s">
        <v>429</v>
      </c>
      <c r="AQ869" s="363"/>
      <c r="AR869" s="363"/>
      <c r="AS869" s="363"/>
      <c r="AT869" s="363"/>
      <c r="AU869" s="363"/>
      <c r="AV869" s="363"/>
      <c r="AW869" s="363"/>
      <c r="AX869" s="363"/>
    </row>
    <row r="870" spans="1:50" ht="30" customHeight="1" x14ac:dyDescent="0.15">
      <c r="A870" s="369">
        <v>1</v>
      </c>
      <c r="B870" s="369">
        <v>1</v>
      </c>
      <c r="C870" s="354" t="s">
        <v>578</v>
      </c>
      <c r="D870" s="340"/>
      <c r="E870" s="340"/>
      <c r="F870" s="340"/>
      <c r="G870" s="340"/>
      <c r="H870" s="340"/>
      <c r="I870" s="340"/>
      <c r="J870" s="341">
        <v>5010405010596</v>
      </c>
      <c r="K870" s="342"/>
      <c r="L870" s="342"/>
      <c r="M870" s="342"/>
      <c r="N870" s="342"/>
      <c r="O870" s="342"/>
      <c r="P870" s="355" t="s">
        <v>645</v>
      </c>
      <c r="Q870" s="343"/>
      <c r="R870" s="343"/>
      <c r="S870" s="343"/>
      <c r="T870" s="343"/>
      <c r="U870" s="343"/>
      <c r="V870" s="343"/>
      <c r="W870" s="343"/>
      <c r="X870" s="343"/>
      <c r="Y870" s="344">
        <v>4</v>
      </c>
      <c r="Z870" s="345"/>
      <c r="AA870" s="345"/>
      <c r="AB870" s="346"/>
      <c r="AC870" s="356" t="s">
        <v>509</v>
      </c>
      <c r="AD870" s="364"/>
      <c r="AE870" s="364"/>
      <c r="AF870" s="364"/>
      <c r="AG870" s="364"/>
      <c r="AH870" s="365">
        <v>1</v>
      </c>
      <c r="AI870" s="366"/>
      <c r="AJ870" s="366"/>
      <c r="AK870" s="366"/>
      <c r="AL870" s="350">
        <v>99</v>
      </c>
      <c r="AM870" s="351"/>
      <c r="AN870" s="351"/>
      <c r="AO870" s="352"/>
      <c r="AP870" s="353"/>
      <c r="AQ870" s="353"/>
      <c r="AR870" s="353"/>
      <c r="AS870" s="353"/>
      <c r="AT870" s="353"/>
      <c r="AU870" s="353"/>
      <c r="AV870" s="353"/>
      <c r="AW870" s="353"/>
      <c r="AX870" s="353"/>
    </row>
    <row r="871" spans="1:50" ht="30" hidden="1" customHeight="1" x14ac:dyDescent="0.15">
      <c r="A871" s="369">
        <v>2</v>
      </c>
      <c r="B871" s="3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905"/>
      <c r="AM871" s="906"/>
      <c r="AN871" s="906"/>
      <c r="AO871" s="907"/>
      <c r="AP871" s="353"/>
      <c r="AQ871" s="353"/>
      <c r="AR871" s="353"/>
      <c r="AS871" s="353"/>
      <c r="AT871" s="353"/>
      <c r="AU871" s="353"/>
      <c r="AV871" s="353"/>
      <c r="AW871" s="353"/>
      <c r="AX871" s="353"/>
    </row>
    <row r="872" spans="1:50" ht="30" hidden="1" customHeight="1" x14ac:dyDescent="0.15">
      <c r="A872" s="369">
        <v>3</v>
      </c>
      <c r="B872" s="369">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69">
        <v>4</v>
      </c>
      <c r="B873" s="36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69">
        <v>5</v>
      </c>
      <c r="B874" s="3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69">
        <v>6</v>
      </c>
      <c r="B875" s="3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69">
        <v>7</v>
      </c>
      <c r="B876" s="3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69">
        <v>8</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69">
        <v>9</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69">
        <v>10</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69">
        <v>11</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69">
        <v>12</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69">
        <v>13</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69">
        <v>14</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69">
        <v>15</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69">
        <v>16</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69">
        <v>17</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69">
        <v>18</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69">
        <v>19</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69">
        <v>20</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69">
        <v>21</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69">
        <v>22</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69">
        <v>23</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69">
        <v>24</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69">
        <v>25</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69">
        <v>26</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69">
        <v>27</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69">
        <v>28</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69">
        <v>29</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69">
        <v>30</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428</v>
      </c>
      <c r="K902" s="358"/>
      <c r="L902" s="358"/>
      <c r="M902" s="358"/>
      <c r="N902" s="358"/>
      <c r="O902" s="358"/>
      <c r="P902" s="359" t="s">
        <v>375</v>
      </c>
      <c r="Q902" s="359"/>
      <c r="R902" s="359"/>
      <c r="S902" s="359"/>
      <c r="T902" s="359"/>
      <c r="U902" s="359"/>
      <c r="V902" s="359"/>
      <c r="W902" s="359"/>
      <c r="X902" s="359"/>
      <c r="Y902" s="360" t="s">
        <v>425</v>
      </c>
      <c r="Z902" s="361"/>
      <c r="AA902" s="361"/>
      <c r="AB902" s="361"/>
      <c r="AC902" s="142" t="s">
        <v>471</v>
      </c>
      <c r="AD902" s="142"/>
      <c r="AE902" s="142"/>
      <c r="AF902" s="142"/>
      <c r="AG902" s="142"/>
      <c r="AH902" s="360" t="s">
        <v>505</v>
      </c>
      <c r="AI902" s="357"/>
      <c r="AJ902" s="357"/>
      <c r="AK902" s="357"/>
      <c r="AL902" s="357" t="s">
        <v>21</v>
      </c>
      <c r="AM902" s="357"/>
      <c r="AN902" s="357"/>
      <c r="AO902" s="362"/>
      <c r="AP902" s="363" t="s">
        <v>429</v>
      </c>
      <c r="AQ902" s="363"/>
      <c r="AR902" s="363"/>
      <c r="AS902" s="363"/>
      <c r="AT902" s="363"/>
      <c r="AU902" s="363"/>
      <c r="AV902" s="363"/>
      <c r="AW902" s="363"/>
      <c r="AX902" s="363"/>
    </row>
    <row r="903" spans="1:50" ht="33" customHeight="1" x14ac:dyDescent="0.15">
      <c r="A903" s="369">
        <v>1</v>
      </c>
      <c r="B903" s="369">
        <v>1</v>
      </c>
      <c r="C903" s="354" t="s">
        <v>728</v>
      </c>
      <c r="D903" s="340"/>
      <c r="E903" s="340"/>
      <c r="F903" s="340"/>
      <c r="G903" s="340"/>
      <c r="H903" s="340"/>
      <c r="I903" s="340"/>
      <c r="J903" s="341">
        <v>9010601007970</v>
      </c>
      <c r="K903" s="342"/>
      <c r="L903" s="342"/>
      <c r="M903" s="342"/>
      <c r="N903" s="342"/>
      <c r="O903" s="342"/>
      <c r="P903" s="355" t="s">
        <v>581</v>
      </c>
      <c r="Q903" s="343"/>
      <c r="R903" s="343"/>
      <c r="S903" s="343"/>
      <c r="T903" s="343"/>
      <c r="U903" s="343"/>
      <c r="V903" s="343"/>
      <c r="W903" s="343"/>
      <c r="X903" s="343"/>
      <c r="Y903" s="344">
        <v>3</v>
      </c>
      <c r="Z903" s="345"/>
      <c r="AA903" s="345"/>
      <c r="AB903" s="346"/>
      <c r="AC903" s="356" t="s">
        <v>515</v>
      </c>
      <c r="AD903" s="364"/>
      <c r="AE903" s="364"/>
      <c r="AF903" s="364"/>
      <c r="AG903" s="364"/>
      <c r="AH903" s="365" t="s">
        <v>579</v>
      </c>
      <c r="AI903" s="366"/>
      <c r="AJ903" s="366"/>
      <c r="AK903" s="366"/>
      <c r="AL903" s="350" t="s">
        <v>579</v>
      </c>
      <c r="AM903" s="351"/>
      <c r="AN903" s="351"/>
      <c r="AO903" s="352"/>
      <c r="AP903" s="353"/>
      <c r="AQ903" s="353"/>
      <c r="AR903" s="353"/>
      <c r="AS903" s="353"/>
      <c r="AT903" s="353"/>
      <c r="AU903" s="353"/>
      <c r="AV903" s="353"/>
      <c r="AW903" s="353"/>
      <c r="AX903" s="353"/>
    </row>
    <row r="904" spans="1:50" ht="30" customHeight="1" x14ac:dyDescent="0.15">
      <c r="A904" s="369">
        <v>2</v>
      </c>
      <c r="B904" s="369">
        <v>1</v>
      </c>
      <c r="C904" s="354" t="s">
        <v>717</v>
      </c>
      <c r="D904" s="340"/>
      <c r="E904" s="340"/>
      <c r="F904" s="340"/>
      <c r="G904" s="340"/>
      <c r="H904" s="340"/>
      <c r="I904" s="340"/>
      <c r="J904" s="341">
        <v>6010901000777</v>
      </c>
      <c r="K904" s="342"/>
      <c r="L904" s="342"/>
      <c r="M904" s="342"/>
      <c r="N904" s="342"/>
      <c r="O904" s="342"/>
      <c r="P904" s="355" t="s">
        <v>582</v>
      </c>
      <c r="Q904" s="343"/>
      <c r="R904" s="343"/>
      <c r="S904" s="343"/>
      <c r="T904" s="343"/>
      <c r="U904" s="343"/>
      <c r="V904" s="343"/>
      <c r="W904" s="343"/>
      <c r="X904" s="343"/>
      <c r="Y904" s="344">
        <v>2</v>
      </c>
      <c r="Z904" s="345"/>
      <c r="AA904" s="345"/>
      <c r="AB904" s="346"/>
      <c r="AC904" s="356" t="s">
        <v>515</v>
      </c>
      <c r="AD904" s="356"/>
      <c r="AE904" s="356"/>
      <c r="AF904" s="356"/>
      <c r="AG904" s="356"/>
      <c r="AH904" s="365" t="s">
        <v>579</v>
      </c>
      <c r="AI904" s="366"/>
      <c r="AJ904" s="366"/>
      <c r="AK904" s="366"/>
      <c r="AL904" s="350" t="s">
        <v>694</v>
      </c>
      <c r="AM904" s="351"/>
      <c r="AN904" s="351"/>
      <c r="AO904" s="352"/>
      <c r="AP904" s="353"/>
      <c r="AQ904" s="353"/>
      <c r="AR904" s="353"/>
      <c r="AS904" s="353"/>
      <c r="AT904" s="353"/>
      <c r="AU904" s="353"/>
      <c r="AV904" s="353"/>
      <c r="AW904" s="353"/>
      <c r="AX904" s="353"/>
    </row>
    <row r="905" spans="1:50" ht="30" customHeight="1" x14ac:dyDescent="0.15">
      <c r="A905" s="369">
        <v>3</v>
      </c>
      <c r="B905" s="369">
        <v>1</v>
      </c>
      <c r="C905" s="354" t="s">
        <v>718</v>
      </c>
      <c r="D905" s="340"/>
      <c r="E905" s="340"/>
      <c r="F905" s="340"/>
      <c r="G905" s="340"/>
      <c r="H905" s="340"/>
      <c r="I905" s="340"/>
      <c r="J905" s="341">
        <v>3030001021840</v>
      </c>
      <c r="K905" s="342"/>
      <c r="L905" s="342"/>
      <c r="M905" s="342"/>
      <c r="N905" s="342"/>
      <c r="O905" s="342"/>
      <c r="P905" s="355" t="s">
        <v>580</v>
      </c>
      <c r="Q905" s="343"/>
      <c r="R905" s="343"/>
      <c r="S905" s="343"/>
      <c r="T905" s="343"/>
      <c r="U905" s="343"/>
      <c r="V905" s="343"/>
      <c r="W905" s="343"/>
      <c r="X905" s="343"/>
      <c r="Y905" s="344">
        <v>1.1000000000000001</v>
      </c>
      <c r="Z905" s="345"/>
      <c r="AA905" s="345"/>
      <c r="AB905" s="346"/>
      <c r="AC905" s="356" t="s">
        <v>515</v>
      </c>
      <c r="AD905" s="356"/>
      <c r="AE905" s="356"/>
      <c r="AF905" s="356"/>
      <c r="AG905" s="356"/>
      <c r="AH905" s="348" t="s">
        <v>579</v>
      </c>
      <c r="AI905" s="349"/>
      <c r="AJ905" s="349"/>
      <c r="AK905" s="349"/>
      <c r="AL905" s="350" t="s">
        <v>579</v>
      </c>
      <c r="AM905" s="351"/>
      <c r="AN905" s="351"/>
      <c r="AO905" s="352"/>
      <c r="AP905" s="353"/>
      <c r="AQ905" s="353"/>
      <c r="AR905" s="353"/>
      <c r="AS905" s="353"/>
      <c r="AT905" s="353"/>
      <c r="AU905" s="353"/>
      <c r="AV905" s="353"/>
      <c r="AW905" s="353"/>
      <c r="AX905" s="353"/>
    </row>
    <row r="906" spans="1:50" ht="30" customHeight="1" x14ac:dyDescent="0.15">
      <c r="A906" s="369">
        <v>4</v>
      </c>
      <c r="B906" s="369">
        <v>1</v>
      </c>
      <c r="C906" s="354" t="s">
        <v>720</v>
      </c>
      <c r="D906" s="340"/>
      <c r="E906" s="340"/>
      <c r="F906" s="340"/>
      <c r="G906" s="340"/>
      <c r="H906" s="340"/>
      <c r="I906" s="340"/>
      <c r="J906" s="341">
        <v>8010401005309</v>
      </c>
      <c r="K906" s="342"/>
      <c r="L906" s="342"/>
      <c r="M906" s="342"/>
      <c r="N906" s="342"/>
      <c r="O906" s="342"/>
      <c r="P906" s="355" t="s">
        <v>721</v>
      </c>
      <c r="Q906" s="343"/>
      <c r="R906" s="343"/>
      <c r="S906" s="343"/>
      <c r="T906" s="343"/>
      <c r="U906" s="343"/>
      <c r="V906" s="343"/>
      <c r="W906" s="343"/>
      <c r="X906" s="343"/>
      <c r="Y906" s="344">
        <v>1</v>
      </c>
      <c r="Z906" s="345"/>
      <c r="AA906" s="345"/>
      <c r="AB906" s="346"/>
      <c r="AC906" s="356" t="s">
        <v>515</v>
      </c>
      <c r="AD906" s="356"/>
      <c r="AE906" s="356"/>
      <c r="AF906" s="356"/>
      <c r="AG906" s="356"/>
      <c r="AH906" s="348" t="s">
        <v>579</v>
      </c>
      <c r="AI906" s="349"/>
      <c r="AJ906" s="349"/>
      <c r="AK906" s="349"/>
      <c r="AL906" s="350" t="s">
        <v>579</v>
      </c>
      <c r="AM906" s="351"/>
      <c r="AN906" s="351"/>
      <c r="AO906" s="352"/>
      <c r="AP906" s="353"/>
      <c r="AQ906" s="353"/>
      <c r="AR906" s="353"/>
      <c r="AS906" s="353"/>
      <c r="AT906" s="353"/>
      <c r="AU906" s="353"/>
      <c r="AV906" s="353"/>
      <c r="AW906" s="353"/>
      <c r="AX906" s="353"/>
    </row>
    <row r="907" spans="1:50" ht="39" customHeight="1" x14ac:dyDescent="0.15">
      <c r="A907" s="369">
        <v>5</v>
      </c>
      <c r="B907" s="369">
        <v>1</v>
      </c>
      <c r="C907" s="354" t="s">
        <v>648</v>
      </c>
      <c r="D907" s="340"/>
      <c r="E907" s="340"/>
      <c r="F907" s="340"/>
      <c r="G907" s="340"/>
      <c r="H907" s="340"/>
      <c r="I907" s="340"/>
      <c r="J907" s="341">
        <v>1010001067912</v>
      </c>
      <c r="K907" s="342"/>
      <c r="L907" s="342"/>
      <c r="M907" s="342"/>
      <c r="N907" s="342"/>
      <c r="O907" s="342"/>
      <c r="P907" s="355" t="s">
        <v>585</v>
      </c>
      <c r="Q907" s="343"/>
      <c r="R907" s="343"/>
      <c r="S907" s="343"/>
      <c r="T907" s="343"/>
      <c r="U907" s="343"/>
      <c r="V907" s="343"/>
      <c r="W907" s="343"/>
      <c r="X907" s="343"/>
      <c r="Y907" s="344">
        <v>0.8</v>
      </c>
      <c r="Z907" s="345"/>
      <c r="AA907" s="345"/>
      <c r="AB907" s="346"/>
      <c r="AC907" s="347" t="s">
        <v>515</v>
      </c>
      <c r="AD907" s="347"/>
      <c r="AE907" s="347"/>
      <c r="AF907" s="347"/>
      <c r="AG907" s="347"/>
      <c r="AH907" s="348" t="s">
        <v>583</v>
      </c>
      <c r="AI907" s="349"/>
      <c r="AJ907" s="349"/>
      <c r="AK907" s="349"/>
      <c r="AL907" s="350" t="s">
        <v>583</v>
      </c>
      <c r="AM907" s="351"/>
      <c r="AN907" s="351"/>
      <c r="AO907" s="352"/>
      <c r="AP907" s="353"/>
      <c r="AQ907" s="353"/>
      <c r="AR907" s="353"/>
      <c r="AS907" s="353"/>
      <c r="AT907" s="353"/>
      <c r="AU907" s="353"/>
      <c r="AV907" s="353"/>
      <c r="AW907" s="353"/>
      <c r="AX907" s="353"/>
    </row>
    <row r="908" spans="1:50" ht="30" customHeight="1" x14ac:dyDescent="0.15">
      <c r="A908" s="369">
        <v>6</v>
      </c>
      <c r="B908" s="369">
        <v>1</v>
      </c>
      <c r="C908" s="354" t="s">
        <v>649</v>
      </c>
      <c r="D908" s="340"/>
      <c r="E908" s="340"/>
      <c r="F908" s="340"/>
      <c r="G908" s="340"/>
      <c r="H908" s="340"/>
      <c r="I908" s="340"/>
      <c r="J908" s="341">
        <v>5011501015919</v>
      </c>
      <c r="K908" s="342"/>
      <c r="L908" s="342"/>
      <c r="M908" s="342"/>
      <c r="N908" s="342"/>
      <c r="O908" s="342"/>
      <c r="P908" s="355" t="s">
        <v>584</v>
      </c>
      <c r="Q908" s="343"/>
      <c r="R908" s="343"/>
      <c r="S908" s="343"/>
      <c r="T908" s="343"/>
      <c r="U908" s="343"/>
      <c r="V908" s="343"/>
      <c r="W908" s="343"/>
      <c r="X908" s="343"/>
      <c r="Y908" s="344">
        <v>0.5</v>
      </c>
      <c r="Z908" s="345"/>
      <c r="AA908" s="345"/>
      <c r="AB908" s="346"/>
      <c r="AC908" s="347" t="s">
        <v>515</v>
      </c>
      <c r="AD908" s="347"/>
      <c r="AE908" s="347"/>
      <c r="AF908" s="347"/>
      <c r="AG908" s="347"/>
      <c r="AH908" s="348" t="s">
        <v>583</v>
      </c>
      <c r="AI908" s="349"/>
      <c r="AJ908" s="349"/>
      <c r="AK908" s="349"/>
      <c r="AL908" s="350" t="s">
        <v>583</v>
      </c>
      <c r="AM908" s="351"/>
      <c r="AN908" s="351"/>
      <c r="AO908" s="352"/>
      <c r="AP908" s="353"/>
      <c r="AQ908" s="353"/>
      <c r="AR908" s="353"/>
      <c r="AS908" s="353"/>
      <c r="AT908" s="353"/>
      <c r="AU908" s="353"/>
      <c r="AV908" s="353"/>
      <c r="AW908" s="353"/>
      <c r="AX908" s="353"/>
    </row>
    <row r="909" spans="1:50" ht="30" customHeight="1" x14ac:dyDescent="0.15">
      <c r="A909" s="369">
        <v>7</v>
      </c>
      <c r="B909" s="369">
        <v>1</v>
      </c>
      <c r="C909" s="354" t="s">
        <v>650</v>
      </c>
      <c r="D909" s="340"/>
      <c r="E909" s="340"/>
      <c r="F909" s="340"/>
      <c r="G909" s="340"/>
      <c r="H909" s="340"/>
      <c r="I909" s="340"/>
      <c r="J909" s="341">
        <v>1010401007261</v>
      </c>
      <c r="K909" s="342"/>
      <c r="L909" s="342"/>
      <c r="M909" s="342"/>
      <c r="N909" s="342"/>
      <c r="O909" s="342"/>
      <c r="P909" s="355" t="s">
        <v>586</v>
      </c>
      <c r="Q909" s="343"/>
      <c r="R909" s="343"/>
      <c r="S909" s="343"/>
      <c r="T909" s="343"/>
      <c r="U909" s="343"/>
      <c r="V909" s="343"/>
      <c r="W909" s="343"/>
      <c r="X909" s="343"/>
      <c r="Y909" s="344">
        <v>0.4</v>
      </c>
      <c r="Z909" s="345"/>
      <c r="AA909" s="345"/>
      <c r="AB909" s="346"/>
      <c r="AC909" s="347" t="s">
        <v>515</v>
      </c>
      <c r="AD909" s="347"/>
      <c r="AE909" s="347"/>
      <c r="AF909" s="347"/>
      <c r="AG909" s="347"/>
      <c r="AH909" s="348" t="s">
        <v>583</v>
      </c>
      <c r="AI909" s="349"/>
      <c r="AJ909" s="349"/>
      <c r="AK909" s="349"/>
      <c r="AL909" s="350" t="s">
        <v>583</v>
      </c>
      <c r="AM909" s="351"/>
      <c r="AN909" s="351"/>
      <c r="AO909" s="352"/>
      <c r="AP909" s="353"/>
      <c r="AQ909" s="353"/>
      <c r="AR909" s="353"/>
      <c r="AS909" s="353"/>
      <c r="AT909" s="353"/>
      <c r="AU909" s="353"/>
      <c r="AV909" s="353"/>
      <c r="AW909" s="353"/>
      <c r="AX909" s="353"/>
    </row>
    <row r="910" spans="1:50" ht="30" customHeight="1" x14ac:dyDescent="0.15">
      <c r="A910" s="369">
        <v>8</v>
      </c>
      <c r="B910" s="369">
        <v>1</v>
      </c>
      <c r="C910" s="354" t="s">
        <v>651</v>
      </c>
      <c r="D910" s="340"/>
      <c r="E910" s="340"/>
      <c r="F910" s="340"/>
      <c r="G910" s="340"/>
      <c r="H910" s="340"/>
      <c r="I910" s="340"/>
      <c r="J910" s="341">
        <v>6010001109206</v>
      </c>
      <c r="K910" s="342"/>
      <c r="L910" s="342"/>
      <c r="M910" s="342"/>
      <c r="N910" s="342"/>
      <c r="O910" s="342"/>
      <c r="P910" s="355" t="s">
        <v>652</v>
      </c>
      <c r="Q910" s="343"/>
      <c r="R910" s="343"/>
      <c r="S910" s="343"/>
      <c r="T910" s="343"/>
      <c r="U910" s="343"/>
      <c r="V910" s="343"/>
      <c r="W910" s="343"/>
      <c r="X910" s="343"/>
      <c r="Y910" s="344">
        <v>0</v>
      </c>
      <c r="Z910" s="345"/>
      <c r="AA910" s="345"/>
      <c r="AB910" s="346"/>
      <c r="AC910" s="347" t="s">
        <v>515</v>
      </c>
      <c r="AD910" s="347"/>
      <c r="AE910" s="347"/>
      <c r="AF910" s="347"/>
      <c r="AG910" s="347"/>
      <c r="AH910" s="348" t="s">
        <v>583</v>
      </c>
      <c r="AI910" s="349"/>
      <c r="AJ910" s="349"/>
      <c r="AK910" s="349"/>
      <c r="AL910" s="350" t="s">
        <v>583</v>
      </c>
      <c r="AM910" s="351"/>
      <c r="AN910" s="351"/>
      <c r="AO910" s="352"/>
      <c r="AP910" s="353"/>
      <c r="AQ910" s="353"/>
      <c r="AR910" s="353"/>
      <c r="AS910" s="353"/>
      <c r="AT910" s="353"/>
      <c r="AU910" s="353"/>
      <c r="AV910" s="353"/>
      <c r="AW910" s="353"/>
      <c r="AX910" s="353"/>
    </row>
    <row r="911" spans="1:50" ht="30" customHeight="1" x14ac:dyDescent="0.15">
      <c r="A911" s="369">
        <v>9</v>
      </c>
      <c r="B911" s="369">
        <v>1</v>
      </c>
      <c r="C911" s="354" t="s">
        <v>653</v>
      </c>
      <c r="D911" s="340"/>
      <c r="E911" s="340"/>
      <c r="F911" s="340"/>
      <c r="G911" s="340"/>
      <c r="H911" s="340"/>
      <c r="I911" s="340"/>
      <c r="J911" s="341">
        <v>1010701013059</v>
      </c>
      <c r="K911" s="342"/>
      <c r="L911" s="342"/>
      <c r="M911" s="342"/>
      <c r="N911" s="342"/>
      <c r="O911" s="342"/>
      <c r="P911" s="355" t="s">
        <v>654</v>
      </c>
      <c r="Q911" s="343"/>
      <c r="R911" s="343"/>
      <c r="S911" s="343"/>
      <c r="T911" s="343"/>
      <c r="U911" s="343"/>
      <c r="V911" s="343"/>
      <c r="W911" s="343"/>
      <c r="X911" s="343"/>
      <c r="Y911" s="344">
        <v>0</v>
      </c>
      <c r="Z911" s="345"/>
      <c r="AA911" s="345"/>
      <c r="AB911" s="346"/>
      <c r="AC911" s="347" t="s">
        <v>515</v>
      </c>
      <c r="AD911" s="347"/>
      <c r="AE911" s="347"/>
      <c r="AF911" s="347"/>
      <c r="AG911" s="347"/>
      <c r="AH911" s="348" t="s">
        <v>583</v>
      </c>
      <c r="AI911" s="349"/>
      <c r="AJ911" s="349"/>
      <c r="AK911" s="349"/>
      <c r="AL911" s="350" t="s">
        <v>583</v>
      </c>
      <c r="AM911" s="351"/>
      <c r="AN911" s="351"/>
      <c r="AO911" s="352"/>
      <c r="AP911" s="353"/>
      <c r="AQ911" s="353"/>
      <c r="AR911" s="353"/>
      <c r="AS911" s="353"/>
      <c r="AT911" s="353"/>
      <c r="AU911" s="353"/>
      <c r="AV911" s="353"/>
      <c r="AW911" s="353"/>
      <c r="AX911" s="353"/>
    </row>
    <row r="912" spans="1:50" ht="30" customHeight="1" x14ac:dyDescent="0.15">
      <c r="A912" s="369">
        <v>10</v>
      </c>
      <c r="B912" s="369">
        <v>1</v>
      </c>
      <c r="C912" s="354" t="s">
        <v>719</v>
      </c>
      <c r="D912" s="340"/>
      <c r="E912" s="340"/>
      <c r="F912" s="340"/>
      <c r="G912" s="340"/>
      <c r="H912" s="340"/>
      <c r="I912" s="340"/>
      <c r="J912" s="341">
        <v>5010001018663</v>
      </c>
      <c r="K912" s="342"/>
      <c r="L912" s="342"/>
      <c r="M912" s="342"/>
      <c r="N912" s="342"/>
      <c r="O912" s="342"/>
      <c r="P912" s="355" t="s">
        <v>655</v>
      </c>
      <c r="Q912" s="343"/>
      <c r="R912" s="343"/>
      <c r="S912" s="343"/>
      <c r="T912" s="343"/>
      <c r="U912" s="343"/>
      <c r="V912" s="343"/>
      <c r="W912" s="343"/>
      <c r="X912" s="343"/>
      <c r="Y912" s="344">
        <v>0</v>
      </c>
      <c r="Z912" s="345"/>
      <c r="AA912" s="345"/>
      <c r="AB912" s="346"/>
      <c r="AC912" s="347" t="s">
        <v>515</v>
      </c>
      <c r="AD912" s="347"/>
      <c r="AE912" s="347"/>
      <c r="AF912" s="347"/>
      <c r="AG912" s="347"/>
      <c r="AH912" s="348" t="s">
        <v>583</v>
      </c>
      <c r="AI912" s="349"/>
      <c r="AJ912" s="349"/>
      <c r="AK912" s="349"/>
      <c r="AL912" s="350" t="s">
        <v>583</v>
      </c>
      <c r="AM912" s="351"/>
      <c r="AN912" s="351"/>
      <c r="AO912" s="352"/>
      <c r="AP912" s="353"/>
      <c r="AQ912" s="353"/>
      <c r="AR912" s="353"/>
      <c r="AS912" s="353"/>
      <c r="AT912" s="353"/>
      <c r="AU912" s="353"/>
      <c r="AV912" s="353"/>
      <c r="AW912" s="353"/>
      <c r="AX912" s="353"/>
    </row>
    <row r="913" spans="1:50" ht="30" hidden="1" customHeight="1" x14ac:dyDescent="0.15">
      <c r="A913" s="369">
        <v>11</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12</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13</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14</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15</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16</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69">
        <v>17</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69">
        <v>18</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19</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20</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21</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22</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23</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24</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25</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26</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27</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28</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29</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69">
        <v>30</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428</v>
      </c>
      <c r="K935" s="358"/>
      <c r="L935" s="358"/>
      <c r="M935" s="358"/>
      <c r="N935" s="358"/>
      <c r="O935" s="358"/>
      <c r="P935" s="359" t="s">
        <v>375</v>
      </c>
      <c r="Q935" s="359"/>
      <c r="R935" s="359"/>
      <c r="S935" s="359"/>
      <c r="T935" s="359"/>
      <c r="U935" s="359"/>
      <c r="V935" s="359"/>
      <c r="W935" s="359"/>
      <c r="X935" s="359"/>
      <c r="Y935" s="360" t="s">
        <v>425</v>
      </c>
      <c r="Z935" s="361"/>
      <c r="AA935" s="361"/>
      <c r="AB935" s="361"/>
      <c r="AC935" s="142" t="s">
        <v>471</v>
      </c>
      <c r="AD935" s="142"/>
      <c r="AE935" s="142"/>
      <c r="AF935" s="142"/>
      <c r="AG935" s="142"/>
      <c r="AH935" s="360" t="s">
        <v>505</v>
      </c>
      <c r="AI935" s="357"/>
      <c r="AJ935" s="357"/>
      <c r="AK935" s="357"/>
      <c r="AL935" s="357" t="s">
        <v>21</v>
      </c>
      <c r="AM935" s="357"/>
      <c r="AN935" s="357"/>
      <c r="AO935" s="362"/>
      <c r="AP935" s="363" t="s">
        <v>429</v>
      </c>
      <c r="AQ935" s="363"/>
      <c r="AR935" s="363"/>
      <c r="AS935" s="363"/>
      <c r="AT935" s="363"/>
      <c r="AU935" s="363"/>
      <c r="AV935" s="363"/>
      <c r="AW935" s="363"/>
      <c r="AX935" s="363"/>
    </row>
    <row r="936" spans="1:50" ht="30" customHeight="1" x14ac:dyDescent="0.15">
      <c r="A936" s="369">
        <v>1</v>
      </c>
      <c r="B936" s="369">
        <v>1</v>
      </c>
      <c r="C936" s="354" t="s">
        <v>587</v>
      </c>
      <c r="D936" s="340"/>
      <c r="E936" s="340"/>
      <c r="F936" s="340"/>
      <c r="G936" s="340"/>
      <c r="H936" s="340"/>
      <c r="I936" s="340"/>
      <c r="J936" s="341">
        <v>3010005018711</v>
      </c>
      <c r="K936" s="342"/>
      <c r="L936" s="342"/>
      <c r="M936" s="342"/>
      <c r="N936" s="342"/>
      <c r="O936" s="342"/>
      <c r="P936" s="355" t="s">
        <v>588</v>
      </c>
      <c r="Q936" s="343"/>
      <c r="R936" s="343"/>
      <c r="S936" s="343"/>
      <c r="T936" s="343"/>
      <c r="U936" s="343"/>
      <c r="V936" s="343"/>
      <c r="W936" s="343"/>
      <c r="X936" s="343"/>
      <c r="Y936" s="344">
        <v>1</v>
      </c>
      <c r="Z936" s="345"/>
      <c r="AA936" s="345"/>
      <c r="AB936" s="346"/>
      <c r="AC936" s="356" t="s">
        <v>515</v>
      </c>
      <c r="AD936" s="364"/>
      <c r="AE936" s="364"/>
      <c r="AF936" s="364"/>
      <c r="AG936" s="364"/>
      <c r="AH936" s="365" t="s">
        <v>583</v>
      </c>
      <c r="AI936" s="366"/>
      <c r="AJ936" s="366"/>
      <c r="AK936" s="366"/>
      <c r="AL936" s="350" t="s">
        <v>583</v>
      </c>
      <c r="AM936" s="351"/>
      <c r="AN936" s="351"/>
      <c r="AO936" s="352"/>
      <c r="AP936" s="353"/>
      <c r="AQ936" s="353"/>
      <c r="AR936" s="353"/>
      <c r="AS936" s="353"/>
      <c r="AT936" s="353"/>
      <c r="AU936" s="353"/>
      <c r="AV936" s="353"/>
      <c r="AW936" s="353"/>
      <c r="AX936" s="353"/>
    </row>
    <row r="937" spans="1:50" ht="30" hidden="1" customHeight="1" x14ac:dyDescent="0.15">
      <c r="A937" s="369">
        <v>2</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905"/>
      <c r="AM937" s="906"/>
      <c r="AN937" s="906"/>
      <c r="AO937" s="907"/>
      <c r="AP937" s="353"/>
      <c r="AQ937" s="353"/>
      <c r="AR937" s="353"/>
      <c r="AS937" s="353"/>
      <c r="AT937" s="353"/>
      <c r="AU937" s="353"/>
      <c r="AV937" s="353"/>
      <c r="AW937" s="353"/>
      <c r="AX937" s="353"/>
    </row>
    <row r="938" spans="1:50" ht="30" hidden="1" customHeight="1" x14ac:dyDescent="0.15">
      <c r="A938" s="369">
        <v>3</v>
      </c>
      <c r="B938" s="36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69">
        <v>4</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69">
        <v>5</v>
      </c>
      <c r="B940" s="3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69">
        <v>6</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69">
        <v>7</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69">
        <v>8</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69">
        <v>9</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69">
        <v>10</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69">
        <v>11</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12</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13</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14</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15</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16</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69">
        <v>17</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69">
        <v>18</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19</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20</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21</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22</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23</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24</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25</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26</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27</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28</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29</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30</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428</v>
      </c>
      <c r="K968" s="358"/>
      <c r="L968" s="358"/>
      <c r="M968" s="358"/>
      <c r="N968" s="358"/>
      <c r="O968" s="358"/>
      <c r="P968" s="359" t="s">
        <v>375</v>
      </c>
      <c r="Q968" s="359"/>
      <c r="R968" s="359"/>
      <c r="S968" s="359"/>
      <c r="T968" s="359"/>
      <c r="U968" s="359"/>
      <c r="V968" s="359"/>
      <c r="W968" s="359"/>
      <c r="X968" s="359"/>
      <c r="Y968" s="360" t="s">
        <v>425</v>
      </c>
      <c r="Z968" s="361"/>
      <c r="AA968" s="361"/>
      <c r="AB968" s="361"/>
      <c r="AC968" s="142" t="s">
        <v>471</v>
      </c>
      <c r="AD968" s="142"/>
      <c r="AE968" s="142"/>
      <c r="AF968" s="142"/>
      <c r="AG968" s="142"/>
      <c r="AH968" s="360" t="s">
        <v>505</v>
      </c>
      <c r="AI968" s="357"/>
      <c r="AJ968" s="357"/>
      <c r="AK968" s="357"/>
      <c r="AL968" s="357" t="s">
        <v>21</v>
      </c>
      <c r="AM968" s="357"/>
      <c r="AN968" s="357"/>
      <c r="AO968" s="362"/>
      <c r="AP968" s="363" t="s">
        <v>429</v>
      </c>
      <c r="AQ968" s="363"/>
      <c r="AR968" s="363"/>
      <c r="AS968" s="363"/>
      <c r="AT968" s="363"/>
      <c r="AU968" s="363"/>
      <c r="AV968" s="363"/>
      <c r="AW968" s="363"/>
      <c r="AX968" s="363"/>
    </row>
    <row r="969" spans="1:50" ht="30" customHeight="1" x14ac:dyDescent="0.15">
      <c r="A969" s="369">
        <v>1</v>
      </c>
      <c r="B969" s="369">
        <v>1</v>
      </c>
      <c r="C969" s="354" t="s">
        <v>589</v>
      </c>
      <c r="D969" s="340"/>
      <c r="E969" s="340"/>
      <c r="F969" s="340"/>
      <c r="G969" s="340"/>
      <c r="H969" s="340"/>
      <c r="I969" s="340"/>
      <c r="J969" s="341" t="s">
        <v>590</v>
      </c>
      <c r="K969" s="342"/>
      <c r="L969" s="342"/>
      <c r="M969" s="342"/>
      <c r="N969" s="342"/>
      <c r="O969" s="342"/>
      <c r="P969" s="355" t="s">
        <v>567</v>
      </c>
      <c r="Q969" s="343"/>
      <c r="R969" s="343"/>
      <c r="S969" s="343"/>
      <c r="T969" s="343"/>
      <c r="U969" s="343"/>
      <c r="V969" s="343"/>
      <c r="W969" s="343"/>
      <c r="X969" s="343"/>
      <c r="Y969" s="344">
        <v>2</v>
      </c>
      <c r="Z969" s="345"/>
      <c r="AA969" s="345"/>
      <c r="AB969" s="346"/>
      <c r="AC969" s="356" t="s">
        <v>515</v>
      </c>
      <c r="AD969" s="364"/>
      <c r="AE969" s="364"/>
      <c r="AF969" s="364"/>
      <c r="AG969" s="364"/>
      <c r="AH969" s="365" t="s">
        <v>583</v>
      </c>
      <c r="AI969" s="366"/>
      <c r="AJ969" s="366"/>
      <c r="AK969" s="366"/>
      <c r="AL969" s="350" t="s">
        <v>583</v>
      </c>
      <c r="AM969" s="351"/>
      <c r="AN969" s="351"/>
      <c r="AO969" s="352"/>
      <c r="AP969" s="353"/>
      <c r="AQ969" s="353"/>
      <c r="AR969" s="353"/>
      <c r="AS969" s="353"/>
      <c r="AT969" s="353"/>
      <c r="AU969" s="353"/>
      <c r="AV969" s="353"/>
      <c r="AW969" s="353"/>
      <c r="AX969" s="353"/>
    </row>
    <row r="970" spans="1:50" ht="30" hidden="1" customHeight="1" x14ac:dyDescent="0.15">
      <c r="A970" s="369">
        <v>2</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905"/>
      <c r="AM970" s="906"/>
      <c r="AN970" s="906"/>
      <c r="AO970" s="907"/>
      <c r="AP970" s="353"/>
      <c r="AQ970" s="353"/>
      <c r="AR970" s="353"/>
      <c r="AS970" s="353"/>
      <c r="AT970" s="353"/>
      <c r="AU970" s="353"/>
      <c r="AV970" s="353"/>
      <c r="AW970" s="353"/>
      <c r="AX970" s="353"/>
    </row>
    <row r="971" spans="1:50" ht="30" hidden="1" customHeight="1" x14ac:dyDescent="0.15">
      <c r="A971" s="369">
        <v>3</v>
      </c>
      <c r="B971" s="36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69">
        <v>4</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69">
        <v>5</v>
      </c>
      <c r="B973" s="3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69">
        <v>6</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69">
        <v>7</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69">
        <v>8</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69">
        <v>9</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69">
        <v>10</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69">
        <v>11</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12</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13</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14</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15</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16</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69">
        <v>17</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69">
        <v>18</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19</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20</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21</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22</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23</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24</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25</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26</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27</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28</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29</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30</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428</v>
      </c>
      <c r="K1001" s="358"/>
      <c r="L1001" s="358"/>
      <c r="M1001" s="358"/>
      <c r="N1001" s="358"/>
      <c r="O1001" s="358"/>
      <c r="P1001" s="359" t="s">
        <v>375</v>
      </c>
      <c r="Q1001" s="359"/>
      <c r="R1001" s="359"/>
      <c r="S1001" s="359"/>
      <c r="T1001" s="359"/>
      <c r="U1001" s="359"/>
      <c r="V1001" s="359"/>
      <c r="W1001" s="359"/>
      <c r="X1001" s="359"/>
      <c r="Y1001" s="360" t="s">
        <v>425</v>
      </c>
      <c r="Z1001" s="361"/>
      <c r="AA1001" s="361"/>
      <c r="AB1001" s="361"/>
      <c r="AC1001" s="142" t="s">
        <v>471</v>
      </c>
      <c r="AD1001" s="142"/>
      <c r="AE1001" s="142"/>
      <c r="AF1001" s="142"/>
      <c r="AG1001" s="142"/>
      <c r="AH1001" s="360" t="s">
        <v>505</v>
      </c>
      <c r="AI1001" s="357"/>
      <c r="AJ1001" s="357"/>
      <c r="AK1001" s="357"/>
      <c r="AL1001" s="357" t="s">
        <v>21</v>
      </c>
      <c r="AM1001" s="357"/>
      <c r="AN1001" s="357"/>
      <c r="AO1001" s="362"/>
      <c r="AP1001" s="363" t="s">
        <v>429</v>
      </c>
      <c r="AQ1001" s="363"/>
      <c r="AR1001" s="363"/>
      <c r="AS1001" s="363"/>
      <c r="AT1001" s="363"/>
      <c r="AU1001" s="363"/>
      <c r="AV1001" s="363"/>
      <c r="AW1001" s="363"/>
      <c r="AX1001" s="363"/>
    </row>
    <row r="1002" spans="1:50" ht="30" customHeight="1" x14ac:dyDescent="0.15">
      <c r="A1002" s="369">
        <v>1</v>
      </c>
      <c r="B1002" s="369">
        <v>1</v>
      </c>
      <c r="C1002" s="354" t="s">
        <v>715</v>
      </c>
      <c r="D1002" s="340"/>
      <c r="E1002" s="340"/>
      <c r="F1002" s="340"/>
      <c r="G1002" s="340"/>
      <c r="H1002" s="340"/>
      <c r="I1002" s="340"/>
      <c r="J1002" s="341">
        <v>3020001081423</v>
      </c>
      <c r="K1002" s="342"/>
      <c r="L1002" s="342"/>
      <c r="M1002" s="342"/>
      <c r="N1002" s="342"/>
      <c r="O1002" s="342"/>
      <c r="P1002" s="355" t="s">
        <v>561</v>
      </c>
      <c r="Q1002" s="343"/>
      <c r="R1002" s="343"/>
      <c r="S1002" s="343"/>
      <c r="T1002" s="343"/>
      <c r="U1002" s="343"/>
      <c r="V1002" s="343"/>
      <c r="W1002" s="343"/>
      <c r="X1002" s="343"/>
      <c r="Y1002" s="344">
        <v>96</v>
      </c>
      <c r="Z1002" s="345"/>
      <c r="AA1002" s="345"/>
      <c r="AB1002" s="346"/>
      <c r="AC1002" s="356" t="s">
        <v>516</v>
      </c>
      <c r="AD1002" s="364"/>
      <c r="AE1002" s="364"/>
      <c r="AF1002" s="364"/>
      <c r="AG1002" s="364"/>
      <c r="AH1002" s="365" t="s">
        <v>716</v>
      </c>
      <c r="AI1002" s="366"/>
      <c r="AJ1002" s="366"/>
      <c r="AK1002" s="366"/>
      <c r="AL1002" s="350" t="s">
        <v>716</v>
      </c>
      <c r="AM1002" s="351"/>
      <c r="AN1002" s="351"/>
      <c r="AO1002" s="352"/>
      <c r="AP1002" s="353"/>
      <c r="AQ1002" s="353"/>
      <c r="AR1002" s="353"/>
      <c r="AS1002" s="353"/>
      <c r="AT1002" s="353"/>
      <c r="AU1002" s="353"/>
      <c r="AV1002" s="353"/>
      <c r="AW1002" s="353"/>
      <c r="AX1002" s="353"/>
    </row>
    <row r="1003" spans="1:50" ht="30" hidden="1" customHeight="1" x14ac:dyDescent="0.15">
      <c r="A1003" s="369">
        <v>2</v>
      </c>
      <c r="B1003" s="369">
        <v>1</v>
      </c>
      <c r="C1003" s="354"/>
      <c r="D1003" s="340"/>
      <c r="E1003" s="340"/>
      <c r="F1003" s="340"/>
      <c r="G1003" s="340"/>
      <c r="H1003" s="340"/>
      <c r="I1003" s="340"/>
      <c r="J1003" s="341"/>
      <c r="K1003" s="342"/>
      <c r="L1003" s="342"/>
      <c r="M1003" s="342"/>
      <c r="N1003" s="342"/>
      <c r="O1003" s="342"/>
      <c r="P1003" s="355"/>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x14ac:dyDescent="0.15">
      <c r="A1004" s="369">
        <v>3</v>
      </c>
      <c r="B1004" s="36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69">
        <v>4</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69">
        <v>5</v>
      </c>
      <c r="B1006" s="369">
        <v>1</v>
      </c>
      <c r="C1006" s="354"/>
      <c r="D1006" s="340"/>
      <c r="E1006" s="340"/>
      <c r="F1006" s="340"/>
      <c r="G1006" s="340"/>
      <c r="H1006" s="340"/>
      <c r="I1006" s="340"/>
      <c r="J1006" s="341"/>
      <c r="K1006" s="342"/>
      <c r="L1006" s="342"/>
      <c r="M1006" s="342"/>
      <c r="N1006" s="342"/>
      <c r="O1006" s="342"/>
      <c r="P1006" s="355"/>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69">
        <v>6</v>
      </c>
      <c r="B1007" s="369">
        <v>1</v>
      </c>
      <c r="C1007" s="354"/>
      <c r="D1007" s="340"/>
      <c r="E1007" s="340"/>
      <c r="F1007" s="340"/>
      <c r="G1007" s="340"/>
      <c r="H1007" s="340"/>
      <c r="I1007" s="340"/>
      <c r="J1007" s="341"/>
      <c r="K1007" s="342"/>
      <c r="L1007" s="342"/>
      <c r="M1007" s="342"/>
      <c r="N1007" s="342"/>
      <c r="O1007" s="342"/>
      <c r="P1007" s="355"/>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69">
        <v>7</v>
      </c>
      <c r="B1008" s="369">
        <v>1</v>
      </c>
      <c r="C1008" s="354"/>
      <c r="D1008" s="340"/>
      <c r="E1008" s="340"/>
      <c r="F1008" s="340"/>
      <c r="G1008" s="340"/>
      <c r="H1008" s="340"/>
      <c r="I1008" s="340"/>
      <c r="J1008" s="341"/>
      <c r="K1008" s="342"/>
      <c r="L1008" s="342"/>
      <c r="M1008" s="342"/>
      <c r="N1008" s="342"/>
      <c r="O1008" s="342"/>
      <c r="P1008" s="355"/>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69">
        <v>8</v>
      </c>
      <c r="B1009" s="369">
        <v>1</v>
      </c>
      <c r="C1009" s="354"/>
      <c r="D1009" s="340"/>
      <c r="E1009" s="340"/>
      <c r="F1009" s="340"/>
      <c r="G1009" s="340"/>
      <c r="H1009" s="340"/>
      <c r="I1009" s="340"/>
      <c r="J1009" s="341"/>
      <c r="K1009" s="342"/>
      <c r="L1009" s="342"/>
      <c r="M1009" s="342"/>
      <c r="N1009" s="342"/>
      <c r="O1009" s="342"/>
      <c r="P1009" s="355"/>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69">
        <v>9</v>
      </c>
      <c r="B1010" s="369">
        <v>1</v>
      </c>
      <c r="C1010" s="354"/>
      <c r="D1010" s="340"/>
      <c r="E1010" s="340"/>
      <c r="F1010" s="340"/>
      <c r="G1010" s="340"/>
      <c r="H1010" s="340"/>
      <c r="I1010" s="340"/>
      <c r="J1010" s="341"/>
      <c r="K1010" s="342"/>
      <c r="L1010" s="342"/>
      <c r="M1010" s="342"/>
      <c r="N1010" s="342"/>
      <c r="O1010" s="342"/>
      <c r="P1010" s="355"/>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69">
        <v>10</v>
      </c>
      <c r="B1011" s="369">
        <v>1</v>
      </c>
      <c r="C1011" s="354"/>
      <c r="D1011" s="340"/>
      <c r="E1011" s="340"/>
      <c r="F1011" s="340"/>
      <c r="G1011" s="340"/>
      <c r="H1011" s="340"/>
      <c r="I1011" s="340"/>
      <c r="J1011" s="341"/>
      <c r="K1011" s="342"/>
      <c r="L1011" s="342"/>
      <c r="M1011" s="342"/>
      <c r="N1011" s="342"/>
      <c r="O1011" s="342"/>
      <c r="P1011" s="355"/>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69">
        <v>11</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12</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13</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14</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15</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16</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69">
        <v>17</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69">
        <v>18</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19</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20</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21</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22</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23</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24</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25</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26</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27</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28</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29</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30</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428</v>
      </c>
      <c r="K1034" s="358"/>
      <c r="L1034" s="358"/>
      <c r="M1034" s="358"/>
      <c r="N1034" s="358"/>
      <c r="O1034" s="358"/>
      <c r="P1034" s="359" t="s">
        <v>375</v>
      </c>
      <c r="Q1034" s="359"/>
      <c r="R1034" s="359"/>
      <c r="S1034" s="359"/>
      <c r="T1034" s="359"/>
      <c r="U1034" s="359"/>
      <c r="V1034" s="359"/>
      <c r="W1034" s="359"/>
      <c r="X1034" s="359"/>
      <c r="Y1034" s="360" t="s">
        <v>425</v>
      </c>
      <c r="Z1034" s="361"/>
      <c r="AA1034" s="361"/>
      <c r="AB1034" s="361"/>
      <c r="AC1034" s="142" t="s">
        <v>471</v>
      </c>
      <c r="AD1034" s="142"/>
      <c r="AE1034" s="142"/>
      <c r="AF1034" s="142"/>
      <c r="AG1034" s="142"/>
      <c r="AH1034" s="360" t="s">
        <v>505</v>
      </c>
      <c r="AI1034" s="357"/>
      <c r="AJ1034" s="357"/>
      <c r="AK1034" s="357"/>
      <c r="AL1034" s="357" t="s">
        <v>21</v>
      </c>
      <c r="AM1034" s="357"/>
      <c r="AN1034" s="357"/>
      <c r="AO1034" s="362"/>
      <c r="AP1034" s="363" t="s">
        <v>429</v>
      </c>
      <c r="AQ1034" s="363"/>
      <c r="AR1034" s="363"/>
      <c r="AS1034" s="363"/>
      <c r="AT1034" s="363"/>
      <c r="AU1034" s="363"/>
      <c r="AV1034" s="363"/>
      <c r="AW1034" s="363"/>
      <c r="AX1034" s="363"/>
    </row>
    <row r="1035" spans="1:50" ht="30" customHeight="1" x14ac:dyDescent="0.15">
      <c r="A1035" s="369">
        <v>1</v>
      </c>
      <c r="B1035" s="369">
        <v>1</v>
      </c>
      <c r="C1035" s="354" t="s">
        <v>591</v>
      </c>
      <c r="D1035" s="340"/>
      <c r="E1035" s="340"/>
      <c r="F1035" s="340"/>
      <c r="G1035" s="340"/>
      <c r="H1035" s="340"/>
      <c r="I1035" s="340"/>
      <c r="J1035" s="341">
        <v>2011801024944</v>
      </c>
      <c r="K1035" s="342"/>
      <c r="L1035" s="342"/>
      <c r="M1035" s="342"/>
      <c r="N1035" s="342"/>
      <c r="O1035" s="342"/>
      <c r="P1035" s="355" t="s">
        <v>592</v>
      </c>
      <c r="Q1035" s="343"/>
      <c r="R1035" s="343"/>
      <c r="S1035" s="343"/>
      <c r="T1035" s="343"/>
      <c r="U1035" s="343"/>
      <c r="V1035" s="343"/>
      <c r="W1035" s="343"/>
      <c r="X1035" s="343"/>
      <c r="Y1035" s="344">
        <v>27</v>
      </c>
      <c r="Z1035" s="345"/>
      <c r="AA1035" s="345"/>
      <c r="AB1035" s="346"/>
      <c r="AC1035" s="356" t="s">
        <v>509</v>
      </c>
      <c r="AD1035" s="364"/>
      <c r="AE1035" s="364"/>
      <c r="AF1035" s="364"/>
      <c r="AG1035" s="364"/>
      <c r="AH1035" s="365">
        <v>1</v>
      </c>
      <c r="AI1035" s="366"/>
      <c r="AJ1035" s="366"/>
      <c r="AK1035" s="366"/>
      <c r="AL1035" s="350">
        <v>96</v>
      </c>
      <c r="AM1035" s="351"/>
      <c r="AN1035" s="351"/>
      <c r="AO1035" s="352"/>
      <c r="AP1035" s="353"/>
      <c r="AQ1035" s="353"/>
      <c r="AR1035" s="353"/>
      <c r="AS1035" s="353"/>
      <c r="AT1035" s="353"/>
      <c r="AU1035" s="353"/>
      <c r="AV1035" s="353"/>
      <c r="AW1035" s="353"/>
      <c r="AX1035" s="353"/>
    </row>
    <row r="1036" spans="1:50" ht="30" customHeight="1" x14ac:dyDescent="0.15">
      <c r="A1036" s="369">
        <v>2</v>
      </c>
      <c r="B1036" s="369">
        <v>1</v>
      </c>
      <c r="C1036" s="340" t="s">
        <v>711</v>
      </c>
      <c r="D1036" s="340"/>
      <c r="E1036" s="340"/>
      <c r="F1036" s="340"/>
      <c r="G1036" s="340"/>
      <c r="H1036" s="340"/>
      <c r="I1036" s="340"/>
      <c r="J1036" s="341">
        <v>2160001003901</v>
      </c>
      <c r="K1036" s="342"/>
      <c r="L1036" s="342"/>
      <c r="M1036" s="342"/>
      <c r="N1036" s="342"/>
      <c r="O1036" s="342"/>
      <c r="P1036" s="343" t="s">
        <v>662</v>
      </c>
      <c r="Q1036" s="343"/>
      <c r="R1036" s="343"/>
      <c r="S1036" s="343"/>
      <c r="T1036" s="343"/>
      <c r="U1036" s="343"/>
      <c r="V1036" s="343"/>
      <c r="W1036" s="343"/>
      <c r="X1036" s="343"/>
      <c r="Y1036" s="344">
        <v>1</v>
      </c>
      <c r="Z1036" s="345"/>
      <c r="AA1036" s="345"/>
      <c r="AB1036" s="346"/>
      <c r="AC1036" s="356" t="s">
        <v>509</v>
      </c>
      <c r="AD1036" s="356"/>
      <c r="AE1036" s="356"/>
      <c r="AF1036" s="356"/>
      <c r="AG1036" s="356"/>
      <c r="AH1036" s="365">
        <v>1</v>
      </c>
      <c r="AI1036" s="366"/>
      <c r="AJ1036" s="366"/>
      <c r="AK1036" s="366"/>
      <c r="AL1036" s="350">
        <v>99</v>
      </c>
      <c r="AM1036" s="351"/>
      <c r="AN1036" s="351"/>
      <c r="AO1036" s="352"/>
      <c r="AP1036" s="353"/>
      <c r="AQ1036" s="353"/>
      <c r="AR1036" s="353"/>
      <c r="AS1036" s="353"/>
      <c r="AT1036" s="353"/>
      <c r="AU1036" s="353"/>
      <c r="AV1036" s="353"/>
      <c r="AW1036" s="353"/>
      <c r="AX1036" s="353"/>
    </row>
    <row r="1037" spans="1:50" ht="30" customHeight="1" x14ac:dyDescent="0.15">
      <c r="A1037" s="369">
        <v>3</v>
      </c>
      <c r="B1037" s="369">
        <v>1</v>
      </c>
      <c r="C1037" s="354" t="s">
        <v>661</v>
      </c>
      <c r="D1037" s="340"/>
      <c r="E1037" s="340"/>
      <c r="F1037" s="340"/>
      <c r="G1037" s="340"/>
      <c r="H1037" s="340"/>
      <c r="I1037" s="340"/>
      <c r="J1037" s="341">
        <v>7140001014078</v>
      </c>
      <c r="K1037" s="342"/>
      <c r="L1037" s="342"/>
      <c r="M1037" s="342"/>
      <c r="N1037" s="342"/>
      <c r="O1037" s="342"/>
      <c r="P1037" s="355" t="s">
        <v>595</v>
      </c>
      <c r="Q1037" s="343"/>
      <c r="R1037" s="343"/>
      <c r="S1037" s="343"/>
      <c r="T1037" s="343"/>
      <c r="U1037" s="343"/>
      <c r="V1037" s="343"/>
      <c r="W1037" s="343"/>
      <c r="X1037" s="343"/>
      <c r="Y1037" s="344">
        <v>0.5</v>
      </c>
      <c r="Z1037" s="345"/>
      <c r="AA1037" s="345"/>
      <c r="AB1037" s="346"/>
      <c r="AC1037" s="356" t="s">
        <v>509</v>
      </c>
      <c r="AD1037" s="356"/>
      <c r="AE1037" s="356"/>
      <c r="AF1037" s="356"/>
      <c r="AG1037" s="356"/>
      <c r="AH1037" s="348">
        <v>1</v>
      </c>
      <c r="AI1037" s="349"/>
      <c r="AJ1037" s="349"/>
      <c r="AK1037" s="349"/>
      <c r="AL1037" s="350">
        <v>99</v>
      </c>
      <c r="AM1037" s="351"/>
      <c r="AN1037" s="351"/>
      <c r="AO1037" s="352"/>
      <c r="AP1037" s="353"/>
      <c r="AQ1037" s="353"/>
      <c r="AR1037" s="353"/>
      <c r="AS1037" s="353"/>
      <c r="AT1037" s="353"/>
      <c r="AU1037" s="353"/>
      <c r="AV1037" s="353"/>
      <c r="AW1037" s="353"/>
      <c r="AX1037" s="353"/>
    </row>
    <row r="1038" spans="1:50" ht="30" customHeight="1" x14ac:dyDescent="0.15">
      <c r="A1038" s="369">
        <v>4</v>
      </c>
      <c r="B1038" s="369">
        <v>1</v>
      </c>
      <c r="C1038" s="354" t="s">
        <v>660</v>
      </c>
      <c r="D1038" s="340"/>
      <c r="E1038" s="340"/>
      <c r="F1038" s="340"/>
      <c r="G1038" s="340"/>
      <c r="H1038" s="340"/>
      <c r="I1038" s="340"/>
      <c r="J1038" s="341">
        <v>7020001024114</v>
      </c>
      <c r="K1038" s="342"/>
      <c r="L1038" s="342"/>
      <c r="M1038" s="342"/>
      <c r="N1038" s="342"/>
      <c r="O1038" s="342"/>
      <c r="P1038" s="355" t="s">
        <v>593</v>
      </c>
      <c r="Q1038" s="343"/>
      <c r="R1038" s="343"/>
      <c r="S1038" s="343"/>
      <c r="T1038" s="343"/>
      <c r="U1038" s="343"/>
      <c r="V1038" s="343"/>
      <c r="W1038" s="343"/>
      <c r="X1038" s="343"/>
      <c r="Y1038" s="344">
        <v>0.2</v>
      </c>
      <c r="Z1038" s="345"/>
      <c r="AA1038" s="345"/>
      <c r="AB1038" s="346"/>
      <c r="AC1038" s="356" t="s">
        <v>509</v>
      </c>
      <c r="AD1038" s="356"/>
      <c r="AE1038" s="356"/>
      <c r="AF1038" s="356"/>
      <c r="AG1038" s="356"/>
      <c r="AH1038" s="348">
        <v>1</v>
      </c>
      <c r="AI1038" s="349"/>
      <c r="AJ1038" s="349"/>
      <c r="AK1038" s="349"/>
      <c r="AL1038" s="350">
        <v>82</v>
      </c>
      <c r="AM1038" s="351"/>
      <c r="AN1038" s="351"/>
      <c r="AO1038" s="352"/>
      <c r="AP1038" s="353"/>
      <c r="AQ1038" s="353"/>
      <c r="AR1038" s="353"/>
      <c r="AS1038" s="353"/>
      <c r="AT1038" s="353"/>
      <c r="AU1038" s="353"/>
      <c r="AV1038" s="353"/>
      <c r="AW1038" s="353"/>
      <c r="AX1038" s="353"/>
    </row>
    <row r="1039" spans="1:50" ht="30" customHeight="1" x14ac:dyDescent="0.15">
      <c r="A1039" s="369">
        <v>5</v>
      </c>
      <c r="B1039" s="369">
        <v>1</v>
      </c>
      <c r="C1039" s="340" t="s">
        <v>659</v>
      </c>
      <c r="D1039" s="340"/>
      <c r="E1039" s="340"/>
      <c r="F1039" s="340"/>
      <c r="G1039" s="340"/>
      <c r="H1039" s="340"/>
      <c r="I1039" s="340"/>
      <c r="J1039" s="341">
        <v>1130001043686</v>
      </c>
      <c r="K1039" s="342"/>
      <c r="L1039" s="342"/>
      <c r="M1039" s="342"/>
      <c r="N1039" s="342"/>
      <c r="O1039" s="342"/>
      <c r="P1039" s="343" t="s">
        <v>594</v>
      </c>
      <c r="Q1039" s="343"/>
      <c r="R1039" s="343"/>
      <c r="S1039" s="343"/>
      <c r="T1039" s="343"/>
      <c r="U1039" s="343"/>
      <c r="V1039" s="343"/>
      <c r="W1039" s="343"/>
      <c r="X1039" s="343"/>
      <c r="Y1039" s="344">
        <v>0.2</v>
      </c>
      <c r="Z1039" s="345"/>
      <c r="AA1039" s="345"/>
      <c r="AB1039" s="346"/>
      <c r="AC1039" s="347" t="s">
        <v>509</v>
      </c>
      <c r="AD1039" s="347"/>
      <c r="AE1039" s="347"/>
      <c r="AF1039" s="347"/>
      <c r="AG1039" s="347"/>
      <c r="AH1039" s="348">
        <v>1</v>
      </c>
      <c r="AI1039" s="349"/>
      <c r="AJ1039" s="349"/>
      <c r="AK1039" s="349"/>
      <c r="AL1039" s="350">
        <v>99</v>
      </c>
      <c r="AM1039" s="351"/>
      <c r="AN1039" s="351"/>
      <c r="AO1039" s="352"/>
      <c r="AP1039" s="353"/>
      <c r="AQ1039" s="353"/>
      <c r="AR1039" s="353"/>
      <c r="AS1039" s="353"/>
      <c r="AT1039" s="353"/>
      <c r="AU1039" s="353"/>
      <c r="AV1039" s="353"/>
      <c r="AW1039" s="353"/>
      <c r="AX1039" s="353"/>
    </row>
    <row r="1040" spans="1:50" ht="30" customHeight="1" x14ac:dyDescent="0.15">
      <c r="A1040" s="369">
        <v>6</v>
      </c>
      <c r="B1040" s="369">
        <v>1</v>
      </c>
      <c r="C1040" s="340" t="s">
        <v>658</v>
      </c>
      <c r="D1040" s="340"/>
      <c r="E1040" s="340"/>
      <c r="F1040" s="340"/>
      <c r="G1040" s="340"/>
      <c r="H1040" s="340"/>
      <c r="I1040" s="340"/>
      <c r="J1040" s="341">
        <v>2370001006107</v>
      </c>
      <c r="K1040" s="342"/>
      <c r="L1040" s="342"/>
      <c r="M1040" s="342"/>
      <c r="N1040" s="342"/>
      <c r="O1040" s="342"/>
      <c r="P1040" s="343" t="s">
        <v>594</v>
      </c>
      <c r="Q1040" s="343"/>
      <c r="R1040" s="343"/>
      <c r="S1040" s="343"/>
      <c r="T1040" s="343"/>
      <c r="U1040" s="343"/>
      <c r="V1040" s="343"/>
      <c r="W1040" s="343"/>
      <c r="X1040" s="343"/>
      <c r="Y1040" s="344">
        <v>0.2</v>
      </c>
      <c r="Z1040" s="345"/>
      <c r="AA1040" s="345"/>
      <c r="AB1040" s="346"/>
      <c r="AC1040" s="347" t="s">
        <v>509</v>
      </c>
      <c r="AD1040" s="347"/>
      <c r="AE1040" s="347"/>
      <c r="AF1040" s="347"/>
      <c r="AG1040" s="347"/>
      <c r="AH1040" s="348">
        <v>1</v>
      </c>
      <c r="AI1040" s="349"/>
      <c r="AJ1040" s="349"/>
      <c r="AK1040" s="349"/>
      <c r="AL1040" s="350">
        <v>99</v>
      </c>
      <c r="AM1040" s="351"/>
      <c r="AN1040" s="351"/>
      <c r="AO1040" s="352"/>
      <c r="AP1040" s="353"/>
      <c r="AQ1040" s="353"/>
      <c r="AR1040" s="353"/>
      <c r="AS1040" s="353"/>
      <c r="AT1040" s="353"/>
      <c r="AU1040" s="353"/>
      <c r="AV1040" s="353"/>
      <c r="AW1040" s="353"/>
      <c r="AX1040" s="353"/>
    </row>
    <row r="1041" spans="1:50" ht="30" customHeight="1" x14ac:dyDescent="0.15">
      <c r="A1041" s="369">
        <v>7</v>
      </c>
      <c r="B1041" s="369">
        <v>1</v>
      </c>
      <c r="C1041" s="340" t="s">
        <v>657</v>
      </c>
      <c r="D1041" s="340"/>
      <c r="E1041" s="340"/>
      <c r="F1041" s="340"/>
      <c r="G1041" s="340"/>
      <c r="H1041" s="340"/>
      <c r="I1041" s="340"/>
      <c r="J1041" s="341">
        <v>9290001012073</v>
      </c>
      <c r="K1041" s="342"/>
      <c r="L1041" s="342"/>
      <c r="M1041" s="342"/>
      <c r="N1041" s="342"/>
      <c r="O1041" s="342"/>
      <c r="P1041" s="343" t="s">
        <v>596</v>
      </c>
      <c r="Q1041" s="343"/>
      <c r="R1041" s="343"/>
      <c r="S1041" s="343"/>
      <c r="T1041" s="343"/>
      <c r="U1041" s="343"/>
      <c r="V1041" s="343"/>
      <c r="W1041" s="343"/>
      <c r="X1041" s="343"/>
      <c r="Y1041" s="344">
        <v>0.1</v>
      </c>
      <c r="Z1041" s="345"/>
      <c r="AA1041" s="345"/>
      <c r="AB1041" s="346"/>
      <c r="AC1041" s="347" t="s">
        <v>509</v>
      </c>
      <c r="AD1041" s="347"/>
      <c r="AE1041" s="347"/>
      <c r="AF1041" s="347"/>
      <c r="AG1041" s="347"/>
      <c r="AH1041" s="348">
        <v>1</v>
      </c>
      <c r="AI1041" s="349"/>
      <c r="AJ1041" s="349"/>
      <c r="AK1041" s="349"/>
      <c r="AL1041" s="350">
        <v>88</v>
      </c>
      <c r="AM1041" s="351"/>
      <c r="AN1041" s="351"/>
      <c r="AO1041" s="352"/>
      <c r="AP1041" s="353"/>
      <c r="AQ1041" s="353"/>
      <c r="AR1041" s="353"/>
      <c r="AS1041" s="353"/>
      <c r="AT1041" s="353"/>
      <c r="AU1041" s="353"/>
      <c r="AV1041" s="353"/>
      <c r="AW1041" s="353"/>
      <c r="AX1041" s="353"/>
    </row>
    <row r="1042" spans="1:50" ht="30" customHeight="1" x14ac:dyDescent="0.15">
      <c r="A1042" s="369">
        <v>8</v>
      </c>
      <c r="B1042" s="369">
        <v>1</v>
      </c>
      <c r="C1042" s="340" t="s">
        <v>656</v>
      </c>
      <c r="D1042" s="340"/>
      <c r="E1042" s="340"/>
      <c r="F1042" s="340"/>
      <c r="G1042" s="340"/>
      <c r="H1042" s="340"/>
      <c r="I1042" s="340"/>
      <c r="J1042" s="341">
        <v>5340001011263</v>
      </c>
      <c r="K1042" s="342"/>
      <c r="L1042" s="342"/>
      <c r="M1042" s="342"/>
      <c r="N1042" s="342"/>
      <c r="O1042" s="342"/>
      <c r="P1042" s="343" t="s">
        <v>597</v>
      </c>
      <c r="Q1042" s="343"/>
      <c r="R1042" s="343"/>
      <c r="S1042" s="343"/>
      <c r="T1042" s="343"/>
      <c r="U1042" s="343"/>
      <c r="V1042" s="343"/>
      <c r="W1042" s="343"/>
      <c r="X1042" s="343"/>
      <c r="Y1042" s="344">
        <v>0.1</v>
      </c>
      <c r="Z1042" s="345"/>
      <c r="AA1042" s="345"/>
      <c r="AB1042" s="346"/>
      <c r="AC1042" s="347" t="s">
        <v>509</v>
      </c>
      <c r="AD1042" s="347"/>
      <c r="AE1042" s="347"/>
      <c r="AF1042" s="347"/>
      <c r="AG1042" s="347"/>
      <c r="AH1042" s="348">
        <v>1</v>
      </c>
      <c r="AI1042" s="349"/>
      <c r="AJ1042" s="349"/>
      <c r="AK1042" s="349"/>
      <c r="AL1042" s="350">
        <v>73</v>
      </c>
      <c r="AM1042" s="351"/>
      <c r="AN1042" s="351"/>
      <c r="AO1042" s="352"/>
      <c r="AP1042" s="353"/>
      <c r="AQ1042" s="353"/>
      <c r="AR1042" s="353"/>
      <c r="AS1042" s="353"/>
      <c r="AT1042" s="353"/>
      <c r="AU1042" s="353"/>
      <c r="AV1042" s="353"/>
      <c r="AW1042" s="353"/>
      <c r="AX1042" s="353"/>
    </row>
    <row r="1043" spans="1:50" ht="30" customHeight="1" x14ac:dyDescent="0.15">
      <c r="A1043" s="369">
        <v>9</v>
      </c>
      <c r="B1043" s="369">
        <v>1</v>
      </c>
      <c r="C1043" s="340" t="s">
        <v>712</v>
      </c>
      <c r="D1043" s="340"/>
      <c r="E1043" s="340"/>
      <c r="F1043" s="340"/>
      <c r="G1043" s="340"/>
      <c r="H1043" s="340"/>
      <c r="I1043" s="340"/>
      <c r="J1043" s="341">
        <v>2011501022240</v>
      </c>
      <c r="K1043" s="342"/>
      <c r="L1043" s="342"/>
      <c r="M1043" s="342"/>
      <c r="N1043" s="342"/>
      <c r="O1043" s="342"/>
      <c r="P1043" s="343" t="s">
        <v>598</v>
      </c>
      <c r="Q1043" s="343"/>
      <c r="R1043" s="343"/>
      <c r="S1043" s="343"/>
      <c r="T1043" s="343"/>
      <c r="U1043" s="343"/>
      <c r="V1043" s="343"/>
      <c r="W1043" s="343"/>
      <c r="X1043" s="343"/>
      <c r="Y1043" s="344">
        <v>0.1</v>
      </c>
      <c r="Z1043" s="345"/>
      <c r="AA1043" s="345"/>
      <c r="AB1043" s="346"/>
      <c r="AC1043" s="347" t="s">
        <v>509</v>
      </c>
      <c r="AD1043" s="347"/>
      <c r="AE1043" s="347"/>
      <c r="AF1043" s="347"/>
      <c r="AG1043" s="347"/>
      <c r="AH1043" s="348">
        <v>1</v>
      </c>
      <c r="AI1043" s="349"/>
      <c r="AJ1043" s="349"/>
      <c r="AK1043" s="349"/>
      <c r="AL1043" s="350">
        <v>75</v>
      </c>
      <c r="AM1043" s="351"/>
      <c r="AN1043" s="351"/>
      <c r="AO1043" s="352"/>
      <c r="AP1043" s="353"/>
      <c r="AQ1043" s="353"/>
      <c r="AR1043" s="353"/>
      <c r="AS1043" s="353"/>
      <c r="AT1043" s="353"/>
      <c r="AU1043" s="353"/>
      <c r="AV1043" s="353"/>
      <c r="AW1043" s="353"/>
      <c r="AX1043" s="353"/>
    </row>
    <row r="1044" spans="1:50" ht="30" customHeight="1" x14ac:dyDescent="0.15">
      <c r="A1044" s="369">
        <v>10</v>
      </c>
      <c r="B1044" s="369">
        <v>1</v>
      </c>
      <c r="C1044" s="340" t="s">
        <v>713</v>
      </c>
      <c r="D1044" s="340"/>
      <c r="E1044" s="340"/>
      <c r="F1044" s="340"/>
      <c r="G1044" s="340"/>
      <c r="H1044" s="340"/>
      <c r="I1044" s="340"/>
      <c r="J1044" s="341">
        <v>4360001008837</v>
      </c>
      <c r="K1044" s="342"/>
      <c r="L1044" s="342"/>
      <c r="M1044" s="342"/>
      <c r="N1044" s="342"/>
      <c r="O1044" s="342"/>
      <c r="P1044" s="343" t="s">
        <v>714</v>
      </c>
      <c r="Q1044" s="343"/>
      <c r="R1044" s="343"/>
      <c r="S1044" s="343"/>
      <c r="T1044" s="343"/>
      <c r="U1044" s="343"/>
      <c r="V1044" s="343"/>
      <c r="W1044" s="343"/>
      <c r="X1044" s="343"/>
      <c r="Y1044" s="344">
        <v>0.1</v>
      </c>
      <c r="Z1044" s="345"/>
      <c r="AA1044" s="345"/>
      <c r="AB1044" s="346"/>
      <c r="AC1044" s="347" t="s">
        <v>509</v>
      </c>
      <c r="AD1044" s="347"/>
      <c r="AE1044" s="347"/>
      <c r="AF1044" s="347"/>
      <c r="AG1044" s="347"/>
      <c r="AH1044" s="348">
        <v>1</v>
      </c>
      <c r="AI1044" s="349"/>
      <c r="AJ1044" s="349"/>
      <c r="AK1044" s="349"/>
      <c r="AL1044" s="350">
        <v>100</v>
      </c>
      <c r="AM1044" s="351"/>
      <c r="AN1044" s="351"/>
      <c r="AO1044" s="352"/>
      <c r="AP1044" s="353"/>
      <c r="AQ1044" s="353"/>
      <c r="AR1044" s="353"/>
      <c r="AS1044" s="353"/>
      <c r="AT1044" s="353"/>
      <c r="AU1044" s="353"/>
      <c r="AV1044" s="353"/>
      <c r="AW1044" s="353"/>
      <c r="AX1044" s="353"/>
    </row>
    <row r="1045" spans="1:50" ht="30" hidden="1" customHeight="1" x14ac:dyDescent="0.15">
      <c r="A1045" s="369">
        <v>11</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12</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13</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14</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15</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16</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69">
        <v>17</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69">
        <v>18</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19</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20</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21</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22</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23</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24</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25</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26</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27</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28</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29</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30</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428</v>
      </c>
      <c r="K1067" s="358"/>
      <c r="L1067" s="358"/>
      <c r="M1067" s="358"/>
      <c r="N1067" s="358"/>
      <c r="O1067" s="358"/>
      <c r="P1067" s="359" t="s">
        <v>375</v>
      </c>
      <c r="Q1067" s="359"/>
      <c r="R1067" s="359"/>
      <c r="S1067" s="359"/>
      <c r="T1067" s="359"/>
      <c r="U1067" s="359"/>
      <c r="V1067" s="359"/>
      <c r="W1067" s="359"/>
      <c r="X1067" s="359"/>
      <c r="Y1067" s="360" t="s">
        <v>425</v>
      </c>
      <c r="Z1067" s="361"/>
      <c r="AA1067" s="361"/>
      <c r="AB1067" s="361"/>
      <c r="AC1067" s="142" t="s">
        <v>471</v>
      </c>
      <c r="AD1067" s="142"/>
      <c r="AE1067" s="142"/>
      <c r="AF1067" s="142"/>
      <c r="AG1067" s="142"/>
      <c r="AH1067" s="360" t="s">
        <v>505</v>
      </c>
      <c r="AI1067" s="357"/>
      <c r="AJ1067" s="357"/>
      <c r="AK1067" s="357"/>
      <c r="AL1067" s="357" t="s">
        <v>21</v>
      </c>
      <c r="AM1067" s="357"/>
      <c r="AN1067" s="357"/>
      <c r="AO1067" s="362"/>
      <c r="AP1067" s="363" t="s">
        <v>429</v>
      </c>
      <c r="AQ1067" s="363"/>
      <c r="AR1067" s="363"/>
      <c r="AS1067" s="363"/>
      <c r="AT1067" s="363"/>
      <c r="AU1067" s="363"/>
      <c r="AV1067" s="363"/>
      <c r="AW1067" s="363"/>
      <c r="AX1067" s="363"/>
    </row>
    <row r="1068" spans="1:50" ht="30" customHeight="1" x14ac:dyDescent="0.15">
      <c r="A1068" s="369">
        <v>1</v>
      </c>
      <c r="B1068" s="369">
        <v>1</v>
      </c>
      <c r="C1068" s="354" t="s">
        <v>709</v>
      </c>
      <c r="D1068" s="340"/>
      <c r="E1068" s="340"/>
      <c r="F1068" s="340"/>
      <c r="G1068" s="340"/>
      <c r="H1068" s="340"/>
      <c r="I1068" s="340"/>
      <c r="J1068" s="341"/>
      <c r="K1068" s="342"/>
      <c r="L1068" s="342"/>
      <c r="M1068" s="342"/>
      <c r="N1068" s="342"/>
      <c r="O1068" s="342"/>
      <c r="P1068" s="355" t="s">
        <v>710</v>
      </c>
      <c r="Q1068" s="343"/>
      <c r="R1068" s="343"/>
      <c r="S1068" s="343"/>
      <c r="T1068" s="343"/>
      <c r="U1068" s="343"/>
      <c r="V1068" s="343"/>
      <c r="W1068" s="343"/>
      <c r="X1068" s="343"/>
      <c r="Y1068" s="344">
        <v>1</v>
      </c>
      <c r="Z1068" s="345"/>
      <c r="AA1068" s="345"/>
      <c r="AB1068" s="346"/>
      <c r="AC1068" s="356" t="s">
        <v>511</v>
      </c>
      <c r="AD1068" s="364"/>
      <c r="AE1068" s="364"/>
      <c r="AF1068" s="364"/>
      <c r="AG1068" s="364"/>
      <c r="AH1068" s="365">
        <v>1</v>
      </c>
      <c r="AI1068" s="366"/>
      <c r="AJ1068" s="366"/>
      <c r="AK1068" s="366"/>
      <c r="AL1068" s="350">
        <v>100</v>
      </c>
      <c r="AM1068" s="351"/>
      <c r="AN1068" s="351"/>
      <c r="AO1068" s="352"/>
      <c r="AP1068" s="353"/>
      <c r="AQ1068" s="353"/>
      <c r="AR1068" s="353"/>
      <c r="AS1068" s="353"/>
      <c r="AT1068" s="353"/>
      <c r="AU1068" s="353"/>
      <c r="AV1068" s="353"/>
      <c r="AW1068" s="353"/>
      <c r="AX1068" s="353"/>
    </row>
    <row r="1069" spans="1:50" ht="30" hidden="1" customHeight="1" x14ac:dyDescent="0.15">
      <c r="A1069" s="369">
        <v>2</v>
      </c>
      <c r="B1069" s="369">
        <v>1</v>
      </c>
      <c r="C1069" s="354"/>
      <c r="D1069" s="340"/>
      <c r="E1069" s="340"/>
      <c r="F1069" s="340"/>
      <c r="G1069" s="340"/>
      <c r="H1069" s="340"/>
      <c r="I1069" s="340"/>
      <c r="J1069" s="341"/>
      <c r="K1069" s="342"/>
      <c r="L1069" s="342"/>
      <c r="M1069" s="342"/>
      <c r="N1069" s="342"/>
      <c r="O1069" s="342"/>
      <c r="P1069" s="355"/>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x14ac:dyDescent="0.15">
      <c r="A1070" s="369">
        <v>3</v>
      </c>
      <c r="B1070" s="36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69">
        <v>4</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69">
        <v>5</v>
      </c>
      <c r="B1072" s="369">
        <v>1</v>
      </c>
      <c r="C1072" s="354"/>
      <c r="D1072" s="340"/>
      <c r="E1072" s="340"/>
      <c r="F1072" s="340"/>
      <c r="G1072" s="340"/>
      <c r="H1072" s="340"/>
      <c r="I1072" s="340"/>
      <c r="J1072" s="341"/>
      <c r="K1072" s="342"/>
      <c r="L1072" s="342"/>
      <c r="M1072" s="342"/>
      <c r="N1072" s="342"/>
      <c r="O1072" s="342"/>
      <c r="P1072" s="355"/>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69">
        <v>6</v>
      </c>
      <c r="B1073" s="369">
        <v>1</v>
      </c>
      <c r="C1073" s="354"/>
      <c r="D1073" s="340"/>
      <c r="E1073" s="340"/>
      <c r="F1073" s="340"/>
      <c r="G1073" s="340"/>
      <c r="H1073" s="340"/>
      <c r="I1073" s="340"/>
      <c r="J1073" s="341"/>
      <c r="K1073" s="342"/>
      <c r="L1073" s="342"/>
      <c r="M1073" s="342"/>
      <c r="N1073" s="342"/>
      <c r="O1073" s="342"/>
      <c r="P1073" s="355"/>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69">
        <v>7</v>
      </c>
      <c r="B1074" s="369">
        <v>1</v>
      </c>
      <c r="C1074" s="354"/>
      <c r="D1074" s="340"/>
      <c r="E1074" s="340"/>
      <c r="F1074" s="340"/>
      <c r="G1074" s="340"/>
      <c r="H1074" s="340"/>
      <c r="I1074" s="340"/>
      <c r="J1074" s="341"/>
      <c r="K1074" s="342"/>
      <c r="L1074" s="342"/>
      <c r="M1074" s="342"/>
      <c r="N1074" s="342"/>
      <c r="O1074" s="342"/>
      <c r="P1074" s="355"/>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69">
        <v>8</v>
      </c>
      <c r="B1075" s="369">
        <v>1</v>
      </c>
      <c r="C1075" s="354"/>
      <c r="D1075" s="340"/>
      <c r="E1075" s="340"/>
      <c r="F1075" s="340"/>
      <c r="G1075" s="340"/>
      <c r="H1075" s="340"/>
      <c r="I1075" s="340"/>
      <c r="J1075" s="341"/>
      <c r="K1075" s="342"/>
      <c r="L1075" s="342"/>
      <c r="M1075" s="342"/>
      <c r="N1075" s="342"/>
      <c r="O1075" s="342"/>
      <c r="P1075" s="355"/>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69">
        <v>9</v>
      </c>
      <c r="B1076" s="369">
        <v>1</v>
      </c>
      <c r="C1076" s="354"/>
      <c r="D1076" s="340"/>
      <c r="E1076" s="340"/>
      <c r="F1076" s="340"/>
      <c r="G1076" s="340"/>
      <c r="H1076" s="340"/>
      <c r="I1076" s="340"/>
      <c r="J1076" s="341"/>
      <c r="K1076" s="342"/>
      <c r="L1076" s="342"/>
      <c r="M1076" s="342"/>
      <c r="N1076" s="342"/>
      <c r="O1076" s="342"/>
      <c r="P1076" s="355"/>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69">
        <v>10</v>
      </c>
      <c r="B1077" s="369">
        <v>1</v>
      </c>
      <c r="C1077" s="354"/>
      <c r="D1077" s="340"/>
      <c r="E1077" s="340"/>
      <c r="F1077" s="340"/>
      <c r="G1077" s="340"/>
      <c r="H1077" s="340"/>
      <c r="I1077" s="340"/>
      <c r="J1077" s="341"/>
      <c r="K1077" s="342"/>
      <c r="L1077" s="342"/>
      <c r="M1077" s="342"/>
      <c r="N1077" s="342"/>
      <c r="O1077" s="342"/>
      <c r="P1077" s="355"/>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69">
        <v>11</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69">
        <v>12</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69">
        <v>13</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14</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15</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16</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69">
        <v>17</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69">
        <v>18</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19</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20</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21</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22</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23</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24</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25</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26</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27</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28</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29</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69">
        <v>30</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0" t="s">
        <v>459</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5" t="s">
        <v>478</v>
      </c>
      <c r="AM1098" s="276"/>
      <c r="AN1098" s="276"/>
      <c r="AO1098" s="80" t="s">
        <v>693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2" t="s">
        <v>396</v>
      </c>
      <c r="D1101" s="373"/>
      <c r="E1101" s="142" t="s">
        <v>395</v>
      </c>
      <c r="F1101" s="373"/>
      <c r="G1101" s="373"/>
      <c r="H1101" s="373"/>
      <c r="I1101" s="373"/>
      <c r="J1101" s="142" t="s">
        <v>428</v>
      </c>
      <c r="K1101" s="142"/>
      <c r="L1101" s="142"/>
      <c r="M1101" s="142"/>
      <c r="N1101" s="142"/>
      <c r="O1101" s="142"/>
      <c r="P1101" s="360" t="s">
        <v>27</v>
      </c>
      <c r="Q1101" s="360"/>
      <c r="R1101" s="360"/>
      <c r="S1101" s="360"/>
      <c r="T1101" s="360"/>
      <c r="U1101" s="360"/>
      <c r="V1101" s="360"/>
      <c r="W1101" s="360"/>
      <c r="X1101" s="360"/>
      <c r="Y1101" s="142" t="s">
        <v>430</v>
      </c>
      <c r="Z1101" s="373"/>
      <c r="AA1101" s="373"/>
      <c r="AB1101" s="373"/>
      <c r="AC1101" s="142" t="s">
        <v>376</v>
      </c>
      <c r="AD1101" s="142"/>
      <c r="AE1101" s="142"/>
      <c r="AF1101" s="142"/>
      <c r="AG1101" s="142"/>
      <c r="AH1101" s="360" t="s">
        <v>390</v>
      </c>
      <c r="AI1101" s="361"/>
      <c r="AJ1101" s="361"/>
      <c r="AK1101" s="361"/>
      <c r="AL1101" s="361" t="s">
        <v>21</v>
      </c>
      <c r="AM1101" s="361"/>
      <c r="AN1101" s="361"/>
      <c r="AO1101" s="374"/>
      <c r="AP1101" s="363" t="s">
        <v>460</v>
      </c>
      <c r="AQ1101" s="363"/>
      <c r="AR1101" s="363"/>
      <c r="AS1101" s="363"/>
      <c r="AT1101" s="363"/>
      <c r="AU1101" s="363"/>
      <c r="AV1101" s="363"/>
      <c r="AW1101" s="363"/>
      <c r="AX1101" s="363"/>
    </row>
    <row r="1102" spans="1:50" ht="30" customHeight="1" x14ac:dyDescent="0.15">
      <c r="A1102" s="369">
        <v>1</v>
      </c>
      <c r="B1102" s="369">
        <v>1</v>
      </c>
      <c r="C1102" s="367"/>
      <c r="D1102" s="367"/>
      <c r="E1102" s="368"/>
      <c r="F1102" s="368"/>
      <c r="G1102" s="368"/>
      <c r="H1102" s="368"/>
      <c r="I1102" s="368"/>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69">
        <v>2</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3</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4</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5</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6</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7</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8</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9</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10</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11</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12</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13</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14</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15</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16</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17</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18</v>
      </c>
      <c r="B1119" s="369">
        <v>1</v>
      </c>
      <c r="C1119" s="367"/>
      <c r="D1119" s="367"/>
      <c r="E1119" s="140"/>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19</v>
      </c>
      <c r="B1120" s="369">
        <v>1</v>
      </c>
      <c r="C1120" s="367"/>
      <c r="D1120" s="367"/>
      <c r="E1120" s="368"/>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20</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21</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22</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23</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24</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25</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26</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27</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28</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29</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30</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27" max="49" man="1"/>
    <brk id="739" max="49" man="1"/>
    <brk id="778" max="49" man="1"/>
    <brk id="832" max="49" man="1"/>
    <brk id="966"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t="s">
        <v>543</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t="s">
        <v>543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海洋政策</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t="s">
        <v>543</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海洋政策、交通安全対策</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海洋政策、交通安全対策</v>
      </c>
      <c r="F10" s="18" t="s">
        <v>235</v>
      </c>
      <c r="G10" s="17"/>
      <c r="H10" s="13" t="str">
        <f t="shared" si="1"/>
        <v/>
      </c>
      <c r="I10" s="13" t="str">
        <f t="shared" si="5"/>
        <v>一般会計</v>
      </c>
      <c r="K10" s="14" t="s">
        <v>461</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海洋政策、交通安全対策</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483</v>
      </c>
      <c r="B2" s="394"/>
      <c r="C2" s="394"/>
      <c r="D2" s="394"/>
      <c r="E2" s="394"/>
      <c r="F2" s="395"/>
      <c r="G2" s="505" t="s">
        <v>265</v>
      </c>
      <c r="H2" s="426"/>
      <c r="I2" s="426"/>
      <c r="J2" s="426"/>
      <c r="K2" s="426"/>
      <c r="L2" s="426"/>
      <c r="M2" s="426"/>
      <c r="N2" s="426"/>
      <c r="O2" s="506"/>
      <c r="P2" s="425" t="s">
        <v>59</v>
      </c>
      <c r="Q2" s="426"/>
      <c r="R2" s="426"/>
      <c r="S2" s="426"/>
      <c r="T2" s="426"/>
      <c r="U2" s="426"/>
      <c r="V2" s="426"/>
      <c r="W2" s="426"/>
      <c r="X2" s="506"/>
      <c r="Y2" s="1025"/>
      <c r="Z2" s="825"/>
      <c r="AA2" s="826"/>
      <c r="AB2" s="1029" t="s">
        <v>11</v>
      </c>
      <c r="AC2" s="1030"/>
      <c r="AD2" s="1031"/>
      <c r="AE2" s="1035" t="s">
        <v>356</v>
      </c>
      <c r="AF2" s="1035"/>
      <c r="AG2" s="1035"/>
      <c r="AH2" s="1035"/>
      <c r="AI2" s="1035" t="s">
        <v>362</v>
      </c>
      <c r="AJ2" s="1035"/>
      <c r="AK2" s="1035"/>
      <c r="AL2" s="1035"/>
      <c r="AM2" s="1035" t="s">
        <v>464</v>
      </c>
      <c r="AN2" s="1035"/>
      <c r="AO2" s="1035"/>
      <c r="AP2" s="550"/>
      <c r="AQ2" s="152" t="s">
        <v>354</v>
      </c>
      <c r="AR2" s="123"/>
      <c r="AS2" s="123"/>
      <c r="AT2" s="124"/>
      <c r="AU2" s="526" t="s">
        <v>253</v>
      </c>
      <c r="AV2" s="526"/>
      <c r="AW2" s="526"/>
      <c r="AX2" s="527"/>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1" t="s">
        <v>300</v>
      </c>
      <c r="AX3" s="392"/>
    </row>
    <row r="4" spans="1:50" ht="22.5" customHeight="1" x14ac:dyDescent="0.15">
      <c r="A4" s="396"/>
      <c r="B4" s="394"/>
      <c r="C4" s="394"/>
      <c r="D4" s="394"/>
      <c r="E4" s="394"/>
      <c r="F4" s="395"/>
      <c r="G4" s="557"/>
      <c r="H4" s="1002"/>
      <c r="I4" s="1002"/>
      <c r="J4" s="1002"/>
      <c r="K4" s="1002"/>
      <c r="L4" s="1002"/>
      <c r="M4" s="1002"/>
      <c r="N4" s="1002"/>
      <c r="O4" s="1003"/>
      <c r="P4" s="98"/>
      <c r="Q4" s="1010"/>
      <c r="R4" s="1010"/>
      <c r="S4" s="1010"/>
      <c r="T4" s="1010"/>
      <c r="U4" s="1010"/>
      <c r="V4" s="1010"/>
      <c r="W4" s="1010"/>
      <c r="X4" s="1011"/>
      <c r="Y4" s="1020" t="s">
        <v>12</v>
      </c>
      <c r="Z4" s="1021"/>
      <c r="AA4" s="1022"/>
      <c r="AB4" s="454"/>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7"/>
      <c r="B5" s="398"/>
      <c r="C5" s="398"/>
      <c r="D5" s="398"/>
      <c r="E5" s="398"/>
      <c r="F5" s="399"/>
      <c r="G5" s="1004"/>
      <c r="H5" s="1005"/>
      <c r="I5" s="1005"/>
      <c r="J5" s="1005"/>
      <c r="K5" s="1005"/>
      <c r="L5" s="1005"/>
      <c r="M5" s="1005"/>
      <c r="N5" s="1005"/>
      <c r="O5" s="1006"/>
      <c r="P5" s="1012"/>
      <c r="Q5" s="1012"/>
      <c r="R5" s="1012"/>
      <c r="S5" s="1012"/>
      <c r="T5" s="1012"/>
      <c r="U5" s="1012"/>
      <c r="V5" s="1012"/>
      <c r="W5" s="1012"/>
      <c r="X5" s="1013"/>
      <c r="Y5" s="408" t="s">
        <v>54</v>
      </c>
      <c r="Z5" s="1017"/>
      <c r="AA5" s="1018"/>
      <c r="AB5" s="516"/>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7"/>
      <c r="B6" s="398"/>
      <c r="C6" s="398"/>
      <c r="D6" s="398"/>
      <c r="E6" s="398"/>
      <c r="F6" s="399"/>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3" t="s">
        <v>483</v>
      </c>
      <c r="B9" s="394"/>
      <c r="C9" s="394"/>
      <c r="D9" s="394"/>
      <c r="E9" s="394"/>
      <c r="F9" s="395"/>
      <c r="G9" s="505" t="s">
        <v>265</v>
      </c>
      <c r="H9" s="426"/>
      <c r="I9" s="426"/>
      <c r="J9" s="426"/>
      <c r="K9" s="426"/>
      <c r="L9" s="426"/>
      <c r="M9" s="426"/>
      <c r="N9" s="426"/>
      <c r="O9" s="506"/>
      <c r="P9" s="425" t="s">
        <v>59</v>
      </c>
      <c r="Q9" s="426"/>
      <c r="R9" s="426"/>
      <c r="S9" s="426"/>
      <c r="T9" s="426"/>
      <c r="U9" s="426"/>
      <c r="V9" s="426"/>
      <c r="W9" s="426"/>
      <c r="X9" s="506"/>
      <c r="Y9" s="1025"/>
      <c r="Z9" s="825"/>
      <c r="AA9" s="826"/>
      <c r="AB9" s="1029" t="s">
        <v>11</v>
      </c>
      <c r="AC9" s="1030"/>
      <c r="AD9" s="1031"/>
      <c r="AE9" s="1035" t="s">
        <v>356</v>
      </c>
      <c r="AF9" s="1035"/>
      <c r="AG9" s="1035"/>
      <c r="AH9" s="1035"/>
      <c r="AI9" s="1035" t="s">
        <v>362</v>
      </c>
      <c r="AJ9" s="1035"/>
      <c r="AK9" s="1035"/>
      <c r="AL9" s="1035"/>
      <c r="AM9" s="1035" t="s">
        <v>464</v>
      </c>
      <c r="AN9" s="1035"/>
      <c r="AO9" s="1035"/>
      <c r="AP9" s="550"/>
      <c r="AQ9" s="152" t="s">
        <v>354</v>
      </c>
      <c r="AR9" s="123"/>
      <c r="AS9" s="123"/>
      <c r="AT9" s="124"/>
      <c r="AU9" s="526" t="s">
        <v>253</v>
      </c>
      <c r="AV9" s="526"/>
      <c r="AW9" s="526"/>
      <c r="AX9" s="527"/>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1" t="s">
        <v>300</v>
      </c>
      <c r="AX10" s="392"/>
    </row>
    <row r="11" spans="1:50" ht="22.5" customHeight="1" x14ac:dyDescent="0.15">
      <c r="A11" s="396"/>
      <c r="B11" s="394"/>
      <c r="C11" s="394"/>
      <c r="D11" s="394"/>
      <c r="E11" s="394"/>
      <c r="F11" s="395"/>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4"/>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7"/>
      <c r="B12" s="398"/>
      <c r="C12" s="398"/>
      <c r="D12" s="398"/>
      <c r="E12" s="398"/>
      <c r="F12" s="399"/>
      <c r="G12" s="1004"/>
      <c r="H12" s="1005"/>
      <c r="I12" s="1005"/>
      <c r="J12" s="1005"/>
      <c r="K12" s="1005"/>
      <c r="L12" s="1005"/>
      <c r="M12" s="1005"/>
      <c r="N12" s="1005"/>
      <c r="O12" s="1006"/>
      <c r="P12" s="1012"/>
      <c r="Q12" s="1012"/>
      <c r="R12" s="1012"/>
      <c r="S12" s="1012"/>
      <c r="T12" s="1012"/>
      <c r="U12" s="1012"/>
      <c r="V12" s="1012"/>
      <c r="W12" s="1012"/>
      <c r="X12" s="1013"/>
      <c r="Y12" s="408" t="s">
        <v>54</v>
      </c>
      <c r="Z12" s="1017"/>
      <c r="AA12" s="1018"/>
      <c r="AB12" s="516"/>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0"/>
      <c r="B13" s="401"/>
      <c r="C13" s="401"/>
      <c r="D13" s="401"/>
      <c r="E13" s="401"/>
      <c r="F13" s="40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3" t="s">
        <v>483</v>
      </c>
      <c r="B16" s="394"/>
      <c r="C16" s="394"/>
      <c r="D16" s="394"/>
      <c r="E16" s="394"/>
      <c r="F16" s="395"/>
      <c r="G16" s="505" t="s">
        <v>265</v>
      </c>
      <c r="H16" s="426"/>
      <c r="I16" s="426"/>
      <c r="J16" s="426"/>
      <c r="K16" s="426"/>
      <c r="L16" s="426"/>
      <c r="M16" s="426"/>
      <c r="N16" s="426"/>
      <c r="O16" s="506"/>
      <c r="P16" s="425" t="s">
        <v>59</v>
      </c>
      <c r="Q16" s="426"/>
      <c r="R16" s="426"/>
      <c r="S16" s="426"/>
      <c r="T16" s="426"/>
      <c r="U16" s="426"/>
      <c r="V16" s="426"/>
      <c r="W16" s="426"/>
      <c r="X16" s="506"/>
      <c r="Y16" s="1025"/>
      <c r="Z16" s="825"/>
      <c r="AA16" s="826"/>
      <c r="AB16" s="1029" t="s">
        <v>11</v>
      </c>
      <c r="AC16" s="1030"/>
      <c r="AD16" s="1031"/>
      <c r="AE16" s="1035" t="s">
        <v>356</v>
      </c>
      <c r="AF16" s="1035"/>
      <c r="AG16" s="1035"/>
      <c r="AH16" s="1035"/>
      <c r="AI16" s="1035" t="s">
        <v>362</v>
      </c>
      <c r="AJ16" s="1035"/>
      <c r="AK16" s="1035"/>
      <c r="AL16" s="1035"/>
      <c r="AM16" s="1035" t="s">
        <v>464</v>
      </c>
      <c r="AN16" s="1035"/>
      <c r="AO16" s="1035"/>
      <c r="AP16" s="550"/>
      <c r="AQ16" s="152" t="s">
        <v>354</v>
      </c>
      <c r="AR16" s="123"/>
      <c r="AS16" s="123"/>
      <c r="AT16" s="124"/>
      <c r="AU16" s="526" t="s">
        <v>253</v>
      </c>
      <c r="AV16" s="526"/>
      <c r="AW16" s="526"/>
      <c r="AX16" s="527"/>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1" t="s">
        <v>300</v>
      </c>
      <c r="AX17" s="392"/>
    </row>
    <row r="18" spans="1:50" ht="22.5" customHeight="1" x14ac:dyDescent="0.15">
      <c r="A18" s="396"/>
      <c r="B18" s="394"/>
      <c r="C18" s="394"/>
      <c r="D18" s="394"/>
      <c r="E18" s="394"/>
      <c r="F18" s="395"/>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4"/>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7"/>
      <c r="B19" s="398"/>
      <c r="C19" s="398"/>
      <c r="D19" s="398"/>
      <c r="E19" s="398"/>
      <c r="F19" s="399"/>
      <c r="G19" s="1004"/>
      <c r="H19" s="1005"/>
      <c r="I19" s="1005"/>
      <c r="J19" s="1005"/>
      <c r="K19" s="1005"/>
      <c r="L19" s="1005"/>
      <c r="M19" s="1005"/>
      <c r="N19" s="1005"/>
      <c r="O19" s="1006"/>
      <c r="P19" s="1012"/>
      <c r="Q19" s="1012"/>
      <c r="R19" s="1012"/>
      <c r="S19" s="1012"/>
      <c r="T19" s="1012"/>
      <c r="U19" s="1012"/>
      <c r="V19" s="1012"/>
      <c r="W19" s="1012"/>
      <c r="X19" s="1013"/>
      <c r="Y19" s="408" t="s">
        <v>54</v>
      </c>
      <c r="Z19" s="1017"/>
      <c r="AA19" s="1018"/>
      <c r="AB19" s="516"/>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0"/>
      <c r="B20" s="401"/>
      <c r="C20" s="401"/>
      <c r="D20" s="401"/>
      <c r="E20" s="401"/>
      <c r="F20" s="40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3" t="s">
        <v>483</v>
      </c>
      <c r="B23" s="394"/>
      <c r="C23" s="394"/>
      <c r="D23" s="394"/>
      <c r="E23" s="394"/>
      <c r="F23" s="395"/>
      <c r="G23" s="505" t="s">
        <v>265</v>
      </c>
      <c r="H23" s="426"/>
      <c r="I23" s="426"/>
      <c r="J23" s="426"/>
      <c r="K23" s="426"/>
      <c r="L23" s="426"/>
      <c r="M23" s="426"/>
      <c r="N23" s="426"/>
      <c r="O23" s="506"/>
      <c r="P23" s="425" t="s">
        <v>59</v>
      </c>
      <c r="Q23" s="426"/>
      <c r="R23" s="426"/>
      <c r="S23" s="426"/>
      <c r="T23" s="426"/>
      <c r="U23" s="426"/>
      <c r="V23" s="426"/>
      <c r="W23" s="426"/>
      <c r="X23" s="506"/>
      <c r="Y23" s="1025"/>
      <c r="Z23" s="825"/>
      <c r="AA23" s="826"/>
      <c r="AB23" s="1029" t="s">
        <v>11</v>
      </c>
      <c r="AC23" s="1030"/>
      <c r="AD23" s="1031"/>
      <c r="AE23" s="1035" t="s">
        <v>356</v>
      </c>
      <c r="AF23" s="1035"/>
      <c r="AG23" s="1035"/>
      <c r="AH23" s="1035"/>
      <c r="AI23" s="1035" t="s">
        <v>362</v>
      </c>
      <c r="AJ23" s="1035"/>
      <c r="AK23" s="1035"/>
      <c r="AL23" s="1035"/>
      <c r="AM23" s="1035" t="s">
        <v>464</v>
      </c>
      <c r="AN23" s="1035"/>
      <c r="AO23" s="1035"/>
      <c r="AP23" s="550"/>
      <c r="AQ23" s="152" t="s">
        <v>354</v>
      </c>
      <c r="AR23" s="123"/>
      <c r="AS23" s="123"/>
      <c r="AT23" s="124"/>
      <c r="AU23" s="526" t="s">
        <v>253</v>
      </c>
      <c r="AV23" s="526"/>
      <c r="AW23" s="526"/>
      <c r="AX23" s="527"/>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1" t="s">
        <v>300</v>
      </c>
      <c r="AX24" s="392"/>
    </row>
    <row r="25" spans="1:50" ht="22.5" customHeight="1" x14ac:dyDescent="0.15">
      <c r="A25" s="396"/>
      <c r="B25" s="394"/>
      <c r="C25" s="394"/>
      <c r="D25" s="394"/>
      <c r="E25" s="394"/>
      <c r="F25" s="395"/>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4"/>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7"/>
      <c r="B26" s="398"/>
      <c r="C26" s="398"/>
      <c r="D26" s="398"/>
      <c r="E26" s="398"/>
      <c r="F26" s="399"/>
      <c r="G26" s="1004"/>
      <c r="H26" s="1005"/>
      <c r="I26" s="1005"/>
      <c r="J26" s="1005"/>
      <c r="K26" s="1005"/>
      <c r="L26" s="1005"/>
      <c r="M26" s="1005"/>
      <c r="N26" s="1005"/>
      <c r="O26" s="1006"/>
      <c r="P26" s="1012"/>
      <c r="Q26" s="1012"/>
      <c r="R26" s="1012"/>
      <c r="S26" s="1012"/>
      <c r="T26" s="1012"/>
      <c r="U26" s="1012"/>
      <c r="V26" s="1012"/>
      <c r="W26" s="1012"/>
      <c r="X26" s="1013"/>
      <c r="Y26" s="408" t="s">
        <v>54</v>
      </c>
      <c r="Z26" s="1017"/>
      <c r="AA26" s="1018"/>
      <c r="AB26" s="516"/>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0"/>
      <c r="B27" s="401"/>
      <c r="C27" s="401"/>
      <c r="D27" s="401"/>
      <c r="E27" s="401"/>
      <c r="F27" s="40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3" t="s">
        <v>483</v>
      </c>
      <c r="B30" s="394"/>
      <c r="C30" s="394"/>
      <c r="D30" s="394"/>
      <c r="E30" s="394"/>
      <c r="F30" s="395"/>
      <c r="G30" s="505" t="s">
        <v>265</v>
      </c>
      <c r="H30" s="426"/>
      <c r="I30" s="426"/>
      <c r="J30" s="426"/>
      <c r="K30" s="426"/>
      <c r="L30" s="426"/>
      <c r="M30" s="426"/>
      <c r="N30" s="426"/>
      <c r="O30" s="506"/>
      <c r="P30" s="425" t="s">
        <v>59</v>
      </c>
      <c r="Q30" s="426"/>
      <c r="R30" s="426"/>
      <c r="S30" s="426"/>
      <c r="T30" s="426"/>
      <c r="U30" s="426"/>
      <c r="V30" s="426"/>
      <c r="W30" s="426"/>
      <c r="X30" s="506"/>
      <c r="Y30" s="1025"/>
      <c r="Z30" s="825"/>
      <c r="AA30" s="826"/>
      <c r="AB30" s="1029" t="s">
        <v>11</v>
      </c>
      <c r="AC30" s="1030"/>
      <c r="AD30" s="1031"/>
      <c r="AE30" s="1035" t="s">
        <v>356</v>
      </c>
      <c r="AF30" s="1035"/>
      <c r="AG30" s="1035"/>
      <c r="AH30" s="1035"/>
      <c r="AI30" s="1035" t="s">
        <v>362</v>
      </c>
      <c r="AJ30" s="1035"/>
      <c r="AK30" s="1035"/>
      <c r="AL30" s="1035"/>
      <c r="AM30" s="1035" t="s">
        <v>464</v>
      </c>
      <c r="AN30" s="1035"/>
      <c r="AO30" s="1035"/>
      <c r="AP30" s="550"/>
      <c r="AQ30" s="152" t="s">
        <v>354</v>
      </c>
      <c r="AR30" s="123"/>
      <c r="AS30" s="123"/>
      <c r="AT30" s="124"/>
      <c r="AU30" s="526" t="s">
        <v>253</v>
      </c>
      <c r="AV30" s="526"/>
      <c r="AW30" s="526"/>
      <c r="AX30" s="52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1" t="s">
        <v>300</v>
      </c>
      <c r="AX31" s="392"/>
    </row>
    <row r="32" spans="1:50" ht="22.5" customHeight="1" x14ac:dyDescent="0.15">
      <c r="A32" s="396"/>
      <c r="B32" s="394"/>
      <c r="C32" s="394"/>
      <c r="D32" s="394"/>
      <c r="E32" s="394"/>
      <c r="F32" s="395"/>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4"/>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7"/>
      <c r="B33" s="398"/>
      <c r="C33" s="398"/>
      <c r="D33" s="398"/>
      <c r="E33" s="398"/>
      <c r="F33" s="399"/>
      <c r="G33" s="1004"/>
      <c r="H33" s="1005"/>
      <c r="I33" s="1005"/>
      <c r="J33" s="1005"/>
      <c r="K33" s="1005"/>
      <c r="L33" s="1005"/>
      <c r="M33" s="1005"/>
      <c r="N33" s="1005"/>
      <c r="O33" s="1006"/>
      <c r="P33" s="1012"/>
      <c r="Q33" s="1012"/>
      <c r="R33" s="1012"/>
      <c r="S33" s="1012"/>
      <c r="T33" s="1012"/>
      <c r="U33" s="1012"/>
      <c r="V33" s="1012"/>
      <c r="W33" s="1012"/>
      <c r="X33" s="1013"/>
      <c r="Y33" s="408" t="s">
        <v>54</v>
      </c>
      <c r="Z33" s="1017"/>
      <c r="AA33" s="1018"/>
      <c r="AB33" s="516"/>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0"/>
      <c r="B34" s="401"/>
      <c r="C34" s="401"/>
      <c r="D34" s="401"/>
      <c r="E34" s="401"/>
      <c r="F34" s="40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3" t="s">
        <v>483</v>
      </c>
      <c r="B37" s="394"/>
      <c r="C37" s="394"/>
      <c r="D37" s="394"/>
      <c r="E37" s="394"/>
      <c r="F37" s="395"/>
      <c r="G37" s="505" t="s">
        <v>265</v>
      </c>
      <c r="H37" s="426"/>
      <c r="I37" s="426"/>
      <c r="J37" s="426"/>
      <c r="K37" s="426"/>
      <c r="L37" s="426"/>
      <c r="M37" s="426"/>
      <c r="N37" s="426"/>
      <c r="O37" s="506"/>
      <c r="P37" s="425" t="s">
        <v>59</v>
      </c>
      <c r="Q37" s="426"/>
      <c r="R37" s="426"/>
      <c r="S37" s="426"/>
      <c r="T37" s="426"/>
      <c r="U37" s="426"/>
      <c r="V37" s="426"/>
      <c r="W37" s="426"/>
      <c r="X37" s="506"/>
      <c r="Y37" s="1025"/>
      <c r="Z37" s="825"/>
      <c r="AA37" s="826"/>
      <c r="AB37" s="1029" t="s">
        <v>11</v>
      </c>
      <c r="AC37" s="1030"/>
      <c r="AD37" s="1031"/>
      <c r="AE37" s="1035" t="s">
        <v>356</v>
      </c>
      <c r="AF37" s="1035"/>
      <c r="AG37" s="1035"/>
      <c r="AH37" s="1035"/>
      <c r="AI37" s="1035" t="s">
        <v>362</v>
      </c>
      <c r="AJ37" s="1035"/>
      <c r="AK37" s="1035"/>
      <c r="AL37" s="1035"/>
      <c r="AM37" s="1035" t="s">
        <v>464</v>
      </c>
      <c r="AN37" s="1035"/>
      <c r="AO37" s="1035"/>
      <c r="AP37" s="550"/>
      <c r="AQ37" s="152" t="s">
        <v>354</v>
      </c>
      <c r="AR37" s="123"/>
      <c r="AS37" s="123"/>
      <c r="AT37" s="124"/>
      <c r="AU37" s="526" t="s">
        <v>253</v>
      </c>
      <c r="AV37" s="526"/>
      <c r="AW37" s="526"/>
      <c r="AX37" s="527"/>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1" t="s">
        <v>300</v>
      </c>
      <c r="AX38" s="392"/>
    </row>
    <row r="39" spans="1:50" ht="22.5" customHeight="1" x14ac:dyDescent="0.15">
      <c r="A39" s="396"/>
      <c r="B39" s="394"/>
      <c r="C39" s="394"/>
      <c r="D39" s="394"/>
      <c r="E39" s="394"/>
      <c r="F39" s="395"/>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4"/>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7"/>
      <c r="B40" s="398"/>
      <c r="C40" s="398"/>
      <c r="D40" s="398"/>
      <c r="E40" s="398"/>
      <c r="F40" s="399"/>
      <c r="G40" s="1004"/>
      <c r="H40" s="1005"/>
      <c r="I40" s="1005"/>
      <c r="J40" s="1005"/>
      <c r="K40" s="1005"/>
      <c r="L40" s="1005"/>
      <c r="M40" s="1005"/>
      <c r="N40" s="1005"/>
      <c r="O40" s="1006"/>
      <c r="P40" s="1012"/>
      <c r="Q40" s="1012"/>
      <c r="R40" s="1012"/>
      <c r="S40" s="1012"/>
      <c r="T40" s="1012"/>
      <c r="U40" s="1012"/>
      <c r="V40" s="1012"/>
      <c r="W40" s="1012"/>
      <c r="X40" s="1013"/>
      <c r="Y40" s="408" t="s">
        <v>54</v>
      </c>
      <c r="Z40" s="1017"/>
      <c r="AA40" s="1018"/>
      <c r="AB40" s="516"/>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0"/>
      <c r="B41" s="401"/>
      <c r="C41" s="401"/>
      <c r="D41" s="401"/>
      <c r="E41" s="401"/>
      <c r="F41" s="40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3" t="s">
        <v>483</v>
      </c>
      <c r="B44" s="394"/>
      <c r="C44" s="394"/>
      <c r="D44" s="394"/>
      <c r="E44" s="394"/>
      <c r="F44" s="395"/>
      <c r="G44" s="505" t="s">
        <v>265</v>
      </c>
      <c r="H44" s="426"/>
      <c r="I44" s="426"/>
      <c r="J44" s="426"/>
      <c r="K44" s="426"/>
      <c r="L44" s="426"/>
      <c r="M44" s="426"/>
      <c r="N44" s="426"/>
      <c r="O44" s="506"/>
      <c r="P44" s="425" t="s">
        <v>59</v>
      </c>
      <c r="Q44" s="426"/>
      <c r="R44" s="426"/>
      <c r="S44" s="426"/>
      <c r="T44" s="426"/>
      <c r="U44" s="426"/>
      <c r="V44" s="426"/>
      <c r="W44" s="426"/>
      <c r="X44" s="506"/>
      <c r="Y44" s="1025"/>
      <c r="Z44" s="825"/>
      <c r="AA44" s="826"/>
      <c r="AB44" s="1029" t="s">
        <v>11</v>
      </c>
      <c r="AC44" s="1030"/>
      <c r="AD44" s="1031"/>
      <c r="AE44" s="1035" t="s">
        <v>356</v>
      </c>
      <c r="AF44" s="1035"/>
      <c r="AG44" s="1035"/>
      <c r="AH44" s="1035"/>
      <c r="AI44" s="1035" t="s">
        <v>362</v>
      </c>
      <c r="AJ44" s="1035"/>
      <c r="AK44" s="1035"/>
      <c r="AL44" s="1035"/>
      <c r="AM44" s="1035" t="s">
        <v>464</v>
      </c>
      <c r="AN44" s="1035"/>
      <c r="AO44" s="1035"/>
      <c r="AP44" s="550"/>
      <c r="AQ44" s="152" t="s">
        <v>354</v>
      </c>
      <c r="AR44" s="123"/>
      <c r="AS44" s="123"/>
      <c r="AT44" s="124"/>
      <c r="AU44" s="526" t="s">
        <v>253</v>
      </c>
      <c r="AV44" s="526"/>
      <c r="AW44" s="526"/>
      <c r="AX44" s="527"/>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1" t="s">
        <v>300</v>
      </c>
      <c r="AX45" s="392"/>
    </row>
    <row r="46" spans="1:50" ht="22.5" customHeight="1" x14ac:dyDescent="0.15">
      <c r="A46" s="396"/>
      <c r="B46" s="394"/>
      <c r="C46" s="394"/>
      <c r="D46" s="394"/>
      <c r="E46" s="394"/>
      <c r="F46" s="395"/>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4"/>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7"/>
      <c r="B47" s="398"/>
      <c r="C47" s="398"/>
      <c r="D47" s="398"/>
      <c r="E47" s="398"/>
      <c r="F47" s="399"/>
      <c r="G47" s="1004"/>
      <c r="H47" s="1005"/>
      <c r="I47" s="1005"/>
      <c r="J47" s="1005"/>
      <c r="K47" s="1005"/>
      <c r="L47" s="1005"/>
      <c r="M47" s="1005"/>
      <c r="N47" s="1005"/>
      <c r="O47" s="1006"/>
      <c r="P47" s="1012"/>
      <c r="Q47" s="1012"/>
      <c r="R47" s="1012"/>
      <c r="S47" s="1012"/>
      <c r="T47" s="1012"/>
      <c r="U47" s="1012"/>
      <c r="V47" s="1012"/>
      <c r="W47" s="1012"/>
      <c r="X47" s="1013"/>
      <c r="Y47" s="408" t="s">
        <v>54</v>
      </c>
      <c r="Z47" s="1017"/>
      <c r="AA47" s="1018"/>
      <c r="AB47" s="516"/>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0"/>
      <c r="B48" s="401"/>
      <c r="C48" s="401"/>
      <c r="D48" s="401"/>
      <c r="E48" s="401"/>
      <c r="F48" s="40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3" t="s">
        <v>483</v>
      </c>
      <c r="B51" s="394"/>
      <c r="C51" s="394"/>
      <c r="D51" s="394"/>
      <c r="E51" s="394"/>
      <c r="F51" s="395"/>
      <c r="G51" s="505" t="s">
        <v>265</v>
      </c>
      <c r="H51" s="426"/>
      <c r="I51" s="426"/>
      <c r="J51" s="426"/>
      <c r="K51" s="426"/>
      <c r="L51" s="426"/>
      <c r="M51" s="426"/>
      <c r="N51" s="426"/>
      <c r="O51" s="506"/>
      <c r="P51" s="425" t="s">
        <v>59</v>
      </c>
      <c r="Q51" s="426"/>
      <c r="R51" s="426"/>
      <c r="S51" s="426"/>
      <c r="T51" s="426"/>
      <c r="U51" s="426"/>
      <c r="V51" s="426"/>
      <c r="W51" s="426"/>
      <c r="X51" s="506"/>
      <c r="Y51" s="1025"/>
      <c r="Z51" s="825"/>
      <c r="AA51" s="826"/>
      <c r="AB51" s="550" t="s">
        <v>11</v>
      </c>
      <c r="AC51" s="1030"/>
      <c r="AD51" s="1031"/>
      <c r="AE51" s="1035" t="s">
        <v>356</v>
      </c>
      <c r="AF51" s="1035"/>
      <c r="AG51" s="1035"/>
      <c r="AH51" s="1035"/>
      <c r="AI51" s="1035" t="s">
        <v>362</v>
      </c>
      <c r="AJ51" s="1035"/>
      <c r="AK51" s="1035"/>
      <c r="AL51" s="1035"/>
      <c r="AM51" s="1035" t="s">
        <v>464</v>
      </c>
      <c r="AN51" s="1035"/>
      <c r="AO51" s="1035"/>
      <c r="AP51" s="550"/>
      <c r="AQ51" s="152" t="s">
        <v>354</v>
      </c>
      <c r="AR51" s="123"/>
      <c r="AS51" s="123"/>
      <c r="AT51" s="124"/>
      <c r="AU51" s="526" t="s">
        <v>253</v>
      </c>
      <c r="AV51" s="526"/>
      <c r="AW51" s="526"/>
      <c r="AX51" s="527"/>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1" t="s">
        <v>300</v>
      </c>
      <c r="AX52" s="392"/>
    </row>
    <row r="53" spans="1:50" ht="22.5" customHeight="1" x14ac:dyDescent="0.15">
      <c r="A53" s="396"/>
      <c r="B53" s="394"/>
      <c r="C53" s="394"/>
      <c r="D53" s="394"/>
      <c r="E53" s="394"/>
      <c r="F53" s="395"/>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4"/>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7"/>
      <c r="B54" s="398"/>
      <c r="C54" s="398"/>
      <c r="D54" s="398"/>
      <c r="E54" s="398"/>
      <c r="F54" s="399"/>
      <c r="G54" s="1004"/>
      <c r="H54" s="1005"/>
      <c r="I54" s="1005"/>
      <c r="J54" s="1005"/>
      <c r="K54" s="1005"/>
      <c r="L54" s="1005"/>
      <c r="M54" s="1005"/>
      <c r="N54" s="1005"/>
      <c r="O54" s="1006"/>
      <c r="P54" s="1012"/>
      <c r="Q54" s="1012"/>
      <c r="R54" s="1012"/>
      <c r="S54" s="1012"/>
      <c r="T54" s="1012"/>
      <c r="U54" s="1012"/>
      <c r="V54" s="1012"/>
      <c r="W54" s="1012"/>
      <c r="X54" s="1013"/>
      <c r="Y54" s="408" t="s">
        <v>54</v>
      </c>
      <c r="Z54" s="1017"/>
      <c r="AA54" s="1018"/>
      <c r="AB54" s="516"/>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0"/>
      <c r="B55" s="401"/>
      <c r="C55" s="401"/>
      <c r="D55" s="401"/>
      <c r="E55" s="401"/>
      <c r="F55" s="40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3" t="s">
        <v>483</v>
      </c>
      <c r="B58" s="394"/>
      <c r="C58" s="394"/>
      <c r="D58" s="394"/>
      <c r="E58" s="394"/>
      <c r="F58" s="395"/>
      <c r="G58" s="505" t="s">
        <v>265</v>
      </c>
      <c r="H58" s="426"/>
      <c r="I58" s="426"/>
      <c r="J58" s="426"/>
      <c r="K58" s="426"/>
      <c r="L58" s="426"/>
      <c r="M58" s="426"/>
      <c r="N58" s="426"/>
      <c r="O58" s="506"/>
      <c r="P58" s="425" t="s">
        <v>59</v>
      </c>
      <c r="Q58" s="426"/>
      <c r="R58" s="426"/>
      <c r="S58" s="426"/>
      <c r="T58" s="426"/>
      <c r="U58" s="426"/>
      <c r="V58" s="426"/>
      <c r="W58" s="426"/>
      <c r="X58" s="506"/>
      <c r="Y58" s="1025"/>
      <c r="Z58" s="825"/>
      <c r="AA58" s="826"/>
      <c r="AB58" s="1029" t="s">
        <v>11</v>
      </c>
      <c r="AC58" s="1030"/>
      <c r="AD58" s="1031"/>
      <c r="AE58" s="1035" t="s">
        <v>356</v>
      </c>
      <c r="AF58" s="1035"/>
      <c r="AG58" s="1035"/>
      <c r="AH58" s="1035"/>
      <c r="AI58" s="1035" t="s">
        <v>362</v>
      </c>
      <c r="AJ58" s="1035"/>
      <c r="AK58" s="1035"/>
      <c r="AL58" s="1035"/>
      <c r="AM58" s="1035" t="s">
        <v>464</v>
      </c>
      <c r="AN58" s="1035"/>
      <c r="AO58" s="1035"/>
      <c r="AP58" s="550"/>
      <c r="AQ58" s="152" t="s">
        <v>354</v>
      </c>
      <c r="AR58" s="123"/>
      <c r="AS58" s="123"/>
      <c r="AT58" s="124"/>
      <c r="AU58" s="526" t="s">
        <v>253</v>
      </c>
      <c r="AV58" s="526"/>
      <c r="AW58" s="526"/>
      <c r="AX58" s="527"/>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1" t="s">
        <v>300</v>
      </c>
      <c r="AX59" s="392"/>
    </row>
    <row r="60" spans="1:50" ht="22.5" customHeight="1" x14ac:dyDescent="0.15">
      <c r="A60" s="396"/>
      <c r="B60" s="394"/>
      <c r="C60" s="394"/>
      <c r="D60" s="394"/>
      <c r="E60" s="394"/>
      <c r="F60" s="395"/>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4"/>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7"/>
      <c r="B61" s="398"/>
      <c r="C61" s="398"/>
      <c r="D61" s="398"/>
      <c r="E61" s="398"/>
      <c r="F61" s="399"/>
      <c r="G61" s="1004"/>
      <c r="H61" s="1005"/>
      <c r="I61" s="1005"/>
      <c r="J61" s="1005"/>
      <c r="K61" s="1005"/>
      <c r="L61" s="1005"/>
      <c r="M61" s="1005"/>
      <c r="N61" s="1005"/>
      <c r="O61" s="1006"/>
      <c r="P61" s="1012"/>
      <c r="Q61" s="1012"/>
      <c r="R61" s="1012"/>
      <c r="S61" s="1012"/>
      <c r="T61" s="1012"/>
      <c r="U61" s="1012"/>
      <c r="V61" s="1012"/>
      <c r="W61" s="1012"/>
      <c r="X61" s="1013"/>
      <c r="Y61" s="408" t="s">
        <v>54</v>
      </c>
      <c r="Z61" s="1017"/>
      <c r="AA61" s="1018"/>
      <c r="AB61" s="516"/>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0"/>
      <c r="B62" s="401"/>
      <c r="C62" s="401"/>
      <c r="D62" s="401"/>
      <c r="E62" s="401"/>
      <c r="F62" s="40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3" t="s">
        <v>483</v>
      </c>
      <c r="B65" s="394"/>
      <c r="C65" s="394"/>
      <c r="D65" s="394"/>
      <c r="E65" s="394"/>
      <c r="F65" s="395"/>
      <c r="G65" s="505" t="s">
        <v>265</v>
      </c>
      <c r="H65" s="426"/>
      <c r="I65" s="426"/>
      <c r="J65" s="426"/>
      <c r="K65" s="426"/>
      <c r="L65" s="426"/>
      <c r="M65" s="426"/>
      <c r="N65" s="426"/>
      <c r="O65" s="506"/>
      <c r="P65" s="425" t="s">
        <v>59</v>
      </c>
      <c r="Q65" s="426"/>
      <c r="R65" s="426"/>
      <c r="S65" s="426"/>
      <c r="T65" s="426"/>
      <c r="U65" s="426"/>
      <c r="V65" s="426"/>
      <c r="W65" s="426"/>
      <c r="X65" s="506"/>
      <c r="Y65" s="1025"/>
      <c r="Z65" s="825"/>
      <c r="AA65" s="826"/>
      <c r="AB65" s="1029" t="s">
        <v>11</v>
      </c>
      <c r="AC65" s="1030"/>
      <c r="AD65" s="1031"/>
      <c r="AE65" s="1035" t="s">
        <v>356</v>
      </c>
      <c r="AF65" s="1035"/>
      <c r="AG65" s="1035"/>
      <c r="AH65" s="1035"/>
      <c r="AI65" s="1035" t="s">
        <v>362</v>
      </c>
      <c r="AJ65" s="1035"/>
      <c r="AK65" s="1035"/>
      <c r="AL65" s="1035"/>
      <c r="AM65" s="1035" t="s">
        <v>464</v>
      </c>
      <c r="AN65" s="1035"/>
      <c r="AO65" s="1035"/>
      <c r="AP65" s="550"/>
      <c r="AQ65" s="152" t="s">
        <v>354</v>
      </c>
      <c r="AR65" s="123"/>
      <c r="AS65" s="123"/>
      <c r="AT65" s="124"/>
      <c r="AU65" s="526" t="s">
        <v>253</v>
      </c>
      <c r="AV65" s="526"/>
      <c r="AW65" s="526"/>
      <c r="AX65" s="527"/>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1" t="s">
        <v>300</v>
      </c>
      <c r="AX66" s="392"/>
    </row>
    <row r="67" spans="1:50" ht="22.5" customHeight="1" x14ac:dyDescent="0.15">
      <c r="A67" s="396"/>
      <c r="B67" s="394"/>
      <c r="C67" s="394"/>
      <c r="D67" s="394"/>
      <c r="E67" s="394"/>
      <c r="F67" s="395"/>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4"/>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7"/>
      <c r="B68" s="398"/>
      <c r="C68" s="398"/>
      <c r="D68" s="398"/>
      <c r="E68" s="398"/>
      <c r="F68" s="399"/>
      <c r="G68" s="1004"/>
      <c r="H68" s="1005"/>
      <c r="I68" s="1005"/>
      <c r="J68" s="1005"/>
      <c r="K68" s="1005"/>
      <c r="L68" s="1005"/>
      <c r="M68" s="1005"/>
      <c r="N68" s="1005"/>
      <c r="O68" s="1006"/>
      <c r="P68" s="1012"/>
      <c r="Q68" s="1012"/>
      <c r="R68" s="1012"/>
      <c r="S68" s="1012"/>
      <c r="T68" s="1012"/>
      <c r="U68" s="1012"/>
      <c r="V68" s="1012"/>
      <c r="W68" s="1012"/>
      <c r="X68" s="1013"/>
      <c r="Y68" s="408" t="s">
        <v>54</v>
      </c>
      <c r="Z68" s="1017"/>
      <c r="AA68" s="1018"/>
      <c r="AB68" s="516"/>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0"/>
      <c r="B69" s="401"/>
      <c r="C69" s="401"/>
      <c r="D69" s="401"/>
      <c r="E69" s="401"/>
      <c r="F69" s="402"/>
      <c r="G69" s="1007"/>
      <c r="H69" s="1008"/>
      <c r="I69" s="1008"/>
      <c r="J69" s="1008"/>
      <c r="K69" s="1008"/>
      <c r="L69" s="1008"/>
      <c r="M69" s="1008"/>
      <c r="N69" s="1008"/>
      <c r="O69" s="1009"/>
      <c r="P69" s="1014"/>
      <c r="Q69" s="1014"/>
      <c r="R69" s="1014"/>
      <c r="S69" s="1014"/>
      <c r="T69" s="1014"/>
      <c r="U69" s="1014"/>
      <c r="V69" s="1014"/>
      <c r="W69" s="1014"/>
      <c r="X69" s="1015"/>
      <c r="Y69" s="408" t="s">
        <v>13</v>
      </c>
      <c r="Z69" s="1017"/>
      <c r="AA69" s="1018"/>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 sqref="L8:X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725</v>
      </c>
      <c r="H2" s="592"/>
      <c r="I2" s="592"/>
      <c r="J2" s="592"/>
      <c r="K2" s="592"/>
      <c r="L2" s="592"/>
      <c r="M2" s="592"/>
      <c r="N2" s="592"/>
      <c r="O2" s="592"/>
      <c r="P2" s="592"/>
      <c r="Q2" s="592"/>
      <c r="R2" s="592"/>
      <c r="S2" s="592"/>
      <c r="T2" s="592"/>
      <c r="U2" s="592"/>
      <c r="V2" s="592"/>
      <c r="W2" s="592"/>
      <c r="X2" s="592"/>
      <c r="Y2" s="592"/>
      <c r="Z2" s="592"/>
      <c r="AA2" s="592"/>
      <c r="AB2" s="593"/>
      <c r="AC2" s="591" t="s">
        <v>724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t="s">
        <v>557</v>
      </c>
      <c r="H4" s="667"/>
      <c r="I4" s="667"/>
      <c r="J4" s="667"/>
      <c r="K4" s="668"/>
      <c r="L4" s="660" t="s">
        <v>570</v>
      </c>
      <c r="M4" s="661"/>
      <c r="N4" s="661"/>
      <c r="O4" s="661"/>
      <c r="P4" s="661"/>
      <c r="Q4" s="661"/>
      <c r="R4" s="661"/>
      <c r="S4" s="661"/>
      <c r="T4" s="661"/>
      <c r="U4" s="661"/>
      <c r="V4" s="661"/>
      <c r="W4" s="661"/>
      <c r="X4" s="662"/>
      <c r="Y4" s="381">
        <v>2</v>
      </c>
      <c r="Z4" s="382"/>
      <c r="AA4" s="382"/>
      <c r="AB4" s="801"/>
      <c r="AC4" s="666" t="s">
        <v>560</v>
      </c>
      <c r="AD4" s="667"/>
      <c r="AE4" s="667"/>
      <c r="AF4" s="667"/>
      <c r="AG4" s="668"/>
      <c r="AH4" s="660" t="s">
        <v>571</v>
      </c>
      <c r="AI4" s="661"/>
      <c r="AJ4" s="661"/>
      <c r="AK4" s="661"/>
      <c r="AL4" s="661"/>
      <c r="AM4" s="661"/>
      <c r="AN4" s="661"/>
      <c r="AO4" s="661"/>
      <c r="AP4" s="661"/>
      <c r="AQ4" s="661"/>
      <c r="AR4" s="661"/>
      <c r="AS4" s="661"/>
      <c r="AT4" s="662"/>
      <c r="AU4" s="381">
        <v>1</v>
      </c>
      <c r="AV4" s="382"/>
      <c r="AW4" s="382"/>
      <c r="AX4" s="383"/>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2</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1</v>
      </c>
      <c r="AV14" s="828"/>
      <c r="AW14" s="828"/>
      <c r="AX14" s="830"/>
    </row>
    <row r="15" spans="1:50" ht="30" customHeight="1" x14ac:dyDescent="0.15">
      <c r="A15" s="1048"/>
      <c r="B15" s="1049"/>
      <c r="C15" s="1049"/>
      <c r="D15" s="1049"/>
      <c r="E15" s="1049"/>
      <c r="F15" s="1050"/>
      <c r="G15" s="591" t="s">
        <v>723</v>
      </c>
      <c r="H15" s="592"/>
      <c r="I15" s="592"/>
      <c r="J15" s="592"/>
      <c r="K15" s="592"/>
      <c r="L15" s="592"/>
      <c r="M15" s="592"/>
      <c r="N15" s="592"/>
      <c r="O15" s="592"/>
      <c r="P15" s="592"/>
      <c r="Q15" s="592"/>
      <c r="R15" s="592"/>
      <c r="S15" s="592"/>
      <c r="T15" s="592"/>
      <c r="U15" s="592"/>
      <c r="V15" s="592"/>
      <c r="W15" s="592"/>
      <c r="X15" s="592"/>
      <c r="Y15" s="592"/>
      <c r="Z15" s="592"/>
      <c r="AA15" s="592"/>
      <c r="AB15" s="593"/>
      <c r="AC15" s="591" t="s">
        <v>722</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t="s">
        <v>546</v>
      </c>
      <c r="H17" s="667"/>
      <c r="I17" s="667"/>
      <c r="J17" s="667"/>
      <c r="K17" s="668"/>
      <c r="L17" s="660" t="s">
        <v>679</v>
      </c>
      <c r="M17" s="661"/>
      <c r="N17" s="661"/>
      <c r="O17" s="661"/>
      <c r="P17" s="661"/>
      <c r="Q17" s="661"/>
      <c r="R17" s="661"/>
      <c r="S17" s="661"/>
      <c r="T17" s="661"/>
      <c r="U17" s="661"/>
      <c r="V17" s="661"/>
      <c r="W17" s="661"/>
      <c r="X17" s="662"/>
      <c r="Y17" s="381">
        <v>0.4</v>
      </c>
      <c r="Z17" s="382"/>
      <c r="AA17" s="382"/>
      <c r="AB17" s="801"/>
      <c r="AC17" s="666" t="s">
        <v>572</v>
      </c>
      <c r="AD17" s="667"/>
      <c r="AE17" s="667"/>
      <c r="AF17" s="667"/>
      <c r="AG17" s="668"/>
      <c r="AH17" s="660" t="s">
        <v>573</v>
      </c>
      <c r="AI17" s="661"/>
      <c r="AJ17" s="661"/>
      <c r="AK17" s="661"/>
      <c r="AL17" s="661"/>
      <c r="AM17" s="661"/>
      <c r="AN17" s="661"/>
      <c r="AO17" s="661"/>
      <c r="AP17" s="661"/>
      <c r="AQ17" s="661"/>
      <c r="AR17" s="661"/>
      <c r="AS17" s="661"/>
      <c r="AT17" s="662"/>
      <c r="AU17" s="381">
        <v>9</v>
      </c>
      <c r="AV17" s="382"/>
      <c r="AW17" s="382"/>
      <c r="AX17" s="383"/>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0.4</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9</v>
      </c>
      <c r="AV27" s="828"/>
      <c r="AW27" s="828"/>
      <c r="AX27" s="830"/>
    </row>
    <row r="28" spans="1:50" ht="30" customHeight="1" x14ac:dyDescent="0.15">
      <c r="A28" s="1048"/>
      <c r="B28" s="1049"/>
      <c r="C28" s="1049"/>
      <c r="D28" s="1049"/>
      <c r="E28" s="1049"/>
      <c r="F28" s="1050"/>
      <c r="G28" s="591" t="s">
        <v>399</v>
      </c>
      <c r="H28" s="592"/>
      <c r="I28" s="592"/>
      <c r="J28" s="592"/>
      <c r="K28" s="592"/>
      <c r="L28" s="592"/>
      <c r="M28" s="592"/>
      <c r="N28" s="592"/>
      <c r="O28" s="592"/>
      <c r="P28" s="592"/>
      <c r="Q28" s="592"/>
      <c r="R28" s="592"/>
      <c r="S28" s="592"/>
      <c r="T28" s="592"/>
      <c r="U28" s="592"/>
      <c r="V28" s="592"/>
      <c r="W28" s="592"/>
      <c r="X28" s="592"/>
      <c r="Y28" s="592"/>
      <c r="Z28" s="592"/>
      <c r="AA28" s="592"/>
      <c r="AB28" s="593"/>
      <c r="AC28" s="591" t="s">
        <v>400</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1"/>
      <c r="Z30" s="382"/>
      <c r="AA30" s="382"/>
      <c r="AB30" s="801"/>
      <c r="AC30" s="666"/>
      <c r="AD30" s="667"/>
      <c r="AE30" s="667"/>
      <c r="AF30" s="667"/>
      <c r="AG30" s="668"/>
      <c r="AH30" s="660"/>
      <c r="AI30" s="661"/>
      <c r="AJ30" s="661"/>
      <c r="AK30" s="661"/>
      <c r="AL30" s="661"/>
      <c r="AM30" s="661"/>
      <c r="AN30" s="661"/>
      <c r="AO30" s="661"/>
      <c r="AP30" s="661"/>
      <c r="AQ30" s="661"/>
      <c r="AR30" s="661"/>
      <c r="AS30" s="661"/>
      <c r="AT30" s="662"/>
      <c r="AU30" s="381"/>
      <c r="AV30" s="382"/>
      <c r="AW30" s="382"/>
      <c r="AX30" s="383"/>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447</v>
      </c>
      <c r="H41" s="592"/>
      <c r="I41" s="592"/>
      <c r="J41" s="592"/>
      <c r="K41" s="592"/>
      <c r="L41" s="592"/>
      <c r="M41" s="592"/>
      <c r="N41" s="592"/>
      <c r="O41" s="592"/>
      <c r="P41" s="592"/>
      <c r="Q41" s="592"/>
      <c r="R41" s="592"/>
      <c r="S41" s="592"/>
      <c r="T41" s="592"/>
      <c r="U41" s="592"/>
      <c r="V41" s="592"/>
      <c r="W41" s="592"/>
      <c r="X41" s="592"/>
      <c r="Y41" s="592"/>
      <c r="Z41" s="592"/>
      <c r="AA41" s="592"/>
      <c r="AB41" s="593"/>
      <c r="AC41" s="591" t="s">
        <v>302</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1"/>
      <c r="Z43" s="382"/>
      <c r="AA43" s="382"/>
      <c r="AB43" s="801"/>
      <c r="AC43" s="666"/>
      <c r="AD43" s="667"/>
      <c r="AE43" s="667"/>
      <c r="AF43" s="667"/>
      <c r="AG43" s="668"/>
      <c r="AH43" s="660"/>
      <c r="AI43" s="661"/>
      <c r="AJ43" s="661"/>
      <c r="AK43" s="661"/>
      <c r="AL43" s="661"/>
      <c r="AM43" s="661"/>
      <c r="AN43" s="661"/>
      <c r="AO43" s="661"/>
      <c r="AP43" s="661"/>
      <c r="AQ43" s="661"/>
      <c r="AR43" s="661"/>
      <c r="AS43" s="661"/>
      <c r="AT43" s="662"/>
      <c r="AU43" s="381"/>
      <c r="AV43" s="382"/>
      <c r="AW43" s="382"/>
      <c r="AX43" s="383"/>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303</v>
      </c>
      <c r="H55" s="592"/>
      <c r="I55" s="592"/>
      <c r="J55" s="592"/>
      <c r="K55" s="592"/>
      <c r="L55" s="592"/>
      <c r="M55" s="592"/>
      <c r="N55" s="592"/>
      <c r="O55" s="592"/>
      <c r="P55" s="592"/>
      <c r="Q55" s="592"/>
      <c r="R55" s="592"/>
      <c r="S55" s="592"/>
      <c r="T55" s="592"/>
      <c r="U55" s="592"/>
      <c r="V55" s="592"/>
      <c r="W55" s="592"/>
      <c r="X55" s="592"/>
      <c r="Y55" s="592"/>
      <c r="Z55" s="592"/>
      <c r="AA55" s="592"/>
      <c r="AB55" s="593"/>
      <c r="AC55" s="591" t="s">
        <v>401</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1"/>
      <c r="Z57" s="382"/>
      <c r="AA57" s="382"/>
      <c r="AB57" s="801"/>
      <c r="AC57" s="666"/>
      <c r="AD57" s="667"/>
      <c r="AE57" s="667"/>
      <c r="AF57" s="667"/>
      <c r="AG57" s="668"/>
      <c r="AH57" s="660"/>
      <c r="AI57" s="661"/>
      <c r="AJ57" s="661"/>
      <c r="AK57" s="661"/>
      <c r="AL57" s="661"/>
      <c r="AM57" s="661"/>
      <c r="AN57" s="661"/>
      <c r="AO57" s="661"/>
      <c r="AP57" s="661"/>
      <c r="AQ57" s="661"/>
      <c r="AR57" s="661"/>
      <c r="AS57" s="661"/>
      <c r="AT57" s="662"/>
      <c r="AU57" s="381"/>
      <c r="AV57" s="382"/>
      <c r="AW57" s="382"/>
      <c r="AX57" s="383"/>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402</v>
      </c>
      <c r="H68" s="592"/>
      <c r="I68" s="592"/>
      <c r="J68" s="592"/>
      <c r="K68" s="592"/>
      <c r="L68" s="592"/>
      <c r="M68" s="592"/>
      <c r="N68" s="592"/>
      <c r="O68" s="592"/>
      <c r="P68" s="592"/>
      <c r="Q68" s="592"/>
      <c r="R68" s="592"/>
      <c r="S68" s="592"/>
      <c r="T68" s="592"/>
      <c r="U68" s="592"/>
      <c r="V68" s="592"/>
      <c r="W68" s="592"/>
      <c r="X68" s="592"/>
      <c r="Y68" s="592"/>
      <c r="Z68" s="592"/>
      <c r="AA68" s="592"/>
      <c r="AB68" s="593"/>
      <c r="AC68" s="591" t="s">
        <v>403</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1"/>
      <c r="Z70" s="382"/>
      <c r="AA70" s="382"/>
      <c r="AB70" s="801"/>
      <c r="AC70" s="666"/>
      <c r="AD70" s="667"/>
      <c r="AE70" s="667"/>
      <c r="AF70" s="667"/>
      <c r="AG70" s="668"/>
      <c r="AH70" s="660"/>
      <c r="AI70" s="661"/>
      <c r="AJ70" s="661"/>
      <c r="AK70" s="661"/>
      <c r="AL70" s="661"/>
      <c r="AM70" s="661"/>
      <c r="AN70" s="661"/>
      <c r="AO70" s="661"/>
      <c r="AP70" s="661"/>
      <c r="AQ70" s="661"/>
      <c r="AR70" s="661"/>
      <c r="AS70" s="661"/>
      <c r="AT70" s="662"/>
      <c r="AU70" s="381"/>
      <c r="AV70" s="382"/>
      <c r="AW70" s="382"/>
      <c r="AX70" s="383"/>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404</v>
      </c>
      <c r="H81" s="592"/>
      <c r="I81" s="592"/>
      <c r="J81" s="592"/>
      <c r="K81" s="592"/>
      <c r="L81" s="592"/>
      <c r="M81" s="592"/>
      <c r="N81" s="592"/>
      <c r="O81" s="592"/>
      <c r="P81" s="592"/>
      <c r="Q81" s="592"/>
      <c r="R81" s="592"/>
      <c r="S81" s="592"/>
      <c r="T81" s="592"/>
      <c r="U81" s="592"/>
      <c r="V81" s="592"/>
      <c r="W81" s="592"/>
      <c r="X81" s="592"/>
      <c r="Y81" s="592"/>
      <c r="Z81" s="592"/>
      <c r="AA81" s="592"/>
      <c r="AB81" s="593"/>
      <c r="AC81" s="591" t="s">
        <v>405</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1"/>
      <c r="Z83" s="382"/>
      <c r="AA83" s="382"/>
      <c r="AB83" s="801"/>
      <c r="AC83" s="666"/>
      <c r="AD83" s="667"/>
      <c r="AE83" s="667"/>
      <c r="AF83" s="667"/>
      <c r="AG83" s="668"/>
      <c r="AH83" s="660"/>
      <c r="AI83" s="661"/>
      <c r="AJ83" s="661"/>
      <c r="AK83" s="661"/>
      <c r="AL83" s="661"/>
      <c r="AM83" s="661"/>
      <c r="AN83" s="661"/>
      <c r="AO83" s="661"/>
      <c r="AP83" s="661"/>
      <c r="AQ83" s="661"/>
      <c r="AR83" s="661"/>
      <c r="AS83" s="661"/>
      <c r="AT83" s="662"/>
      <c r="AU83" s="381"/>
      <c r="AV83" s="382"/>
      <c r="AW83" s="382"/>
      <c r="AX83" s="383"/>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406</v>
      </c>
      <c r="H94" s="592"/>
      <c r="I94" s="592"/>
      <c r="J94" s="592"/>
      <c r="K94" s="592"/>
      <c r="L94" s="592"/>
      <c r="M94" s="592"/>
      <c r="N94" s="592"/>
      <c r="O94" s="592"/>
      <c r="P94" s="592"/>
      <c r="Q94" s="592"/>
      <c r="R94" s="592"/>
      <c r="S94" s="592"/>
      <c r="T94" s="592"/>
      <c r="U94" s="592"/>
      <c r="V94" s="592"/>
      <c r="W94" s="592"/>
      <c r="X94" s="592"/>
      <c r="Y94" s="592"/>
      <c r="Z94" s="592"/>
      <c r="AA94" s="592"/>
      <c r="AB94" s="593"/>
      <c r="AC94" s="591" t="s">
        <v>304</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1"/>
      <c r="Z96" s="382"/>
      <c r="AA96" s="382"/>
      <c r="AB96" s="801"/>
      <c r="AC96" s="666"/>
      <c r="AD96" s="667"/>
      <c r="AE96" s="667"/>
      <c r="AF96" s="667"/>
      <c r="AG96" s="668"/>
      <c r="AH96" s="660"/>
      <c r="AI96" s="661"/>
      <c r="AJ96" s="661"/>
      <c r="AK96" s="661"/>
      <c r="AL96" s="661"/>
      <c r="AM96" s="661"/>
      <c r="AN96" s="661"/>
      <c r="AO96" s="661"/>
      <c r="AP96" s="661"/>
      <c r="AQ96" s="661"/>
      <c r="AR96" s="661"/>
      <c r="AS96" s="661"/>
      <c r="AT96" s="662"/>
      <c r="AU96" s="381"/>
      <c r="AV96" s="382"/>
      <c r="AW96" s="382"/>
      <c r="AX96" s="383"/>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305</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407</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1"/>
      <c r="Z110" s="382"/>
      <c r="AA110" s="382"/>
      <c r="AB110" s="801"/>
      <c r="AC110" s="666"/>
      <c r="AD110" s="667"/>
      <c r="AE110" s="667"/>
      <c r="AF110" s="667"/>
      <c r="AG110" s="668"/>
      <c r="AH110" s="660"/>
      <c r="AI110" s="661"/>
      <c r="AJ110" s="661"/>
      <c r="AK110" s="661"/>
      <c r="AL110" s="661"/>
      <c r="AM110" s="661"/>
      <c r="AN110" s="661"/>
      <c r="AO110" s="661"/>
      <c r="AP110" s="661"/>
      <c r="AQ110" s="661"/>
      <c r="AR110" s="661"/>
      <c r="AS110" s="661"/>
      <c r="AT110" s="662"/>
      <c r="AU110" s="381"/>
      <c r="AV110" s="382"/>
      <c r="AW110" s="382"/>
      <c r="AX110" s="383"/>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408</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409</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1"/>
      <c r="Z123" s="382"/>
      <c r="AA123" s="382"/>
      <c r="AB123" s="801"/>
      <c r="AC123" s="666"/>
      <c r="AD123" s="667"/>
      <c r="AE123" s="667"/>
      <c r="AF123" s="667"/>
      <c r="AG123" s="668"/>
      <c r="AH123" s="660"/>
      <c r="AI123" s="661"/>
      <c r="AJ123" s="661"/>
      <c r="AK123" s="661"/>
      <c r="AL123" s="661"/>
      <c r="AM123" s="661"/>
      <c r="AN123" s="661"/>
      <c r="AO123" s="661"/>
      <c r="AP123" s="661"/>
      <c r="AQ123" s="661"/>
      <c r="AR123" s="661"/>
      <c r="AS123" s="661"/>
      <c r="AT123" s="662"/>
      <c r="AU123" s="381"/>
      <c r="AV123" s="382"/>
      <c r="AW123" s="382"/>
      <c r="AX123" s="383"/>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410</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411</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1"/>
      <c r="Z136" s="382"/>
      <c r="AA136" s="382"/>
      <c r="AB136" s="801"/>
      <c r="AC136" s="666"/>
      <c r="AD136" s="667"/>
      <c r="AE136" s="667"/>
      <c r="AF136" s="667"/>
      <c r="AG136" s="668"/>
      <c r="AH136" s="660"/>
      <c r="AI136" s="661"/>
      <c r="AJ136" s="661"/>
      <c r="AK136" s="661"/>
      <c r="AL136" s="661"/>
      <c r="AM136" s="661"/>
      <c r="AN136" s="661"/>
      <c r="AO136" s="661"/>
      <c r="AP136" s="661"/>
      <c r="AQ136" s="661"/>
      <c r="AR136" s="661"/>
      <c r="AS136" s="661"/>
      <c r="AT136" s="662"/>
      <c r="AU136" s="381"/>
      <c r="AV136" s="382"/>
      <c r="AW136" s="382"/>
      <c r="AX136" s="383"/>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412</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306</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1"/>
      <c r="Z149" s="382"/>
      <c r="AA149" s="382"/>
      <c r="AB149" s="801"/>
      <c r="AC149" s="666"/>
      <c r="AD149" s="667"/>
      <c r="AE149" s="667"/>
      <c r="AF149" s="667"/>
      <c r="AG149" s="668"/>
      <c r="AH149" s="660"/>
      <c r="AI149" s="661"/>
      <c r="AJ149" s="661"/>
      <c r="AK149" s="661"/>
      <c r="AL149" s="661"/>
      <c r="AM149" s="661"/>
      <c r="AN149" s="661"/>
      <c r="AO149" s="661"/>
      <c r="AP149" s="661"/>
      <c r="AQ149" s="661"/>
      <c r="AR149" s="661"/>
      <c r="AS149" s="661"/>
      <c r="AT149" s="662"/>
      <c r="AU149" s="381"/>
      <c r="AV149" s="382"/>
      <c r="AW149" s="382"/>
      <c r="AX149" s="383"/>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307</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413</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1"/>
      <c r="Z163" s="382"/>
      <c r="AA163" s="382"/>
      <c r="AB163" s="801"/>
      <c r="AC163" s="666"/>
      <c r="AD163" s="667"/>
      <c r="AE163" s="667"/>
      <c r="AF163" s="667"/>
      <c r="AG163" s="668"/>
      <c r="AH163" s="660"/>
      <c r="AI163" s="661"/>
      <c r="AJ163" s="661"/>
      <c r="AK163" s="661"/>
      <c r="AL163" s="661"/>
      <c r="AM163" s="661"/>
      <c r="AN163" s="661"/>
      <c r="AO163" s="661"/>
      <c r="AP163" s="661"/>
      <c r="AQ163" s="661"/>
      <c r="AR163" s="661"/>
      <c r="AS163" s="661"/>
      <c r="AT163" s="662"/>
      <c r="AU163" s="381"/>
      <c r="AV163" s="382"/>
      <c r="AW163" s="382"/>
      <c r="AX163" s="383"/>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414</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415</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1"/>
      <c r="Z176" s="382"/>
      <c r="AA176" s="382"/>
      <c r="AB176" s="801"/>
      <c r="AC176" s="666"/>
      <c r="AD176" s="667"/>
      <c r="AE176" s="667"/>
      <c r="AF176" s="667"/>
      <c r="AG176" s="668"/>
      <c r="AH176" s="660"/>
      <c r="AI176" s="661"/>
      <c r="AJ176" s="661"/>
      <c r="AK176" s="661"/>
      <c r="AL176" s="661"/>
      <c r="AM176" s="661"/>
      <c r="AN176" s="661"/>
      <c r="AO176" s="661"/>
      <c r="AP176" s="661"/>
      <c r="AQ176" s="661"/>
      <c r="AR176" s="661"/>
      <c r="AS176" s="661"/>
      <c r="AT176" s="662"/>
      <c r="AU176" s="381"/>
      <c r="AV176" s="382"/>
      <c r="AW176" s="382"/>
      <c r="AX176" s="383"/>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417</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416</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1"/>
      <c r="Z189" s="382"/>
      <c r="AA189" s="382"/>
      <c r="AB189" s="801"/>
      <c r="AC189" s="666"/>
      <c r="AD189" s="667"/>
      <c r="AE189" s="667"/>
      <c r="AF189" s="667"/>
      <c r="AG189" s="668"/>
      <c r="AH189" s="660"/>
      <c r="AI189" s="661"/>
      <c r="AJ189" s="661"/>
      <c r="AK189" s="661"/>
      <c r="AL189" s="661"/>
      <c r="AM189" s="661"/>
      <c r="AN189" s="661"/>
      <c r="AO189" s="661"/>
      <c r="AP189" s="661"/>
      <c r="AQ189" s="661"/>
      <c r="AR189" s="661"/>
      <c r="AS189" s="661"/>
      <c r="AT189" s="662"/>
      <c r="AU189" s="381"/>
      <c r="AV189" s="382"/>
      <c r="AW189" s="382"/>
      <c r="AX189" s="383"/>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418</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308</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1"/>
      <c r="Z202" s="382"/>
      <c r="AA202" s="382"/>
      <c r="AB202" s="801"/>
      <c r="AC202" s="666"/>
      <c r="AD202" s="667"/>
      <c r="AE202" s="667"/>
      <c r="AF202" s="667"/>
      <c r="AG202" s="668"/>
      <c r="AH202" s="660"/>
      <c r="AI202" s="661"/>
      <c r="AJ202" s="661"/>
      <c r="AK202" s="661"/>
      <c r="AL202" s="661"/>
      <c r="AM202" s="661"/>
      <c r="AN202" s="661"/>
      <c r="AO202" s="661"/>
      <c r="AP202" s="661"/>
      <c r="AQ202" s="661"/>
      <c r="AR202" s="661"/>
      <c r="AS202" s="661"/>
      <c r="AT202" s="662"/>
      <c r="AU202" s="381"/>
      <c r="AV202" s="382"/>
      <c r="AW202" s="382"/>
      <c r="AX202" s="383"/>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309</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419</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1"/>
      <c r="Z216" s="382"/>
      <c r="AA216" s="382"/>
      <c r="AB216" s="801"/>
      <c r="AC216" s="666"/>
      <c r="AD216" s="667"/>
      <c r="AE216" s="667"/>
      <c r="AF216" s="667"/>
      <c r="AG216" s="668"/>
      <c r="AH216" s="660"/>
      <c r="AI216" s="661"/>
      <c r="AJ216" s="661"/>
      <c r="AK216" s="661"/>
      <c r="AL216" s="661"/>
      <c r="AM216" s="661"/>
      <c r="AN216" s="661"/>
      <c r="AO216" s="661"/>
      <c r="AP216" s="661"/>
      <c r="AQ216" s="661"/>
      <c r="AR216" s="661"/>
      <c r="AS216" s="661"/>
      <c r="AT216" s="662"/>
      <c r="AU216" s="381"/>
      <c r="AV216" s="382"/>
      <c r="AW216" s="382"/>
      <c r="AX216" s="383"/>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420</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421</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1"/>
      <c r="Z229" s="382"/>
      <c r="AA229" s="382"/>
      <c r="AB229" s="801"/>
      <c r="AC229" s="666"/>
      <c r="AD229" s="667"/>
      <c r="AE229" s="667"/>
      <c r="AF229" s="667"/>
      <c r="AG229" s="668"/>
      <c r="AH229" s="660"/>
      <c r="AI229" s="661"/>
      <c r="AJ229" s="661"/>
      <c r="AK229" s="661"/>
      <c r="AL229" s="661"/>
      <c r="AM229" s="661"/>
      <c r="AN229" s="661"/>
      <c r="AO229" s="661"/>
      <c r="AP229" s="661"/>
      <c r="AQ229" s="661"/>
      <c r="AR229" s="661"/>
      <c r="AS229" s="661"/>
      <c r="AT229" s="662"/>
      <c r="AU229" s="381"/>
      <c r="AV229" s="382"/>
      <c r="AW229" s="382"/>
      <c r="AX229" s="383"/>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422</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423</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1"/>
      <c r="Z242" s="382"/>
      <c r="AA242" s="382"/>
      <c r="AB242" s="801"/>
      <c r="AC242" s="666"/>
      <c r="AD242" s="667"/>
      <c r="AE242" s="667"/>
      <c r="AF242" s="667"/>
      <c r="AG242" s="668"/>
      <c r="AH242" s="660"/>
      <c r="AI242" s="661"/>
      <c r="AJ242" s="661"/>
      <c r="AK242" s="661"/>
      <c r="AL242" s="661"/>
      <c r="AM242" s="661"/>
      <c r="AN242" s="661"/>
      <c r="AO242" s="661"/>
      <c r="AP242" s="661"/>
      <c r="AQ242" s="661"/>
      <c r="AR242" s="661"/>
      <c r="AS242" s="661"/>
      <c r="AT242" s="662"/>
      <c r="AU242" s="381"/>
      <c r="AV242" s="382"/>
      <c r="AW242" s="382"/>
      <c r="AX242" s="383"/>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424</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310</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1"/>
      <c r="Z255" s="382"/>
      <c r="AA255" s="382"/>
      <c r="AB255" s="801"/>
      <c r="AC255" s="666"/>
      <c r="AD255" s="667"/>
      <c r="AE255" s="667"/>
      <c r="AF255" s="667"/>
      <c r="AG255" s="668"/>
      <c r="AH255" s="660"/>
      <c r="AI255" s="661"/>
      <c r="AJ255" s="661"/>
      <c r="AK255" s="661"/>
      <c r="AL255" s="661"/>
      <c r="AM255" s="661"/>
      <c r="AN255" s="661"/>
      <c r="AO255" s="661"/>
      <c r="AP255" s="661"/>
      <c r="AQ255" s="661"/>
      <c r="AR255" s="661"/>
      <c r="AS255" s="661"/>
      <c r="AT255" s="662"/>
      <c r="AU255" s="381"/>
      <c r="AV255" s="382"/>
      <c r="AW255" s="382"/>
      <c r="AX255" s="383"/>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8" sqref="AL8:AO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428</v>
      </c>
      <c r="K3" s="358"/>
      <c r="L3" s="358"/>
      <c r="M3" s="358"/>
      <c r="N3" s="358"/>
      <c r="O3" s="358"/>
      <c r="P3" s="359" t="s">
        <v>27</v>
      </c>
      <c r="Q3" s="359"/>
      <c r="R3" s="359"/>
      <c r="S3" s="359"/>
      <c r="T3" s="359"/>
      <c r="U3" s="359"/>
      <c r="V3" s="359"/>
      <c r="W3" s="359"/>
      <c r="X3" s="359"/>
      <c r="Y3" s="360" t="s">
        <v>488</v>
      </c>
      <c r="Z3" s="361"/>
      <c r="AA3" s="361"/>
      <c r="AB3" s="361"/>
      <c r="AC3" s="142" t="s">
        <v>471</v>
      </c>
      <c r="AD3" s="142"/>
      <c r="AE3" s="142"/>
      <c r="AF3" s="142"/>
      <c r="AG3" s="142"/>
      <c r="AH3" s="360" t="s">
        <v>390</v>
      </c>
      <c r="AI3" s="357"/>
      <c r="AJ3" s="357"/>
      <c r="AK3" s="357"/>
      <c r="AL3" s="357" t="s">
        <v>21</v>
      </c>
      <c r="AM3" s="357"/>
      <c r="AN3" s="357"/>
      <c r="AO3" s="362"/>
      <c r="AP3" s="363" t="s">
        <v>429</v>
      </c>
      <c r="AQ3" s="363"/>
      <c r="AR3" s="363"/>
      <c r="AS3" s="363"/>
      <c r="AT3" s="363"/>
      <c r="AU3" s="363"/>
      <c r="AV3" s="363"/>
      <c r="AW3" s="363"/>
      <c r="AX3" s="363"/>
    </row>
    <row r="4" spans="1:50" ht="26.25" customHeight="1" x14ac:dyDescent="0.15">
      <c r="A4" s="1059">
        <v>1</v>
      </c>
      <c r="B4" s="1059">
        <v>1</v>
      </c>
      <c r="C4" s="354" t="s">
        <v>703</v>
      </c>
      <c r="D4" s="340"/>
      <c r="E4" s="340"/>
      <c r="F4" s="340"/>
      <c r="G4" s="340"/>
      <c r="H4" s="340"/>
      <c r="I4" s="340"/>
      <c r="J4" s="341">
        <v>6240001006462</v>
      </c>
      <c r="K4" s="342"/>
      <c r="L4" s="342"/>
      <c r="M4" s="342"/>
      <c r="N4" s="342"/>
      <c r="O4" s="342"/>
      <c r="P4" s="355" t="s">
        <v>708</v>
      </c>
      <c r="Q4" s="343"/>
      <c r="R4" s="343"/>
      <c r="S4" s="343"/>
      <c r="T4" s="343"/>
      <c r="U4" s="343"/>
      <c r="V4" s="343"/>
      <c r="W4" s="343"/>
      <c r="X4" s="343"/>
      <c r="Y4" s="344">
        <v>2</v>
      </c>
      <c r="Z4" s="345"/>
      <c r="AA4" s="345"/>
      <c r="AB4" s="346"/>
      <c r="AC4" s="347" t="s">
        <v>515</v>
      </c>
      <c r="AD4" s="347"/>
      <c r="AE4" s="347"/>
      <c r="AF4" s="347"/>
      <c r="AG4" s="347"/>
      <c r="AH4" s="348" t="s">
        <v>689</v>
      </c>
      <c r="AI4" s="349"/>
      <c r="AJ4" s="349"/>
      <c r="AK4" s="349"/>
      <c r="AL4" s="350" t="s">
        <v>689</v>
      </c>
      <c r="AM4" s="351"/>
      <c r="AN4" s="351"/>
      <c r="AO4" s="352"/>
      <c r="AP4" s="353"/>
      <c r="AQ4" s="353"/>
      <c r="AR4" s="353"/>
      <c r="AS4" s="353"/>
      <c r="AT4" s="353"/>
      <c r="AU4" s="353"/>
      <c r="AV4" s="353"/>
      <c r="AW4" s="353"/>
      <c r="AX4" s="353"/>
    </row>
    <row r="5" spans="1:50" ht="26.25" customHeight="1" x14ac:dyDescent="0.15">
      <c r="A5" s="1059">
        <v>2</v>
      </c>
      <c r="B5" s="1059">
        <v>1</v>
      </c>
      <c r="C5" s="354" t="s">
        <v>704</v>
      </c>
      <c r="D5" s="340"/>
      <c r="E5" s="340"/>
      <c r="F5" s="340"/>
      <c r="G5" s="340"/>
      <c r="H5" s="340"/>
      <c r="I5" s="340"/>
      <c r="J5" s="341">
        <v>8130001043564</v>
      </c>
      <c r="K5" s="342"/>
      <c r="L5" s="342"/>
      <c r="M5" s="342"/>
      <c r="N5" s="342"/>
      <c r="O5" s="342"/>
      <c r="P5" s="355" t="s">
        <v>599</v>
      </c>
      <c r="Q5" s="343"/>
      <c r="R5" s="343"/>
      <c r="S5" s="343"/>
      <c r="T5" s="343"/>
      <c r="U5" s="343"/>
      <c r="V5" s="343"/>
      <c r="W5" s="343"/>
      <c r="X5" s="343"/>
      <c r="Y5" s="344">
        <v>1</v>
      </c>
      <c r="Z5" s="345"/>
      <c r="AA5" s="345"/>
      <c r="AB5" s="346"/>
      <c r="AC5" s="347" t="s">
        <v>515</v>
      </c>
      <c r="AD5" s="347"/>
      <c r="AE5" s="347"/>
      <c r="AF5" s="347"/>
      <c r="AG5" s="347"/>
      <c r="AH5" s="348" t="s">
        <v>689</v>
      </c>
      <c r="AI5" s="349"/>
      <c r="AJ5" s="349"/>
      <c r="AK5" s="349"/>
      <c r="AL5" s="350" t="s">
        <v>689</v>
      </c>
      <c r="AM5" s="351"/>
      <c r="AN5" s="351"/>
      <c r="AO5" s="352"/>
      <c r="AP5" s="353"/>
      <c r="AQ5" s="353"/>
      <c r="AR5" s="353"/>
      <c r="AS5" s="353"/>
      <c r="AT5" s="353"/>
      <c r="AU5" s="353"/>
      <c r="AV5" s="353"/>
      <c r="AW5" s="353"/>
      <c r="AX5" s="353"/>
    </row>
    <row r="6" spans="1:50" ht="26.25" customHeight="1" x14ac:dyDescent="0.15">
      <c r="A6" s="1059">
        <v>3</v>
      </c>
      <c r="B6" s="1059">
        <v>1</v>
      </c>
      <c r="C6" s="354" t="s">
        <v>705</v>
      </c>
      <c r="D6" s="340"/>
      <c r="E6" s="340"/>
      <c r="F6" s="340"/>
      <c r="G6" s="340"/>
      <c r="H6" s="340"/>
      <c r="I6" s="340"/>
      <c r="J6" s="341">
        <v>9180001007506</v>
      </c>
      <c r="K6" s="342"/>
      <c r="L6" s="342"/>
      <c r="M6" s="342"/>
      <c r="N6" s="342"/>
      <c r="O6" s="342"/>
      <c r="P6" s="355" t="s">
        <v>600</v>
      </c>
      <c r="Q6" s="343"/>
      <c r="R6" s="343"/>
      <c r="S6" s="343"/>
      <c r="T6" s="343"/>
      <c r="U6" s="343"/>
      <c r="V6" s="343"/>
      <c r="W6" s="343"/>
      <c r="X6" s="343"/>
      <c r="Y6" s="344">
        <v>0.9</v>
      </c>
      <c r="Z6" s="345"/>
      <c r="AA6" s="345"/>
      <c r="AB6" s="346"/>
      <c r="AC6" s="347" t="s">
        <v>515</v>
      </c>
      <c r="AD6" s="347"/>
      <c r="AE6" s="347"/>
      <c r="AF6" s="347"/>
      <c r="AG6" s="347"/>
      <c r="AH6" s="348" t="s">
        <v>689</v>
      </c>
      <c r="AI6" s="349"/>
      <c r="AJ6" s="349"/>
      <c r="AK6" s="349"/>
      <c r="AL6" s="350" t="s">
        <v>689</v>
      </c>
      <c r="AM6" s="351"/>
      <c r="AN6" s="351"/>
      <c r="AO6" s="352"/>
      <c r="AP6" s="353"/>
      <c r="AQ6" s="353"/>
      <c r="AR6" s="353"/>
      <c r="AS6" s="353"/>
      <c r="AT6" s="353"/>
      <c r="AU6" s="353"/>
      <c r="AV6" s="353"/>
      <c r="AW6" s="353"/>
      <c r="AX6" s="353"/>
    </row>
    <row r="7" spans="1:50" ht="26.25" customHeight="1" x14ac:dyDescent="0.15">
      <c r="A7" s="1059">
        <v>4</v>
      </c>
      <c r="B7" s="1059">
        <v>1</v>
      </c>
      <c r="C7" s="354" t="s">
        <v>663</v>
      </c>
      <c r="D7" s="340"/>
      <c r="E7" s="340"/>
      <c r="F7" s="340"/>
      <c r="G7" s="340"/>
      <c r="H7" s="340"/>
      <c r="I7" s="340"/>
      <c r="J7" s="341">
        <v>9130001041286</v>
      </c>
      <c r="K7" s="342"/>
      <c r="L7" s="342"/>
      <c r="M7" s="342"/>
      <c r="N7" s="342"/>
      <c r="O7" s="342"/>
      <c r="P7" s="355" t="s">
        <v>602</v>
      </c>
      <c r="Q7" s="343"/>
      <c r="R7" s="343"/>
      <c r="S7" s="343"/>
      <c r="T7" s="343"/>
      <c r="U7" s="343"/>
      <c r="V7" s="343"/>
      <c r="W7" s="343"/>
      <c r="X7" s="343"/>
      <c r="Y7" s="344">
        <v>0.6</v>
      </c>
      <c r="Z7" s="345"/>
      <c r="AA7" s="345"/>
      <c r="AB7" s="346"/>
      <c r="AC7" s="347" t="s">
        <v>515</v>
      </c>
      <c r="AD7" s="347"/>
      <c r="AE7" s="347"/>
      <c r="AF7" s="347"/>
      <c r="AG7" s="347"/>
      <c r="AH7" s="348" t="s">
        <v>689</v>
      </c>
      <c r="AI7" s="349"/>
      <c r="AJ7" s="349"/>
      <c r="AK7" s="349"/>
      <c r="AL7" s="350" t="s">
        <v>689</v>
      </c>
      <c r="AM7" s="351"/>
      <c r="AN7" s="351"/>
      <c r="AO7" s="352"/>
      <c r="AP7" s="353"/>
      <c r="AQ7" s="353"/>
      <c r="AR7" s="353"/>
      <c r="AS7" s="353"/>
      <c r="AT7" s="353"/>
      <c r="AU7" s="353"/>
      <c r="AV7" s="353"/>
      <c r="AW7" s="353"/>
      <c r="AX7" s="353"/>
    </row>
    <row r="8" spans="1:50" ht="26.25" customHeight="1" x14ac:dyDescent="0.15">
      <c r="A8" s="1059">
        <v>5</v>
      </c>
      <c r="B8" s="1059">
        <v>1</v>
      </c>
      <c r="C8" s="354" t="s">
        <v>650</v>
      </c>
      <c r="D8" s="340"/>
      <c r="E8" s="340"/>
      <c r="F8" s="340"/>
      <c r="G8" s="340"/>
      <c r="H8" s="340"/>
      <c r="I8" s="340"/>
      <c r="J8" s="341">
        <v>1010401007261</v>
      </c>
      <c r="K8" s="342"/>
      <c r="L8" s="342"/>
      <c r="M8" s="342"/>
      <c r="N8" s="342"/>
      <c r="O8" s="342"/>
      <c r="P8" s="355" t="s">
        <v>601</v>
      </c>
      <c r="Q8" s="343"/>
      <c r="R8" s="343"/>
      <c r="S8" s="343"/>
      <c r="T8" s="343"/>
      <c r="U8" s="343"/>
      <c r="V8" s="343"/>
      <c r="W8" s="343"/>
      <c r="X8" s="343"/>
      <c r="Y8" s="344">
        <v>0.5</v>
      </c>
      <c r="Z8" s="345"/>
      <c r="AA8" s="345"/>
      <c r="AB8" s="346"/>
      <c r="AC8" s="347" t="s">
        <v>515</v>
      </c>
      <c r="AD8" s="347"/>
      <c r="AE8" s="347"/>
      <c r="AF8" s="347"/>
      <c r="AG8" s="347"/>
      <c r="AH8" s="348" t="s">
        <v>689</v>
      </c>
      <c r="AI8" s="349"/>
      <c r="AJ8" s="349"/>
      <c r="AK8" s="349"/>
      <c r="AL8" s="350" t="s">
        <v>689</v>
      </c>
      <c r="AM8" s="351"/>
      <c r="AN8" s="351"/>
      <c r="AO8" s="352"/>
      <c r="AP8" s="353"/>
      <c r="AQ8" s="353"/>
      <c r="AR8" s="353"/>
      <c r="AS8" s="353"/>
      <c r="AT8" s="353"/>
      <c r="AU8" s="353"/>
      <c r="AV8" s="353"/>
      <c r="AW8" s="353"/>
      <c r="AX8" s="353"/>
    </row>
    <row r="9" spans="1:50" ht="26.25" customHeight="1" x14ac:dyDescent="0.15">
      <c r="A9" s="1059">
        <v>6</v>
      </c>
      <c r="B9" s="1059">
        <v>1</v>
      </c>
      <c r="C9" s="354" t="s">
        <v>603</v>
      </c>
      <c r="D9" s="340"/>
      <c r="E9" s="340"/>
      <c r="F9" s="340"/>
      <c r="G9" s="340"/>
      <c r="H9" s="340"/>
      <c r="I9" s="340"/>
      <c r="J9" s="341">
        <v>3240001000385</v>
      </c>
      <c r="K9" s="342"/>
      <c r="L9" s="342"/>
      <c r="M9" s="342"/>
      <c r="N9" s="342"/>
      <c r="O9" s="342"/>
      <c r="P9" s="355" t="s">
        <v>604</v>
      </c>
      <c r="Q9" s="343"/>
      <c r="R9" s="343"/>
      <c r="S9" s="343"/>
      <c r="T9" s="343"/>
      <c r="U9" s="343"/>
      <c r="V9" s="343"/>
      <c r="W9" s="343"/>
      <c r="X9" s="343"/>
      <c r="Y9" s="344">
        <v>0.4</v>
      </c>
      <c r="Z9" s="345"/>
      <c r="AA9" s="345"/>
      <c r="AB9" s="346"/>
      <c r="AC9" s="347" t="s">
        <v>515</v>
      </c>
      <c r="AD9" s="347"/>
      <c r="AE9" s="347"/>
      <c r="AF9" s="347"/>
      <c r="AG9" s="347"/>
      <c r="AH9" s="348" t="s">
        <v>689</v>
      </c>
      <c r="AI9" s="349"/>
      <c r="AJ9" s="349"/>
      <c r="AK9" s="349"/>
      <c r="AL9" s="350" t="s">
        <v>689</v>
      </c>
      <c r="AM9" s="351"/>
      <c r="AN9" s="351"/>
      <c r="AO9" s="352"/>
      <c r="AP9" s="353"/>
      <c r="AQ9" s="353"/>
      <c r="AR9" s="353"/>
      <c r="AS9" s="353"/>
      <c r="AT9" s="353"/>
      <c r="AU9" s="353"/>
      <c r="AV9" s="353"/>
      <c r="AW9" s="353"/>
      <c r="AX9" s="353"/>
    </row>
    <row r="10" spans="1:50" ht="26.25" customHeight="1" x14ac:dyDescent="0.15">
      <c r="A10" s="1059">
        <v>7</v>
      </c>
      <c r="B10" s="1059">
        <v>1</v>
      </c>
      <c r="C10" s="354" t="s">
        <v>664</v>
      </c>
      <c r="D10" s="340"/>
      <c r="E10" s="340"/>
      <c r="F10" s="340"/>
      <c r="G10" s="340"/>
      <c r="H10" s="340"/>
      <c r="I10" s="340"/>
      <c r="J10" s="341">
        <v>9290001012073</v>
      </c>
      <c r="K10" s="342"/>
      <c r="L10" s="342"/>
      <c r="M10" s="342"/>
      <c r="N10" s="342"/>
      <c r="O10" s="342"/>
      <c r="P10" s="355" t="s">
        <v>605</v>
      </c>
      <c r="Q10" s="343"/>
      <c r="R10" s="343"/>
      <c r="S10" s="343"/>
      <c r="T10" s="343"/>
      <c r="U10" s="343"/>
      <c r="V10" s="343"/>
      <c r="W10" s="343"/>
      <c r="X10" s="343"/>
      <c r="Y10" s="344">
        <v>0.3</v>
      </c>
      <c r="Z10" s="345"/>
      <c r="AA10" s="345"/>
      <c r="AB10" s="346"/>
      <c r="AC10" s="347" t="s">
        <v>515</v>
      </c>
      <c r="AD10" s="347"/>
      <c r="AE10" s="347"/>
      <c r="AF10" s="347"/>
      <c r="AG10" s="347"/>
      <c r="AH10" s="348" t="s">
        <v>689</v>
      </c>
      <c r="AI10" s="349"/>
      <c r="AJ10" s="349"/>
      <c r="AK10" s="349"/>
      <c r="AL10" s="350" t="s">
        <v>689</v>
      </c>
      <c r="AM10" s="351"/>
      <c r="AN10" s="351"/>
      <c r="AO10" s="352"/>
      <c r="AP10" s="353"/>
      <c r="AQ10" s="353"/>
      <c r="AR10" s="353"/>
      <c r="AS10" s="353"/>
      <c r="AT10" s="353"/>
      <c r="AU10" s="353"/>
      <c r="AV10" s="353"/>
      <c r="AW10" s="353"/>
      <c r="AX10" s="353"/>
    </row>
    <row r="11" spans="1:50" ht="26.25" customHeight="1" x14ac:dyDescent="0.15">
      <c r="A11" s="1059">
        <v>8</v>
      </c>
      <c r="B11" s="1059">
        <v>1</v>
      </c>
      <c r="C11" s="354" t="s">
        <v>706</v>
      </c>
      <c r="D11" s="340"/>
      <c r="E11" s="340"/>
      <c r="F11" s="340"/>
      <c r="G11" s="340"/>
      <c r="H11" s="340"/>
      <c r="I11" s="340"/>
      <c r="J11" s="341">
        <v>7020001027538</v>
      </c>
      <c r="K11" s="342"/>
      <c r="L11" s="342"/>
      <c r="M11" s="342"/>
      <c r="N11" s="342"/>
      <c r="O11" s="342"/>
      <c r="P11" s="355" t="s">
        <v>665</v>
      </c>
      <c r="Q11" s="343"/>
      <c r="R11" s="343"/>
      <c r="S11" s="343"/>
      <c r="T11" s="343"/>
      <c r="U11" s="343"/>
      <c r="V11" s="343"/>
      <c r="W11" s="343"/>
      <c r="X11" s="343"/>
      <c r="Y11" s="344">
        <v>0.3</v>
      </c>
      <c r="Z11" s="345"/>
      <c r="AA11" s="345"/>
      <c r="AB11" s="346"/>
      <c r="AC11" s="347" t="s">
        <v>515</v>
      </c>
      <c r="AD11" s="347"/>
      <c r="AE11" s="347"/>
      <c r="AF11" s="347"/>
      <c r="AG11" s="347"/>
      <c r="AH11" s="348" t="s">
        <v>689</v>
      </c>
      <c r="AI11" s="349"/>
      <c r="AJ11" s="349"/>
      <c r="AK11" s="349"/>
      <c r="AL11" s="350" t="s">
        <v>689</v>
      </c>
      <c r="AM11" s="351"/>
      <c r="AN11" s="351"/>
      <c r="AO11" s="352"/>
      <c r="AP11" s="353"/>
      <c r="AQ11" s="353"/>
      <c r="AR11" s="353"/>
      <c r="AS11" s="353"/>
      <c r="AT11" s="353"/>
      <c r="AU11" s="353"/>
      <c r="AV11" s="353"/>
      <c r="AW11" s="353"/>
      <c r="AX11" s="353"/>
    </row>
    <row r="12" spans="1:50" ht="26.25" customHeight="1" x14ac:dyDescent="0.15">
      <c r="A12" s="1059">
        <v>9</v>
      </c>
      <c r="B12" s="1059">
        <v>1</v>
      </c>
      <c r="C12" s="340" t="s">
        <v>683</v>
      </c>
      <c r="D12" s="340"/>
      <c r="E12" s="340"/>
      <c r="F12" s="340"/>
      <c r="G12" s="340"/>
      <c r="H12" s="340"/>
      <c r="I12" s="340"/>
      <c r="J12" s="341">
        <v>5020002049616</v>
      </c>
      <c r="K12" s="342"/>
      <c r="L12" s="342"/>
      <c r="M12" s="342"/>
      <c r="N12" s="342"/>
      <c r="O12" s="342"/>
      <c r="P12" s="343" t="s">
        <v>666</v>
      </c>
      <c r="Q12" s="343"/>
      <c r="R12" s="343"/>
      <c r="S12" s="343"/>
      <c r="T12" s="343"/>
      <c r="U12" s="343"/>
      <c r="V12" s="343"/>
      <c r="W12" s="343"/>
      <c r="X12" s="343"/>
      <c r="Y12" s="344">
        <v>0.2</v>
      </c>
      <c r="Z12" s="345"/>
      <c r="AA12" s="345"/>
      <c r="AB12" s="346"/>
      <c r="AC12" s="347" t="s">
        <v>515</v>
      </c>
      <c r="AD12" s="347"/>
      <c r="AE12" s="347"/>
      <c r="AF12" s="347"/>
      <c r="AG12" s="347"/>
      <c r="AH12" s="348" t="s">
        <v>689</v>
      </c>
      <c r="AI12" s="349"/>
      <c r="AJ12" s="349"/>
      <c r="AK12" s="349"/>
      <c r="AL12" s="350" t="s">
        <v>689</v>
      </c>
      <c r="AM12" s="351"/>
      <c r="AN12" s="351"/>
      <c r="AO12" s="352"/>
      <c r="AP12" s="353"/>
      <c r="AQ12" s="353"/>
      <c r="AR12" s="353"/>
      <c r="AS12" s="353"/>
      <c r="AT12" s="353"/>
      <c r="AU12" s="353"/>
      <c r="AV12" s="353"/>
      <c r="AW12" s="353"/>
      <c r="AX12" s="353"/>
    </row>
    <row r="13" spans="1:50" ht="26.25" customHeight="1" x14ac:dyDescent="0.15">
      <c r="A13" s="1059">
        <v>10</v>
      </c>
      <c r="B13" s="1059">
        <v>1</v>
      </c>
      <c r="C13" s="340" t="s">
        <v>707</v>
      </c>
      <c r="D13" s="340"/>
      <c r="E13" s="340"/>
      <c r="F13" s="340"/>
      <c r="G13" s="340"/>
      <c r="H13" s="340"/>
      <c r="I13" s="340"/>
      <c r="J13" s="341">
        <v>3020001028812</v>
      </c>
      <c r="K13" s="342"/>
      <c r="L13" s="342"/>
      <c r="M13" s="342"/>
      <c r="N13" s="342"/>
      <c r="O13" s="342"/>
      <c r="P13" s="343" t="s">
        <v>667</v>
      </c>
      <c r="Q13" s="343"/>
      <c r="R13" s="343"/>
      <c r="S13" s="343"/>
      <c r="T13" s="343"/>
      <c r="U13" s="343"/>
      <c r="V13" s="343"/>
      <c r="W13" s="343"/>
      <c r="X13" s="343"/>
      <c r="Y13" s="344">
        <v>0.2</v>
      </c>
      <c r="Z13" s="345"/>
      <c r="AA13" s="345"/>
      <c r="AB13" s="346"/>
      <c r="AC13" s="347" t="s">
        <v>515</v>
      </c>
      <c r="AD13" s="347"/>
      <c r="AE13" s="347"/>
      <c r="AF13" s="347"/>
      <c r="AG13" s="347"/>
      <c r="AH13" s="348" t="s">
        <v>689</v>
      </c>
      <c r="AI13" s="349"/>
      <c r="AJ13" s="349"/>
      <c r="AK13" s="349"/>
      <c r="AL13" s="350" t="s">
        <v>689</v>
      </c>
      <c r="AM13" s="351"/>
      <c r="AN13" s="351"/>
      <c r="AO13" s="352"/>
      <c r="AP13" s="353"/>
      <c r="AQ13" s="353"/>
      <c r="AR13" s="353"/>
      <c r="AS13" s="353"/>
      <c r="AT13" s="353"/>
      <c r="AU13" s="353"/>
      <c r="AV13" s="353"/>
      <c r="AW13" s="353"/>
      <c r="AX13" s="353"/>
    </row>
    <row r="14" spans="1:50" ht="26.25" hidden="1"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428</v>
      </c>
      <c r="K36" s="358"/>
      <c r="L36" s="358"/>
      <c r="M36" s="358"/>
      <c r="N36" s="358"/>
      <c r="O36" s="358"/>
      <c r="P36" s="359" t="s">
        <v>27</v>
      </c>
      <c r="Q36" s="359"/>
      <c r="R36" s="359"/>
      <c r="S36" s="359"/>
      <c r="T36" s="359"/>
      <c r="U36" s="359"/>
      <c r="V36" s="359"/>
      <c r="W36" s="359"/>
      <c r="X36" s="359"/>
      <c r="Y36" s="360" t="s">
        <v>488</v>
      </c>
      <c r="Z36" s="361"/>
      <c r="AA36" s="361"/>
      <c r="AB36" s="361"/>
      <c r="AC36" s="142" t="s">
        <v>471</v>
      </c>
      <c r="AD36" s="142"/>
      <c r="AE36" s="142"/>
      <c r="AF36" s="142"/>
      <c r="AG36" s="142"/>
      <c r="AH36" s="360" t="s">
        <v>390</v>
      </c>
      <c r="AI36" s="357"/>
      <c r="AJ36" s="357"/>
      <c r="AK36" s="357"/>
      <c r="AL36" s="357" t="s">
        <v>21</v>
      </c>
      <c r="AM36" s="357"/>
      <c r="AN36" s="357"/>
      <c r="AO36" s="362"/>
      <c r="AP36" s="363" t="s">
        <v>429</v>
      </c>
      <c r="AQ36" s="363"/>
      <c r="AR36" s="363"/>
      <c r="AS36" s="363"/>
      <c r="AT36" s="363"/>
      <c r="AU36" s="363"/>
      <c r="AV36" s="363"/>
      <c r="AW36" s="363"/>
      <c r="AX36" s="363"/>
    </row>
    <row r="37" spans="1:50" ht="26.25" customHeight="1" x14ac:dyDescent="0.15">
      <c r="A37" s="1059">
        <v>1</v>
      </c>
      <c r="B37" s="1059">
        <v>1</v>
      </c>
      <c r="C37" s="354" t="s">
        <v>697</v>
      </c>
      <c r="D37" s="340"/>
      <c r="E37" s="340"/>
      <c r="F37" s="340"/>
      <c r="G37" s="340"/>
      <c r="H37" s="340"/>
      <c r="I37" s="340"/>
      <c r="J37" s="341">
        <v>9140005020285</v>
      </c>
      <c r="K37" s="342"/>
      <c r="L37" s="342"/>
      <c r="M37" s="342"/>
      <c r="N37" s="342"/>
      <c r="O37" s="342"/>
      <c r="P37" s="355" t="s">
        <v>701</v>
      </c>
      <c r="Q37" s="343"/>
      <c r="R37" s="343"/>
      <c r="S37" s="343"/>
      <c r="T37" s="343"/>
      <c r="U37" s="343"/>
      <c r="V37" s="343"/>
      <c r="W37" s="343"/>
      <c r="X37" s="343"/>
      <c r="Y37" s="344">
        <v>1</v>
      </c>
      <c r="Z37" s="345"/>
      <c r="AA37" s="345"/>
      <c r="AB37" s="346"/>
      <c r="AC37" s="347" t="s">
        <v>515</v>
      </c>
      <c r="AD37" s="347"/>
      <c r="AE37" s="347"/>
      <c r="AF37" s="347"/>
      <c r="AG37" s="347"/>
      <c r="AH37" s="348" t="s">
        <v>689</v>
      </c>
      <c r="AI37" s="349"/>
      <c r="AJ37" s="349"/>
      <c r="AK37" s="349"/>
      <c r="AL37" s="350" t="s">
        <v>689</v>
      </c>
      <c r="AM37" s="351"/>
      <c r="AN37" s="351"/>
      <c r="AO37" s="352"/>
      <c r="AP37" s="353"/>
      <c r="AQ37" s="353"/>
      <c r="AR37" s="353"/>
      <c r="AS37" s="353"/>
      <c r="AT37" s="353"/>
      <c r="AU37" s="353"/>
      <c r="AV37" s="353"/>
      <c r="AW37" s="353"/>
      <c r="AX37" s="353"/>
    </row>
    <row r="38" spans="1:50" ht="26.25" customHeight="1" x14ac:dyDescent="0.15">
      <c r="A38" s="1059">
        <v>2</v>
      </c>
      <c r="B38" s="1059">
        <v>1</v>
      </c>
      <c r="C38" s="354" t="s">
        <v>698</v>
      </c>
      <c r="D38" s="340"/>
      <c r="E38" s="340"/>
      <c r="F38" s="340"/>
      <c r="G38" s="340"/>
      <c r="H38" s="340"/>
      <c r="I38" s="340"/>
      <c r="J38" s="341">
        <v>3180005014553</v>
      </c>
      <c r="K38" s="342"/>
      <c r="L38" s="342"/>
      <c r="M38" s="342"/>
      <c r="N38" s="342"/>
      <c r="O38" s="342"/>
      <c r="P38" s="355" t="s">
        <v>702</v>
      </c>
      <c r="Q38" s="343"/>
      <c r="R38" s="343"/>
      <c r="S38" s="343"/>
      <c r="T38" s="343"/>
      <c r="U38" s="343"/>
      <c r="V38" s="343"/>
      <c r="W38" s="343"/>
      <c r="X38" s="343"/>
      <c r="Y38" s="344">
        <v>1</v>
      </c>
      <c r="Z38" s="345"/>
      <c r="AA38" s="345"/>
      <c r="AB38" s="346"/>
      <c r="AC38" s="347" t="s">
        <v>515</v>
      </c>
      <c r="AD38" s="347"/>
      <c r="AE38" s="347"/>
      <c r="AF38" s="347"/>
      <c r="AG38" s="347"/>
      <c r="AH38" s="348" t="s">
        <v>689</v>
      </c>
      <c r="AI38" s="349"/>
      <c r="AJ38" s="349"/>
      <c r="AK38" s="349"/>
      <c r="AL38" s="350" t="s">
        <v>689</v>
      </c>
      <c r="AM38" s="351"/>
      <c r="AN38" s="351"/>
      <c r="AO38" s="352"/>
      <c r="AP38" s="353"/>
      <c r="AQ38" s="353"/>
      <c r="AR38" s="353"/>
      <c r="AS38" s="353"/>
      <c r="AT38" s="353"/>
      <c r="AU38" s="353"/>
      <c r="AV38" s="353"/>
      <c r="AW38" s="353"/>
      <c r="AX38" s="353"/>
    </row>
    <row r="39" spans="1:50" ht="26.25" customHeight="1" x14ac:dyDescent="0.15">
      <c r="A39" s="1059">
        <v>3</v>
      </c>
      <c r="B39" s="1059">
        <v>1</v>
      </c>
      <c r="C39" s="340" t="s">
        <v>699</v>
      </c>
      <c r="D39" s="340"/>
      <c r="E39" s="340"/>
      <c r="F39" s="340"/>
      <c r="G39" s="340"/>
      <c r="H39" s="340"/>
      <c r="I39" s="340"/>
      <c r="J39" s="341">
        <v>3240005005496</v>
      </c>
      <c r="K39" s="342"/>
      <c r="L39" s="342"/>
      <c r="M39" s="342"/>
      <c r="N39" s="342"/>
      <c r="O39" s="342"/>
      <c r="P39" s="343" t="s">
        <v>606</v>
      </c>
      <c r="Q39" s="343"/>
      <c r="R39" s="343"/>
      <c r="S39" s="343"/>
      <c r="T39" s="343"/>
      <c r="U39" s="343"/>
      <c r="V39" s="343"/>
      <c r="W39" s="343"/>
      <c r="X39" s="343"/>
      <c r="Y39" s="344">
        <v>0.5</v>
      </c>
      <c r="Z39" s="345"/>
      <c r="AA39" s="345"/>
      <c r="AB39" s="346"/>
      <c r="AC39" s="347" t="s">
        <v>515</v>
      </c>
      <c r="AD39" s="347"/>
      <c r="AE39" s="347"/>
      <c r="AF39" s="347"/>
      <c r="AG39" s="347"/>
      <c r="AH39" s="348" t="s">
        <v>689</v>
      </c>
      <c r="AI39" s="349"/>
      <c r="AJ39" s="349"/>
      <c r="AK39" s="349"/>
      <c r="AL39" s="350" t="s">
        <v>689</v>
      </c>
      <c r="AM39" s="351"/>
      <c r="AN39" s="351"/>
      <c r="AO39" s="352"/>
      <c r="AP39" s="353"/>
      <c r="AQ39" s="353"/>
      <c r="AR39" s="353"/>
      <c r="AS39" s="353"/>
      <c r="AT39" s="353"/>
      <c r="AU39" s="353"/>
      <c r="AV39" s="353"/>
      <c r="AW39" s="353"/>
      <c r="AX39" s="353"/>
    </row>
    <row r="40" spans="1:50" ht="26.25" customHeight="1" x14ac:dyDescent="0.15">
      <c r="A40" s="1059">
        <v>4</v>
      </c>
      <c r="B40" s="1059">
        <v>1</v>
      </c>
      <c r="C40" s="340" t="s">
        <v>669</v>
      </c>
      <c r="D40" s="340"/>
      <c r="E40" s="340"/>
      <c r="F40" s="340"/>
      <c r="G40" s="340"/>
      <c r="H40" s="340"/>
      <c r="I40" s="340"/>
      <c r="J40" s="341">
        <v>2010005004209</v>
      </c>
      <c r="K40" s="342"/>
      <c r="L40" s="342"/>
      <c r="M40" s="342"/>
      <c r="N40" s="342"/>
      <c r="O40" s="342"/>
      <c r="P40" s="343" t="s">
        <v>670</v>
      </c>
      <c r="Q40" s="343"/>
      <c r="R40" s="343"/>
      <c r="S40" s="343"/>
      <c r="T40" s="343"/>
      <c r="U40" s="343"/>
      <c r="V40" s="343"/>
      <c r="W40" s="343"/>
      <c r="X40" s="343"/>
      <c r="Y40" s="344">
        <v>0.3</v>
      </c>
      <c r="Z40" s="345"/>
      <c r="AA40" s="345"/>
      <c r="AB40" s="346"/>
      <c r="AC40" s="347" t="s">
        <v>515</v>
      </c>
      <c r="AD40" s="347"/>
      <c r="AE40" s="347"/>
      <c r="AF40" s="347"/>
      <c r="AG40" s="347"/>
      <c r="AH40" s="348" t="s">
        <v>689</v>
      </c>
      <c r="AI40" s="349"/>
      <c r="AJ40" s="349"/>
      <c r="AK40" s="349"/>
      <c r="AL40" s="350" t="s">
        <v>689</v>
      </c>
      <c r="AM40" s="351"/>
      <c r="AN40" s="351"/>
      <c r="AO40" s="352"/>
      <c r="AP40" s="353"/>
      <c r="AQ40" s="353"/>
      <c r="AR40" s="353"/>
      <c r="AS40" s="353"/>
      <c r="AT40" s="353"/>
      <c r="AU40" s="353"/>
      <c r="AV40" s="353"/>
      <c r="AW40" s="353"/>
      <c r="AX40" s="353"/>
    </row>
    <row r="41" spans="1:50" ht="26.25" customHeight="1" x14ac:dyDescent="0.15">
      <c r="A41" s="1059">
        <v>5</v>
      </c>
      <c r="B41" s="1059">
        <v>1</v>
      </c>
      <c r="C41" s="340" t="s">
        <v>668</v>
      </c>
      <c r="D41" s="340"/>
      <c r="E41" s="340"/>
      <c r="F41" s="340"/>
      <c r="G41" s="340"/>
      <c r="H41" s="340"/>
      <c r="I41" s="340"/>
      <c r="J41" s="341">
        <v>5270005002720</v>
      </c>
      <c r="K41" s="342"/>
      <c r="L41" s="342"/>
      <c r="M41" s="342"/>
      <c r="N41" s="342"/>
      <c r="O41" s="342"/>
      <c r="P41" s="343" t="s">
        <v>607</v>
      </c>
      <c r="Q41" s="343"/>
      <c r="R41" s="343"/>
      <c r="S41" s="343"/>
      <c r="T41" s="343"/>
      <c r="U41" s="343"/>
      <c r="V41" s="343"/>
      <c r="W41" s="343"/>
      <c r="X41" s="343"/>
      <c r="Y41" s="344">
        <v>0.3</v>
      </c>
      <c r="Z41" s="345"/>
      <c r="AA41" s="345"/>
      <c r="AB41" s="346"/>
      <c r="AC41" s="347" t="s">
        <v>515</v>
      </c>
      <c r="AD41" s="347"/>
      <c r="AE41" s="347"/>
      <c r="AF41" s="347"/>
      <c r="AG41" s="347"/>
      <c r="AH41" s="348" t="s">
        <v>689</v>
      </c>
      <c r="AI41" s="349"/>
      <c r="AJ41" s="349"/>
      <c r="AK41" s="349"/>
      <c r="AL41" s="350" t="s">
        <v>689</v>
      </c>
      <c r="AM41" s="351"/>
      <c r="AN41" s="351"/>
      <c r="AO41" s="352"/>
      <c r="AP41" s="353"/>
      <c r="AQ41" s="353"/>
      <c r="AR41" s="353"/>
      <c r="AS41" s="353"/>
      <c r="AT41" s="353"/>
      <c r="AU41" s="353"/>
      <c r="AV41" s="353"/>
      <c r="AW41" s="353"/>
      <c r="AX41" s="353"/>
    </row>
    <row r="42" spans="1:50" ht="26.25" customHeight="1" x14ac:dyDescent="0.15">
      <c r="A42" s="1059">
        <v>6</v>
      </c>
      <c r="B42" s="1059">
        <v>1</v>
      </c>
      <c r="C42" s="340" t="s">
        <v>700</v>
      </c>
      <c r="D42" s="340"/>
      <c r="E42" s="340"/>
      <c r="F42" s="340"/>
      <c r="G42" s="340"/>
      <c r="H42" s="340"/>
      <c r="I42" s="340"/>
      <c r="J42" s="341">
        <v>7140005005387</v>
      </c>
      <c r="K42" s="342"/>
      <c r="L42" s="342"/>
      <c r="M42" s="342"/>
      <c r="N42" s="342"/>
      <c r="O42" s="342"/>
      <c r="P42" s="343" t="s">
        <v>676</v>
      </c>
      <c r="Q42" s="343"/>
      <c r="R42" s="343"/>
      <c r="S42" s="343"/>
      <c r="T42" s="343"/>
      <c r="U42" s="343"/>
      <c r="V42" s="343"/>
      <c r="W42" s="343"/>
      <c r="X42" s="343"/>
      <c r="Y42" s="344">
        <v>0.1</v>
      </c>
      <c r="Z42" s="345"/>
      <c r="AA42" s="345"/>
      <c r="AB42" s="346"/>
      <c r="AC42" s="347" t="s">
        <v>515</v>
      </c>
      <c r="AD42" s="347"/>
      <c r="AE42" s="347"/>
      <c r="AF42" s="347"/>
      <c r="AG42" s="347"/>
      <c r="AH42" s="348" t="s">
        <v>689</v>
      </c>
      <c r="AI42" s="349"/>
      <c r="AJ42" s="349"/>
      <c r="AK42" s="349"/>
      <c r="AL42" s="350" t="s">
        <v>689</v>
      </c>
      <c r="AM42" s="351"/>
      <c r="AN42" s="351"/>
      <c r="AO42" s="352"/>
      <c r="AP42" s="353"/>
      <c r="AQ42" s="353"/>
      <c r="AR42" s="353"/>
      <c r="AS42" s="353"/>
      <c r="AT42" s="353"/>
      <c r="AU42" s="353"/>
      <c r="AV42" s="353"/>
      <c r="AW42" s="353"/>
      <c r="AX42" s="353"/>
    </row>
    <row r="43" spans="1:50" ht="26.25" customHeight="1" x14ac:dyDescent="0.15">
      <c r="A43" s="1059">
        <v>7</v>
      </c>
      <c r="B43" s="1059">
        <v>1</v>
      </c>
      <c r="C43" s="340" t="s">
        <v>682</v>
      </c>
      <c r="D43" s="340"/>
      <c r="E43" s="340"/>
      <c r="F43" s="340"/>
      <c r="G43" s="340"/>
      <c r="H43" s="340"/>
      <c r="I43" s="340"/>
      <c r="J43" s="341">
        <v>1500005004787</v>
      </c>
      <c r="K43" s="342"/>
      <c r="L43" s="342"/>
      <c r="M43" s="342"/>
      <c r="N43" s="342"/>
      <c r="O43" s="342"/>
      <c r="P43" s="343" t="s">
        <v>677</v>
      </c>
      <c r="Q43" s="343"/>
      <c r="R43" s="343"/>
      <c r="S43" s="343"/>
      <c r="T43" s="343"/>
      <c r="U43" s="343"/>
      <c r="V43" s="343"/>
      <c r="W43" s="343"/>
      <c r="X43" s="343"/>
      <c r="Y43" s="344">
        <v>0.1</v>
      </c>
      <c r="Z43" s="345"/>
      <c r="AA43" s="345"/>
      <c r="AB43" s="346"/>
      <c r="AC43" s="347" t="s">
        <v>515</v>
      </c>
      <c r="AD43" s="347"/>
      <c r="AE43" s="347"/>
      <c r="AF43" s="347"/>
      <c r="AG43" s="347"/>
      <c r="AH43" s="348" t="s">
        <v>689</v>
      </c>
      <c r="AI43" s="349"/>
      <c r="AJ43" s="349"/>
      <c r="AK43" s="349"/>
      <c r="AL43" s="350" t="s">
        <v>689</v>
      </c>
      <c r="AM43" s="351"/>
      <c r="AN43" s="351"/>
      <c r="AO43" s="352"/>
      <c r="AP43" s="353"/>
      <c r="AQ43" s="353"/>
      <c r="AR43" s="353"/>
      <c r="AS43" s="353"/>
      <c r="AT43" s="353"/>
      <c r="AU43" s="353"/>
      <c r="AV43" s="353"/>
      <c r="AW43" s="353"/>
      <c r="AX43" s="353"/>
    </row>
    <row r="44" spans="1:50" ht="26.25" customHeight="1" x14ac:dyDescent="0.15">
      <c r="A44" s="1059">
        <v>8</v>
      </c>
      <c r="B44" s="1059">
        <v>1</v>
      </c>
      <c r="C44" s="340" t="s">
        <v>673</v>
      </c>
      <c r="D44" s="340"/>
      <c r="E44" s="340"/>
      <c r="F44" s="340"/>
      <c r="G44" s="340"/>
      <c r="H44" s="340"/>
      <c r="I44" s="340"/>
      <c r="J44" s="341">
        <v>4220005007361</v>
      </c>
      <c r="K44" s="342"/>
      <c r="L44" s="342"/>
      <c r="M44" s="342"/>
      <c r="N44" s="342"/>
      <c r="O44" s="342"/>
      <c r="P44" s="343" t="s">
        <v>675</v>
      </c>
      <c r="Q44" s="343"/>
      <c r="R44" s="343"/>
      <c r="S44" s="343"/>
      <c r="T44" s="343"/>
      <c r="U44" s="343"/>
      <c r="V44" s="343"/>
      <c r="W44" s="343"/>
      <c r="X44" s="343"/>
      <c r="Y44" s="344">
        <v>0.1</v>
      </c>
      <c r="Z44" s="345"/>
      <c r="AA44" s="345"/>
      <c r="AB44" s="346"/>
      <c r="AC44" s="347" t="s">
        <v>515</v>
      </c>
      <c r="AD44" s="347"/>
      <c r="AE44" s="347"/>
      <c r="AF44" s="347"/>
      <c r="AG44" s="347"/>
      <c r="AH44" s="348" t="s">
        <v>689</v>
      </c>
      <c r="AI44" s="349"/>
      <c r="AJ44" s="349"/>
      <c r="AK44" s="349"/>
      <c r="AL44" s="350" t="s">
        <v>689</v>
      </c>
      <c r="AM44" s="351"/>
      <c r="AN44" s="351"/>
      <c r="AO44" s="352"/>
      <c r="AP44" s="353"/>
      <c r="AQ44" s="353"/>
      <c r="AR44" s="353"/>
      <c r="AS44" s="353"/>
      <c r="AT44" s="353"/>
      <c r="AU44" s="353"/>
      <c r="AV44" s="353"/>
      <c r="AW44" s="353"/>
      <c r="AX44" s="353"/>
    </row>
    <row r="45" spans="1:50" ht="26.25" customHeight="1" x14ac:dyDescent="0.15">
      <c r="A45" s="1059">
        <v>9</v>
      </c>
      <c r="B45" s="1059">
        <v>1</v>
      </c>
      <c r="C45" s="340" t="s">
        <v>672</v>
      </c>
      <c r="D45" s="340"/>
      <c r="E45" s="340"/>
      <c r="F45" s="340"/>
      <c r="G45" s="340"/>
      <c r="H45" s="340"/>
      <c r="I45" s="340"/>
      <c r="J45" s="341">
        <v>7110005014812</v>
      </c>
      <c r="K45" s="342"/>
      <c r="L45" s="342"/>
      <c r="M45" s="342"/>
      <c r="N45" s="342"/>
      <c r="O45" s="342"/>
      <c r="P45" s="343" t="s">
        <v>674</v>
      </c>
      <c r="Q45" s="343"/>
      <c r="R45" s="343"/>
      <c r="S45" s="343"/>
      <c r="T45" s="343"/>
      <c r="U45" s="343"/>
      <c r="V45" s="343"/>
      <c r="W45" s="343"/>
      <c r="X45" s="343"/>
      <c r="Y45" s="344">
        <v>0.1</v>
      </c>
      <c r="Z45" s="345"/>
      <c r="AA45" s="345"/>
      <c r="AB45" s="346"/>
      <c r="AC45" s="347" t="s">
        <v>515</v>
      </c>
      <c r="AD45" s="347"/>
      <c r="AE45" s="347"/>
      <c r="AF45" s="347"/>
      <c r="AG45" s="347"/>
      <c r="AH45" s="348" t="s">
        <v>689</v>
      </c>
      <c r="AI45" s="349"/>
      <c r="AJ45" s="349"/>
      <c r="AK45" s="349"/>
      <c r="AL45" s="350" t="s">
        <v>689</v>
      </c>
      <c r="AM45" s="351"/>
      <c r="AN45" s="351"/>
      <c r="AO45" s="352"/>
      <c r="AP45" s="353"/>
      <c r="AQ45" s="353"/>
      <c r="AR45" s="353"/>
      <c r="AS45" s="353"/>
      <c r="AT45" s="353"/>
      <c r="AU45" s="353"/>
      <c r="AV45" s="353"/>
      <c r="AW45" s="353"/>
      <c r="AX45" s="353"/>
    </row>
    <row r="46" spans="1:50" ht="26.25" customHeight="1" x14ac:dyDescent="0.15">
      <c r="A46" s="1059">
        <v>10</v>
      </c>
      <c r="B46" s="1059">
        <v>1</v>
      </c>
      <c r="C46" s="340" t="s">
        <v>671</v>
      </c>
      <c r="D46" s="340"/>
      <c r="E46" s="340"/>
      <c r="F46" s="340"/>
      <c r="G46" s="340"/>
      <c r="H46" s="340"/>
      <c r="I46" s="340"/>
      <c r="J46" s="341">
        <v>4250005005107</v>
      </c>
      <c r="K46" s="342"/>
      <c r="L46" s="342"/>
      <c r="M46" s="342"/>
      <c r="N46" s="342"/>
      <c r="O46" s="342"/>
      <c r="P46" s="343" t="s">
        <v>674</v>
      </c>
      <c r="Q46" s="343"/>
      <c r="R46" s="343"/>
      <c r="S46" s="343"/>
      <c r="T46" s="343"/>
      <c r="U46" s="343"/>
      <c r="V46" s="343"/>
      <c r="W46" s="343"/>
      <c r="X46" s="343"/>
      <c r="Y46" s="344">
        <v>0.1</v>
      </c>
      <c r="Z46" s="345"/>
      <c r="AA46" s="345"/>
      <c r="AB46" s="346"/>
      <c r="AC46" s="347" t="s">
        <v>515</v>
      </c>
      <c r="AD46" s="347"/>
      <c r="AE46" s="347"/>
      <c r="AF46" s="347"/>
      <c r="AG46" s="347"/>
      <c r="AH46" s="348" t="s">
        <v>689</v>
      </c>
      <c r="AI46" s="349"/>
      <c r="AJ46" s="349"/>
      <c r="AK46" s="349"/>
      <c r="AL46" s="350" t="s">
        <v>689</v>
      </c>
      <c r="AM46" s="351"/>
      <c r="AN46" s="351"/>
      <c r="AO46" s="352"/>
      <c r="AP46" s="353"/>
      <c r="AQ46" s="353"/>
      <c r="AR46" s="353"/>
      <c r="AS46" s="353"/>
      <c r="AT46" s="353"/>
      <c r="AU46" s="353"/>
      <c r="AV46" s="353"/>
      <c r="AW46" s="353"/>
      <c r="AX46" s="353"/>
    </row>
    <row r="47" spans="1:50" ht="26.25" hidden="1"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428</v>
      </c>
      <c r="K69" s="358"/>
      <c r="L69" s="358"/>
      <c r="M69" s="358"/>
      <c r="N69" s="358"/>
      <c r="O69" s="358"/>
      <c r="P69" s="359" t="s">
        <v>27</v>
      </c>
      <c r="Q69" s="359"/>
      <c r="R69" s="359"/>
      <c r="S69" s="359"/>
      <c r="T69" s="359"/>
      <c r="U69" s="359"/>
      <c r="V69" s="359"/>
      <c r="W69" s="359"/>
      <c r="X69" s="359"/>
      <c r="Y69" s="360" t="s">
        <v>488</v>
      </c>
      <c r="Z69" s="361"/>
      <c r="AA69" s="361"/>
      <c r="AB69" s="361"/>
      <c r="AC69" s="142" t="s">
        <v>471</v>
      </c>
      <c r="AD69" s="142"/>
      <c r="AE69" s="142"/>
      <c r="AF69" s="142"/>
      <c r="AG69" s="142"/>
      <c r="AH69" s="360" t="s">
        <v>390</v>
      </c>
      <c r="AI69" s="357"/>
      <c r="AJ69" s="357"/>
      <c r="AK69" s="357"/>
      <c r="AL69" s="357" t="s">
        <v>21</v>
      </c>
      <c r="AM69" s="357"/>
      <c r="AN69" s="357"/>
      <c r="AO69" s="362"/>
      <c r="AP69" s="363" t="s">
        <v>429</v>
      </c>
      <c r="AQ69" s="363"/>
      <c r="AR69" s="363"/>
      <c r="AS69" s="363"/>
      <c r="AT69" s="363"/>
      <c r="AU69" s="363"/>
      <c r="AV69" s="363"/>
      <c r="AW69" s="363"/>
      <c r="AX69" s="363"/>
    </row>
    <row r="70" spans="1:50" ht="26.25" customHeight="1" x14ac:dyDescent="0.15">
      <c r="A70" s="1059">
        <v>1</v>
      </c>
      <c r="B70" s="1059">
        <v>1</v>
      </c>
      <c r="C70" s="354" t="s">
        <v>678</v>
      </c>
      <c r="D70" s="340"/>
      <c r="E70" s="340"/>
      <c r="F70" s="340"/>
      <c r="G70" s="340"/>
      <c r="H70" s="340"/>
      <c r="I70" s="340"/>
      <c r="J70" s="341">
        <v>3000020231002</v>
      </c>
      <c r="K70" s="342"/>
      <c r="L70" s="342"/>
      <c r="M70" s="342"/>
      <c r="N70" s="342"/>
      <c r="O70" s="342"/>
      <c r="P70" s="355" t="s">
        <v>679</v>
      </c>
      <c r="Q70" s="343"/>
      <c r="R70" s="343"/>
      <c r="S70" s="343"/>
      <c r="T70" s="343"/>
      <c r="U70" s="343"/>
      <c r="V70" s="343"/>
      <c r="W70" s="343"/>
      <c r="X70" s="343"/>
      <c r="Y70" s="344">
        <v>0.4</v>
      </c>
      <c r="Z70" s="345"/>
      <c r="AA70" s="345"/>
      <c r="AB70" s="346"/>
      <c r="AC70" s="347" t="s">
        <v>515</v>
      </c>
      <c r="AD70" s="347"/>
      <c r="AE70" s="347"/>
      <c r="AF70" s="347"/>
      <c r="AG70" s="347"/>
      <c r="AH70" s="348" t="s">
        <v>608</v>
      </c>
      <c r="AI70" s="349"/>
      <c r="AJ70" s="349"/>
      <c r="AK70" s="349"/>
      <c r="AL70" s="350" t="s">
        <v>608</v>
      </c>
      <c r="AM70" s="351"/>
      <c r="AN70" s="351"/>
      <c r="AO70" s="352"/>
      <c r="AP70" s="353"/>
      <c r="AQ70" s="353"/>
      <c r="AR70" s="353"/>
      <c r="AS70" s="353"/>
      <c r="AT70" s="353"/>
      <c r="AU70" s="353"/>
      <c r="AV70" s="353"/>
      <c r="AW70" s="353"/>
      <c r="AX70" s="353"/>
    </row>
    <row r="71" spans="1:50" ht="26.25" customHeight="1" x14ac:dyDescent="0.15">
      <c r="A71" s="1059">
        <v>2</v>
      </c>
      <c r="B71" s="1059">
        <v>1</v>
      </c>
      <c r="C71" s="354" t="s">
        <v>681</v>
      </c>
      <c r="D71" s="340"/>
      <c r="E71" s="340"/>
      <c r="F71" s="340"/>
      <c r="G71" s="340"/>
      <c r="H71" s="340"/>
      <c r="I71" s="340"/>
      <c r="J71" s="341">
        <v>3000020382027</v>
      </c>
      <c r="K71" s="342"/>
      <c r="L71" s="342"/>
      <c r="M71" s="342"/>
      <c r="N71" s="342"/>
      <c r="O71" s="342"/>
      <c r="P71" s="355" t="s">
        <v>680</v>
      </c>
      <c r="Q71" s="343"/>
      <c r="R71" s="343"/>
      <c r="S71" s="343"/>
      <c r="T71" s="343"/>
      <c r="U71" s="343"/>
      <c r="V71" s="343"/>
      <c r="W71" s="343"/>
      <c r="X71" s="343"/>
      <c r="Y71" s="344">
        <v>0.2</v>
      </c>
      <c r="Z71" s="345"/>
      <c r="AA71" s="345"/>
      <c r="AB71" s="346"/>
      <c r="AC71" s="347" t="s">
        <v>515</v>
      </c>
      <c r="AD71" s="347"/>
      <c r="AE71" s="347"/>
      <c r="AF71" s="347"/>
      <c r="AG71" s="347"/>
      <c r="AH71" s="348" t="s">
        <v>608</v>
      </c>
      <c r="AI71" s="349"/>
      <c r="AJ71" s="349"/>
      <c r="AK71" s="349"/>
      <c r="AL71" s="350" t="s">
        <v>608</v>
      </c>
      <c r="AM71" s="351"/>
      <c r="AN71" s="351"/>
      <c r="AO71" s="352"/>
      <c r="AP71" s="353"/>
      <c r="AQ71" s="353"/>
      <c r="AR71" s="353"/>
      <c r="AS71" s="353"/>
      <c r="AT71" s="353"/>
      <c r="AU71" s="353"/>
      <c r="AV71" s="353"/>
      <c r="AW71" s="353"/>
      <c r="AX71" s="353"/>
    </row>
    <row r="72" spans="1:50" ht="26.25" hidden="1" customHeight="1" x14ac:dyDescent="0.15">
      <c r="A72" s="1059">
        <v>3</v>
      </c>
      <c r="B72" s="1059">
        <v>1</v>
      </c>
      <c r="C72" s="354"/>
      <c r="D72" s="340"/>
      <c r="E72" s="340"/>
      <c r="F72" s="340"/>
      <c r="G72" s="340"/>
      <c r="H72" s="340"/>
      <c r="I72" s="340"/>
      <c r="J72" s="341"/>
      <c r="K72" s="342"/>
      <c r="L72" s="342"/>
      <c r="M72" s="342"/>
      <c r="N72" s="342"/>
      <c r="O72" s="342"/>
      <c r="P72" s="355"/>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59">
        <v>4</v>
      </c>
      <c r="B73" s="1059">
        <v>1</v>
      </c>
      <c r="C73" s="354"/>
      <c r="D73" s="340"/>
      <c r="E73" s="340"/>
      <c r="F73" s="340"/>
      <c r="G73" s="340"/>
      <c r="H73" s="340"/>
      <c r="I73" s="340"/>
      <c r="J73" s="341"/>
      <c r="K73" s="342"/>
      <c r="L73" s="342"/>
      <c r="M73" s="342"/>
      <c r="N73" s="342"/>
      <c r="O73" s="342"/>
      <c r="P73" s="355"/>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59">
        <v>5</v>
      </c>
      <c r="B74" s="1059">
        <v>1</v>
      </c>
      <c r="C74" s="354"/>
      <c r="D74" s="340"/>
      <c r="E74" s="340"/>
      <c r="F74" s="340"/>
      <c r="G74" s="340"/>
      <c r="H74" s="340"/>
      <c r="I74" s="340"/>
      <c r="J74" s="341"/>
      <c r="K74" s="342"/>
      <c r="L74" s="342"/>
      <c r="M74" s="342"/>
      <c r="N74" s="342"/>
      <c r="O74" s="342"/>
      <c r="P74" s="355"/>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59">
        <v>6</v>
      </c>
      <c r="B75" s="1059">
        <v>1</v>
      </c>
      <c r="C75" s="354"/>
      <c r="D75" s="340"/>
      <c r="E75" s="340"/>
      <c r="F75" s="340"/>
      <c r="G75" s="340"/>
      <c r="H75" s="340"/>
      <c r="I75" s="340"/>
      <c r="J75" s="341"/>
      <c r="K75" s="342"/>
      <c r="L75" s="342"/>
      <c r="M75" s="342"/>
      <c r="N75" s="342"/>
      <c r="O75" s="342"/>
      <c r="P75" s="355"/>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59">
        <v>7</v>
      </c>
      <c r="B76" s="1059">
        <v>1</v>
      </c>
      <c r="C76" s="354"/>
      <c r="D76" s="340"/>
      <c r="E76" s="340"/>
      <c r="F76" s="340"/>
      <c r="G76" s="340"/>
      <c r="H76" s="340"/>
      <c r="I76" s="340"/>
      <c r="J76" s="341"/>
      <c r="K76" s="342"/>
      <c r="L76" s="342"/>
      <c r="M76" s="342"/>
      <c r="N76" s="342"/>
      <c r="O76" s="342"/>
      <c r="P76" s="355"/>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59">
        <v>8</v>
      </c>
      <c r="B77" s="1059">
        <v>1</v>
      </c>
      <c r="C77" s="354"/>
      <c r="D77" s="340"/>
      <c r="E77" s="340"/>
      <c r="F77" s="340"/>
      <c r="G77" s="340"/>
      <c r="H77" s="340"/>
      <c r="I77" s="340"/>
      <c r="J77" s="341"/>
      <c r="K77" s="342"/>
      <c r="L77" s="342"/>
      <c r="M77" s="342"/>
      <c r="N77" s="342"/>
      <c r="O77" s="342"/>
      <c r="P77" s="355"/>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59">
        <v>9</v>
      </c>
      <c r="B78" s="1059">
        <v>1</v>
      </c>
      <c r="C78" s="354"/>
      <c r="D78" s="340"/>
      <c r="E78" s="340"/>
      <c r="F78" s="340"/>
      <c r="G78" s="340"/>
      <c r="H78" s="340"/>
      <c r="I78" s="340"/>
      <c r="J78" s="341"/>
      <c r="K78" s="342"/>
      <c r="L78" s="342"/>
      <c r="M78" s="342"/>
      <c r="N78" s="342"/>
      <c r="O78" s="342"/>
      <c r="P78" s="355"/>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59">
        <v>10</v>
      </c>
      <c r="B79" s="1059">
        <v>1</v>
      </c>
      <c r="C79" s="354"/>
      <c r="D79" s="340"/>
      <c r="E79" s="340"/>
      <c r="F79" s="340"/>
      <c r="G79" s="340"/>
      <c r="H79" s="340"/>
      <c r="I79" s="340"/>
      <c r="J79" s="341"/>
      <c r="K79" s="342"/>
      <c r="L79" s="342"/>
      <c r="M79" s="342"/>
      <c r="N79" s="342"/>
      <c r="O79" s="342"/>
      <c r="P79" s="355"/>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428</v>
      </c>
      <c r="K102" s="358"/>
      <c r="L102" s="358"/>
      <c r="M102" s="358"/>
      <c r="N102" s="358"/>
      <c r="O102" s="358"/>
      <c r="P102" s="359" t="s">
        <v>27</v>
      </c>
      <c r="Q102" s="359"/>
      <c r="R102" s="359"/>
      <c r="S102" s="359"/>
      <c r="T102" s="359"/>
      <c r="U102" s="359"/>
      <c r="V102" s="359"/>
      <c r="W102" s="359"/>
      <c r="X102" s="359"/>
      <c r="Y102" s="360" t="s">
        <v>488</v>
      </c>
      <c r="Z102" s="361"/>
      <c r="AA102" s="361"/>
      <c r="AB102" s="361"/>
      <c r="AC102" s="142" t="s">
        <v>471</v>
      </c>
      <c r="AD102" s="142"/>
      <c r="AE102" s="142"/>
      <c r="AF102" s="142"/>
      <c r="AG102" s="142"/>
      <c r="AH102" s="360" t="s">
        <v>390</v>
      </c>
      <c r="AI102" s="357"/>
      <c r="AJ102" s="357"/>
      <c r="AK102" s="357"/>
      <c r="AL102" s="357" t="s">
        <v>21</v>
      </c>
      <c r="AM102" s="357"/>
      <c r="AN102" s="357"/>
      <c r="AO102" s="362"/>
      <c r="AP102" s="363" t="s">
        <v>429</v>
      </c>
      <c r="AQ102" s="363"/>
      <c r="AR102" s="363"/>
      <c r="AS102" s="363"/>
      <c r="AT102" s="363"/>
      <c r="AU102" s="363"/>
      <c r="AV102" s="363"/>
      <c r="AW102" s="363"/>
      <c r="AX102" s="363"/>
    </row>
    <row r="103" spans="1:50" ht="26.25" customHeight="1" x14ac:dyDescent="0.15">
      <c r="A103" s="1059">
        <v>1</v>
      </c>
      <c r="B103" s="1059">
        <v>1</v>
      </c>
      <c r="C103" s="340" t="s">
        <v>609</v>
      </c>
      <c r="D103" s="340"/>
      <c r="E103" s="340"/>
      <c r="F103" s="340"/>
      <c r="G103" s="340"/>
      <c r="H103" s="340"/>
      <c r="I103" s="340"/>
      <c r="J103" s="341" t="s">
        <v>689</v>
      </c>
      <c r="K103" s="342"/>
      <c r="L103" s="342"/>
      <c r="M103" s="342"/>
      <c r="N103" s="342"/>
      <c r="O103" s="342"/>
      <c r="P103" s="343" t="s">
        <v>695</v>
      </c>
      <c r="Q103" s="343"/>
      <c r="R103" s="343"/>
      <c r="S103" s="343"/>
      <c r="T103" s="343"/>
      <c r="U103" s="343"/>
      <c r="V103" s="343"/>
      <c r="W103" s="343"/>
      <c r="X103" s="343"/>
      <c r="Y103" s="344">
        <v>9</v>
      </c>
      <c r="Z103" s="345"/>
      <c r="AA103" s="345"/>
      <c r="AB103" s="346"/>
      <c r="AC103" s="347" t="s">
        <v>196</v>
      </c>
      <c r="AD103" s="347"/>
      <c r="AE103" s="347"/>
      <c r="AF103" s="347"/>
      <c r="AG103" s="347"/>
      <c r="AH103" s="348" t="s">
        <v>689</v>
      </c>
      <c r="AI103" s="349"/>
      <c r="AJ103" s="349"/>
      <c r="AK103" s="349"/>
      <c r="AL103" s="350" t="s">
        <v>689</v>
      </c>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t="s">
        <v>611</v>
      </c>
      <c r="D104" s="340"/>
      <c r="E104" s="340"/>
      <c r="F104" s="340"/>
      <c r="G104" s="340"/>
      <c r="H104" s="340"/>
      <c r="I104" s="340"/>
      <c r="J104" s="341" t="s">
        <v>689</v>
      </c>
      <c r="K104" s="342"/>
      <c r="L104" s="342"/>
      <c r="M104" s="342"/>
      <c r="N104" s="342"/>
      <c r="O104" s="342"/>
      <c r="P104" s="343" t="s">
        <v>610</v>
      </c>
      <c r="Q104" s="343"/>
      <c r="R104" s="343"/>
      <c r="S104" s="343"/>
      <c r="T104" s="343"/>
      <c r="U104" s="343"/>
      <c r="V104" s="343"/>
      <c r="W104" s="343"/>
      <c r="X104" s="343"/>
      <c r="Y104" s="344">
        <v>6</v>
      </c>
      <c r="Z104" s="345"/>
      <c r="AA104" s="345"/>
      <c r="AB104" s="346"/>
      <c r="AC104" s="347" t="s">
        <v>196</v>
      </c>
      <c r="AD104" s="347"/>
      <c r="AE104" s="347"/>
      <c r="AF104" s="347"/>
      <c r="AG104" s="347"/>
      <c r="AH104" s="348" t="s">
        <v>689</v>
      </c>
      <c r="AI104" s="349"/>
      <c r="AJ104" s="349"/>
      <c r="AK104" s="349"/>
      <c r="AL104" s="350" t="s">
        <v>689</v>
      </c>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t="s">
        <v>616</v>
      </c>
      <c r="D105" s="340"/>
      <c r="E105" s="340"/>
      <c r="F105" s="340"/>
      <c r="G105" s="340"/>
      <c r="H105" s="340"/>
      <c r="I105" s="340"/>
      <c r="J105" s="341" t="s">
        <v>689</v>
      </c>
      <c r="K105" s="342"/>
      <c r="L105" s="342"/>
      <c r="M105" s="342"/>
      <c r="N105" s="342"/>
      <c r="O105" s="342"/>
      <c r="P105" s="343" t="s">
        <v>696</v>
      </c>
      <c r="Q105" s="343"/>
      <c r="R105" s="343"/>
      <c r="S105" s="343"/>
      <c r="T105" s="343"/>
      <c r="U105" s="343"/>
      <c r="V105" s="343"/>
      <c r="W105" s="343"/>
      <c r="X105" s="343"/>
      <c r="Y105" s="344">
        <v>5</v>
      </c>
      <c r="Z105" s="345"/>
      <c r="AA105" s="345"/>
      <c r="AB105" s="346"/>
      <c r="AC105" s="347" t="s">
        <v>196</v>
      </c>
      <c r="AD105" s="347"/>
      <c r="AE105" s="347"/>
      <c r="AF105" s="347"/>
      <c r="AG105" s="347"/>
      <c r="AH105" s="348" t="s">
        <v>689</v>
      </c>
      <c r="AI105" s="349"/>
      <c r="AJ105" s="349"/>
      <c r="AK105" s="349"/>
      <c r="AL105" s="350" t="s">
        <v>689</v>
      </c>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t="s">
        <v>613</v>
      </c>
      <c r="D106" s="340"/>
      <c r="E106" s="340"/>
      <c r="F106" s="340"/>
      <c r="G106" s="340"/>
      <c r="H106" s="340"/>
      <c r="I106" s="340"/>
      <c r="J106" s="341" t="s">
        <v>689</v>
      </c>
      <c r="K106" s="342"/>
      <c r="L106" s="342"/>
      <c r="M106" s="342"/>
      <c r="N106" s="342"/>
      <c r="O106" s="342"/>
      <c r="P106" s="343" t="s">
        <v>696</v>
      </c>
      <c r="Q106" s="343"/>
      <c r="R106" s="343"/>
      <c r="S106" s="343"/>
      <c r="T106" s="343"/>
      <c r="U106" s="343"/>
      <c r="V106" s="343"/>
      <c r="W106" s="343"/>
      <c r="X106" s="343"/>
      <c r="Y106" s="344">
        <v>3</v>
      </c>
      <c r="Z106" s="345"/>
      <c r="AA106" s="345"/>
      <c r="AB106" s="346"/>
      <c r="AC106" s="347" t="s">
        <v>196</v>
      </c>
      <c r="AD106" s="347"/>
      <c r="AE106" s="347"/>
      <c r="AF106" s="347"/>
      <c r="AG106" s="347"/>
      <c r="AH106" s="348" t="s">
        <v>689</v>
      </c>
      <c r="AI106" s="349"/>
      <c r="AJ106" s="349"/>
      <c r="AK106" s="349"/>
      <c r="AL106" s="350" t="s">
        <v>689</v>
      </c>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t="s">
        <v>612</v>
      </c>
      <c r="D107" s="340"/>
      <c r="E107" s="340"/>
      <c r="F107" s="340"/>
      <c r="G107" s="340"/>
      <c r="H107" s="340"/>
      <c r="I107" s="340"/>
      <c r="J107" s="341" t="s">
        <v>689</v>
      </c>
      <c r="K107" s="342"/>
      <c r="L107" s="342"/>
      <c r="M107" s="342"/>
      <c r="N107" s="342"/>
      <c r="O107" s="342"/>
      <c r="P107" s="343" t="s">
        <v>696</v>
      </c>
      <c r="Q107" s="343"/>
      <c r="R107" s="343"/>
      <c r="S107" s="343"/>
      <c r="T107" s="343"/>
      <c r="U107" s="343"/>
      <c r="V107" s="343"/>
      <c r="W107" s="343"/>
      <c r="X107" s="343"/>
      <c r="Y107" s="344">
        <v>3</v>
      </c>
      <c r="Z107" s="345"/>
      <c r="AA107" s="345"/>
      <c r="AB107" s="346"/>
      <c r="AC107" s="347" t="s">
        <v>196</v>
      </c>
      <c r="AD107" s="347"/>
      <c r="AE107" s="347"/>
      <c r="AF107" s="347"/>
      <c r="AG107" s="347"/>
      <c r="AH107" s="348" t="s">
        <v>689</v>
      </c>
      <c r="AI107" s="349"/>
      <c r="AJ107" s="349"/>
      <c r="AK107" s="349"/>
      <c r="AL107" s="350" t="s">
        <v>689</v>
      </c>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t="s">
        <v>614</v>
      </c>
      <c r="D108" s="340"/>
      <c r="E108" s="340"/>
      <c r="F108" s="340"/>
      <c r="G108" s="340"/>
      <c r="H108" s="340"/>
      <c r="I108" s="340"/>
      <c r="J108" s="341" t="s">
        <v>689</v>
      </c>
      <c r="K108" s="342"/>
      <c r="L108" s="342"/>
      <c r="M108" s="342"/>
      <c r="N108" s="342"/>
      <c r="O108" s="342"/>
      <c r="P108" s="343" t="s">
        <v>696</v>
      </c>
      <c r="Q108" s="343"/>
      <c r="R108" s="343"/>
      <c r="S108" s="343"/>
      <c r="T108" s="343"/>
      <c r="U108" s="343"/>
      <c r="V108" s="343"/>
      <c r="W108" s="343"/>
      <c r="X108" s="343"/>
      <c r="Y108" s="344">
        <v>3</v>
      </c>
      <c r="Z108" s="345"/>
      <c r="AA108" s="345"/>
      <c r="AB108" s="346"/>
      <c r="AC108" s="347" t="s">
        <v>196</v>
      </c>
      <c r="AD108" s="347"/>
      <c r="AE108" s="347"/>
      <c r="AF108" s="347"/>
      <c r="AG108" s="347"/>
      <c r="AH108" s="348" t="s">
        <v>689</v>
      </c>
      <c r="AI108" s="349"/>
      <c r="AJ108" s="349"/>
      <c r="AK108" s="349"/>
      <c r="AL108" s="350" t="s">
        <v>689</v>
      </c>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t="s">
        <v>684</v>
      </c>
      <c r="D109" s="340"/>
      <c r="E109" s="340"/>
      <c r="F109" s="340"/>
      <c r="G109" s="340"/>
      <c r="H109" s="340"/>
      <c r="I109" s="340"/>
      <c r="J109" s="341" t="s">
        <v>689</v>
      </c>
      <c r="K109" s="342"/>
      <c r="L109" s="342"/>
      <c r="M109" s="342"/>
      <c r="N109" s="342"/>
      <c r="O109" s="342"/>
      <c r="P109" s="343" t="s">
        <v>696</v>
      </c>
      <c r="Q109" s="343"/>
      <c r="R109" s="343"/>
      <c r="S109" s="343"/>
      <c r="T109" s="343"/>
      <c r="U109" s="343"/>
      <c r="V109" s="343"/>
      <c r="W109" s="343"/>
      <c r="X109" s="343"/>
      <c r="Y109" s="344">
        <v>3</v>
      </c>
      <c r="Z109" s="345"/>
      <c r="AA109" s="345"/>
      <c r="AB109" s="346"/>
      <c r="AC109" s="347" t="s">
        <v>196</v>
      </c>
      <c r="AD109" s="347"/>
      <c r="AE109" s="347"/>
      <c r="AF109" s="347"/>
      <c r="AG109" s="347"/>
      <c r="AH109" s="348" t="s">
        <v>689</v>
      </c>
      <c r="AI109" s="349"/>
      <c r="AJ109" s="349"/>
      <c r="AK109" s="349"/>
      <c r="AL109" s="350" t="s">
        <v>689</v>
      </c>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t="s">
        <v>685</v>
      </c>
      <c r="D110" s="340"/>
      <c r="E110" s="340"/>
      <c r="F110" s="340"/>
      <c r="G110" s="340"/>
      <c r="H110" s="340"/>
      <c r="I110" s="340"/>
      <c r="J110" s="341" t="s">
        <v>689</v>
      </c>
      <c r="K110" s="342"/>
      <c r="L110" s="342"/>
      <c r="M110" s="342"/>
      <c r="N110" s="342"/>
      <c r="O110" s="342"/>
      <c r="P110" s="343" t="s">
        <v>610</v>
      </c>
      <c r="Q110" s="343"/>
      <c r="R110" s="343"/>
      <c r="S110" s="343"/>
      <c r="T110" s="343"/>
      <c r="U110" s="343"/>
      <c r="V110" s="343"/>
      <c r="W110" s="343"/>
      <c r="X110" s="343"/>
      <c r="Y110" s="344">
        <v>2</v>
      </c>
      <c r="Z110" s="345"/>
      <c r="AA110" s="345"/>
      <c r="AB110" s="346"/>
      <c r="AC110" s="347" t="s">
        <v>196</v>
      </c>
      <c r="AD110" s="347"/>
      <c r="AE110" s="347"/>
      <c r="AF110" s="347"/>
      <c r="AG110" s="347"/>
      <c r="AH110" s="348" t="s">
        <v>689</v>
      </c>
      <c r="AI110" s="349"/>
      <c r="AJ110" s="349"/>
      <c r="AK110" s="349"/>
      <c r="AL110" s="350" t="s">
        <v>689</v>
      </c>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t="s">
        <v>686</v>
      </c>
      <c r="D111" s="340"/>
      <c r="E111" s="340"/>
      <c r="F111" s="340"/>
      <c r="G111" s="340"/>
      <c r="H111" s="340"/>
      <c r="I111" s="340"/>
      <c r="J111" s="341" t="s">
        <v>689</v>
      </c>
      <c r="K111" s="342"/>
      <c r="L111" s="342"/>
      <c r="M111" s="342"/>
      <c r="N111" s="342"/>
      <c r="O111" s="342"/>
      <c r="P111" s="343" t="s">
        <v>696</v>
      </c>
      <c r="Q111" s="343"/>
      <c r="R111" s="343"/>
      <c r="S111" s="343"/>
      <c r="T111" s="343"/>
      <c r="U111" s="343"/>
      <c r="V111" s="343"/>
      <c r="W111" s="343"/>
      <c r="X111" s="343"/>
      <c r="Y111" s="344">
        <v>2</v>
      </c>
      <c r="Z111" s="345"/>
      <c r="AA111" s="345"/>
      <c r="AB111" s="346"/>
      <c r="AC111" s="347" t="s">
        <v>196</v>
      </c>
      <c r="AD111" s="347"/>
      <c r="AE111" s="347"/>
      <c r="AF111" s="347"/>
      <c r="AG111" s="347"/>
      <c r="AH111" s="348" t="s">
        <v>689</v>
      </c>
      <c r="AI111" s="349"/>
      <c r="AJ111" s="349"/>
      <c r="AK111" s="349"/>
      <c r="AL111" s="350" t="s">
        <v>689</v>
      </c>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t="s">
        <v>615</v>
      </c>
      <c r="D112" s="340"/>
      <c r="E112" s="340"/>
      <c r="F112" s="340"/>
      <c r="G112" s="340"/>
      <c r="H112" s="340"/>
      <c r="I112" s="340"/>
      <c r="J112" s="341" t="s">
        <v>689</v>
      </c>
      <c r="K112" s="342"/>
      <c r="L112" s="342"/>
      <c r="M112" s="342"/>
      <c r="N112" s="342"/>
      <c r="O112" s="342"/>
      <c r="P112" s="343" t="s">
        <v>696</v>
      </c>
      <c r="Q112" s="343"/>
      <c r="R112" s="343"/>
      <c r="S112" s="343"/>
      <c r="T112" s="343"/>
      <c r="U112" s="343"/>
      <c r="V112" s="343"/>
      <c r="W112" s="343"/>
      <c r="X112" s="343"/>
      <c r="Y112" s="344">
        <v>2</v>
      </c>
      <c r="Z112" s="345"/>
      <c r="AA112" s="345"/>
      <c r="AB112" s="346"/>
      <c r="AC112" s="347" t="s">
        <v>196</v>
      </c>
      <c r="AD112" s="347"/>
      <c r="AE112" s="347"/>
      <c r="AF112" s="347"/>
      <c r="AG112" s="347"/>
      <c r="AH112" s="348" t="s">
        <v>689</v>
      </c>
      <c r="AI112" s="349"/>
      <c r="AJ112" s="349"/>
      <c r="AK112" s="349"/>
      <c r="AL112" s="350" t="s">
        <v>689</v>
      </c>
      <c r="AM112" s="351"/>
      <c r="AN112" s="351"/>
      <c r="AO112" s="352"/>
      <c r="AP112" s="353"/>
      <c r="AQ112" s="353"/>
      <c r="AR112" s="353"/>
      <c r="AS112" s="353"/>
      <c r="AT112" s="353"/>
      <c r="AU112" s="353"/>
      <c r="AV112" s="353"/>
      <c r="AW112" s="353"/>
      <c r="AX112" s="353"/>
    </row>
    <row r="113" spans="1:50" ht="26.25" hidden="1"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428</v>
      </c>
      <c r="K135" s="358"/>
      <c r="L135" s="358"/>
      <c r="M135" s="358"/>
      <c r="N135" s="358"/>
      <c r="O135" s="358"/>
      <c r="P135" s="359" t="s">
        <v>27</v>
      </c>
      <c r="Q135" s="359"/>
      <c r="R135" s="359"/>
      <c r="S135" s="359"/>
      <c r="T135" s="359"/>
      <c r="U135" s="359"/>
      <c r="V135" s="359"/>
      <c r="W135" s="359"/>
      <c r="X135" s="359"/>
      <c r="Y135" s="360" t="s">
        <v>488</v>
      </c>
      <c r="Z135" s="361"/>
      <c r="AA135" s="361"/>
      <c r="AB135" s="361"/>
      <c r="AC135" s="142" t="s">
        <v>471</v>
      </c>
      <c r="AD135" s="142"/>
      <c r="AE135" s="142"/>
      <c r="AF135" s="142"/>
      <c r="AG135" s="142"/>
      <c r="AH135" s="360" t="s">
        <v>390</v>
      </c>
      <c r="AI135" s="357"/>
      <c r="AJ135" s="357"/>
      <c r="AK135" s="357"/>
      <c r="AL135" s="357" t="s">
        <v>21</v>
      </c>
      <c r="AM135" s="357"/>
      <c r="AN135" s="357"/>
      <c r="AO135" s="362"/>
      <c r="AP135" s="363" t="s">
        <v>429</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428</v>
      </c>
      <c r="K168" s="358"/>
      <c r="L168" s="358"/>
      <c r="M168" s="358"/>
      <c r="N168" s="358"/>
      <c r="O168" s="358"/>
      <c r="P168" s="359" t="s">
        <v>27</v>
      </c>
      <c r="Q168" s="359"/>
      <c r="R168" s="359"/>
      <c r="S168" s="359"/>
      <c r="T168" s="359"/>
      <c r="U168" s="359"/>
      <c r="V168" s="359"/>
      <c r="W168" s="359"/>
      <c r="X168" s="359"/>
      <c r="Y168" s="360" t="s">
        <v>488</v>
      </c>
      <c r="Z168" s="361"/>
      <c r="AA168" s="361"/>
      <c r="AB168" s="361"/>
      <c r="AC168" s="142" t="s">
        <v>471</v>
      </c>
      <c r="AD168" s="142"/>
      <c r="AE168" s="142"/>
      <c r="AF168" s="142"/>
      <c r="AG168" s="142"/>
      <c r="AH168" s="360" t="s">
        <v>390</v>
      </c>
      <c r="AI168" s="357"/>
      <c r="AJ168" s="357"/>
      <c r="AK168" s="357"/>
      <c r="AL168" s="357" t="s">
        <v>21</v>
      </c>
      <c r="AM168" s="357"/>
      <c r="AN168" s="357"/>
      <c r="AO168" s="362"/>
      <c r="AP168" s="363" t="s">
        <v>429</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428</v>
      </c>
      <c r="K201" s="358"/>
      <c r="L201" s="358"/>
      <c r="M201" s="358"/>
      <c r="N201" s="358"/>
      <c r="O201" s="358"/>
      <c r="P201" s="359" t="s">
        <v>27</v>
      </c>
      <c r="Q201" s="359"/>
      <c r="R201" s="359"/>
      <c r="S201" s="359"/>
      <c r="T201" s="359"/>
      <c r="U201" s="359"/>
      <c r="V201" s="359"/>
      <c r="W201" s="359"/>
      <c r="X201" s="359"/>
      <c r="Y201" s="360" t="s">
        <v>488</v>
      </c>
      <c r="Z201" s="361"/>
      <c r="AA201" s="361"/>
      <c r="AB201" s="361"/>
      <c r="AC201" s="142" t="s">
        <v>471</v>
      </c>
      <c r="AD201" s="142"/>
      <c r="AE201" s="142"/>
      <c r="AF201" s="142"/>
      <c r="AG201" s="142"/>
      <c r="AH201" s="360" t="s">
        <v>390</v>
      </c>
      <c r="AI201" s="357"/>
      <c r="AJ201" s="357"/>
      <c r="AK201" s="357"/>
      <c r="AL201" s="357" t="s">
        <v>21</v>
      </c>
      <c r="AM201" s="357"/>
      <c r="AN201" s="357"/>
      <c r="AO201" s="362"/>
      <c r="AP201" s="363" t="s">
        <v>429</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428</v>
      </c>
      <c r="K234" s="358"/>
      <c r="L234" s="358"/>
      <c r="M234" s="358"/>
      <c r="N234" s="358"/>
      <c r="O234" s="358"/>
      <c r="P234" s="359" t="s">
        <v>27</v>
      </c>
      <c r="Q234" s="359"/>
      <c r="R234" s="359"/>
      <c r="S234" s="359"/>
      <c r="T234" s="359"/>
      <c r="U234" s="359"/>
      <c r="V234" s="359"/>
      <c r="W234" s="359"/>
      <c r="X234" s="359"/>
      <c r="Y234" s="360" t="s">
        <v>488</v>
      </c>
      <c r="Z234" s="361"/>
      <c r="AA234" s="361"/>
      <c r="AB234" s="361"/>
      <c r="AC234" s="142" t="s">
        <v>471</v>
      </c>
      <c r="AD234" s="142"/>
      <c r="AE234" s="142"/>
      <c r="AF234" s="142"/>
      <c r="AG234" s="142"/>
      <c r="AH234" s="360" t="s">
        <v>390</v>
      </c>
      <c r="AI234" s="357"/>
      <c r="AJ234" s="357"/>
      <c r="AK234" s="357"/>
      <c r="AL234" s="357" t="s">
        <v>21</v>
      </c>
      <c r="AM234" s="357"/>
      <c r="AN234" s="357"/>
      <c r="AO234" s="362"/>
      <c r="AP234" s="363" t="s">
        <v>429</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428</v>
      </c>
      <c r="K267" s="358"/>
      <c r="L267" s="358"/>
      <c r="M267" s="358"/>
      <c r="N267" s="358"/>
      <c r="O267" s="358"/>
      <c r="P267" s="359" t="s">
        <v>27</v>
      </c>
      <c r="Q267" s="359"/>
      <c r="R267" s="359"/>
      <c r="S267" s="359"/>
      <c r="T267" s="359"/>
      <c r="U267" s="359"/>
      <c r="V267" s="359"/>
      <c r="W267" s="359"/>
      <c r="X267" s="359"/>
      <c r="Y267" s="360" t="s">
        <v>488</v>
      </c>
      <c r="Z267" s="361"/>
      <c r="AA267" s="361"/>
      <c r="AB267" s="361"/>
      <c r="AC267" s="142" t="s">
        <v>471</v>
      </c>
      <c r="AD267" s="142"/>
      <c r="AE267" s="142"/>
      <c r="AF267" s="142"/>
      <c r="AG267" s="142"/>
      <c r="AH267" s="360" t="s">
        <v>390</v>
      </c>
      <c r="AI267" s="357"/>
      <c r="AJ267" s="357"/>
      <c r="AK267" s="357"/>
      <c r="AL267" s="357" t="s">
        <v>21</v>
      </c>
      <c r="AM267" s="357"/>
      <c r="AN267" s="357"/>
      <c r="AO267" s="362"/>
      <c r="AP267" s="363" t="s">
        <v>429</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428</v>
      </c>
      <c r="K300" s="358"/>
      <c r="L300" s="358"/>
      <c r="M300" s="358"/>
      <c r="N300" s="358"/>
      <c r="O300" s="358"/>
      <c r="P300" s="359" t="s">
        <v>27</v>
      </c>
      <c r="Q300" s="359"/>
      <c r="R300" s="359"/>
      <c r="S300" s="359"/>
      <c r="T300" s="359"/>
      <c r="U300" s="359"/>
      <c r="V300" s="359"/>
      <c r="W300" s="359"/>
      <c r="X300" s="359"/>
      <c r="Y300" s="360" t="s">
        <v>488</v>
      </c>
      <c r="Z300" s="361"/>
      <c r="AA300" s="361"/>
      <c r="AB300" s="361"/>
      <c r="AC300" s="142" t="s">
        <v>471</v>
      </c>
      <c r="AD300" s="142"/>
      <c r="AE300" s="142"/>
      <c r="AF300" s="142"/>
      <c r="AG300" s="142"/>
      <c r="AH300" s="360" t="s">
        <v>390</v>
      </c>
      <c r="AI300" s="357"/>
      <c r="AJ300" s="357"/>
      <c r="AK300" s="357"/>
      <c r="AL300" s="357" t="s">
        <v>21</v>
      </c>
      <c r="AM300" s="357"/>
      <c r="AN300" s="357"/>
      <c r="AO300" s="362"/>
      <c r="AP300" s="363" t="s">
        <v>429</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428</v>
      </c>
      <c r="K333" s="358"/>
      <c r="L333" s="358"/>
      <c r="M333" s="358"/>
      <c r="N333" s="358"/>
      <c r="O333" s="358"/>
      <c r="P333" s="359" t="s">
        <v>27</v>
      </c>
      <c r="Q333" s="359"/>
      <c r="R333" s="359"/>
      <c r="S333" s="359"/>
      <c r="T333" s="359"/>
      <c r="U333" s="359"/>
      <c r="V333" s="359"/>
      <c r="W333" s="359"/>
      <c r="X333" s="359"/>
      <c r="Y333" s="360" t="s">
        <v>488</v>
      </c>
      <c r="Z333" s="361"/>
      <c r="AA333" s="361"/>
      <c r="AB333" s="361"/>
      <c r="AC333" s="142" t="s">
        <v>471</v>
      </c>
      <c r="AD333" s="142"/>
      <c r="AE333" s="142"/>
      <c r="AF333" s="142"/>
      <c r="AG333" s="142"/>
      <c r="AH333" s="360" t="s">
        <v>390</v>
      </c>
      <c r="AI333" s="357"/>
      <c r="AJ333" s="357"/>
      <c r="AK333" s="357"/>
      <c r="AL333" s="357" t="s">
        <v>21</v>
      </c>
      <c r="AM333" s="357"/>
      <c r="AN333" s="357"/>
      <c r="AO333" s="362"/>
      <c r="AP333" s="363" t="s">
        <v>429</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428</v>
      </c>
      <c r="K366" s="358"/>
      <c r="L366" s="358"/>
      <c r="M366" s="358"/>
      <c r="N366" s="358"/>
      <c r="O366" s="358"/>
      <c r="P366" s="359" t="s">
        <v>27</v>
      </c>
      <c r="Q366" s="359"/>
      <c r="R366" s="359"/>
      <c r="S366" s="359"/>
      <c r="T366" s="359"/>
      <c r="U366" s="359"/>
      <c r="V366" s="359"/>
      <c r="W366" s="359"/>
      <c r="X366" s="359"/>
      <c r="Y366" s="360" t="s">
        <v>488</v>
      </c>
      <c r="Z366" s="361"/>
      <c r="AA366" s="361"/>
      <c r="AB366" s="361"/>
      <c r="AC366" s="142" t="s">
        <v>471</v>
      </c>
      <c r="AD366" s="142"/>
      <c r="AE366" s="142"/>
      <c r="AF366" s="142"/>
      <c r="AG366" s="142"/>
      <c r="AH366" s="360" t="s">
        <v>390</v>
      </c>
      <c r="AI366" s="357"/>
      <c r="AJ366" s="357"/>
      <c r="AK366" s="357"/>
      <c r="AL366" s="357" t="s">
        <v>21</v>
      </c>
      <c r="AM366" s="357"/>
      <c r="AN366" s="357"/>
      <c r="AO366" s="362"/>
      <c r="AP366" s="363" t="s">
        <v>429</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428</v>
      </c>
      <c r="K399" s="358"/>
      <c r="L399" s="358"/>
      <c r="M399" s="358"/>
      <c r="N399" s="358"/>
      <c r="O399" s="358"/>
      <c r="P399" s="359" t="s">
        <v>27</v>
      </c>
      <c r="Q399" s="359"/>
      <c r="R399" s="359"/>
      <c r="S399" s="359"/>
      <c r="T399" s="359"/>
      <c r="U399" s="359"/>
      <c r="V399" s="359"/>
      <c r="W399" s="359"/>
      <c r="X399" s="359"/>
      <c r="Y399" s="360" t="s">
        <v>488</v>
      </c>
      <c r="Z399" s="361"/>
      <c r="AA399" s="361"/>
      <c r="AB399" s="361"/>
      <c r="AC399" s="142" t="s">
        <v>471</v>
      </c>
      <c r="AD399" s="142"/>
      <c r="AE399" s="142"/>
      <c r="AF399" s="142"/>
      <c r="AG399" s="142"/>
      <c r="AH399" s="360" t="s">
        <v>390</v>
      </c>
      <c r="AI399" s="357"/>
      <c r="AJ399" s="357"/>
      <c r="AK399" s="357"/>
      <c r="AL399" s="357" t="s">
        <v>21</v>
      </c>
      <c r="AM399" s="357"/>
      <c r="AN399" s="357"/>
      <c r="AO399" s="362"/>
      <c r="AP399" s="363" t="s">
        <v>429</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428</v>
      </c>
      <c r="K432" s="358"/>
      <c r="L432" s="358"/>
      <c r="M432" s="358"/>
      <c r="N432" s="358"/>
      <c r="O432" s="358"/>
      <c r="P432" s="359" t="s">
        <v>27</v>
      </c>
      <c r="Q432" s="359"/>
      <c r="R432" s="359"/>
      <c r="S432" s="359"/>
      <c r="T432" s="359"/>
      <c r="U432" s="359"/>
      <c r="V432" s="359"/>
      <c r="W432" s="359"/>
      <c r="X432" s="359"/>
      <c r="Y432" s="360" t="s">
        <v>488</v>
      </c>
      <c r="Z432" s="361"/>
      <c r="AA432" s="361"/>
      <c r="AB432" s="361"/>
      <c r="AC432" s="142" t="s">
        <v>471</v>
      </c>
      <c r="AD432" s="142"/>
      <c r="AE432" s="142"/>
      <c r="AF432" s="142"/>
      <c r="AG432" s="142"/>
      <c r="AH432" s="360" t="s">
        <v>390</v>
      </c>
      <c r="AI432" s="357"/>
      <c r="AJ432" s="357"/>
      <c r="AK432" s="357"/>
      <c r="AL432" s="357" t="s">
        <v>21</v>
      </c>
      <c r="AM432" s="357"/>
      <c r="AN432" s="357"/>
      <c r="AO432" s="362"/>
      <c r="AP432" s="363" t="s">
        <v>429</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428</v>
      </c>
      <c r="K465" s="358"/>
      <c r="L465" s="358"/>
      <c r="M465" s="358"/>
      <c r="N465" s="358"/>
      <c r="O465" s="358"/>
      <c r="P465" s="359" t="s">
        <v>27</v>
      </c>
      <c r="Q465" s="359"/>
      <c r="R465" s="359"/>
      <c r="S465" s="359"/>
      <c r="T465" s="359"/>
      <c r="U465" s="359"/>
      <c r="V465" s="359"/>
      <c r="W465" s="359"/>
      <c r="X465" s="359"/>
      <c r="Y465" s="360" t="s">
        <v>488</v>
      </c>
      <c r="Z465" s="361"/>
      <c r="AA465" s="361"/>
      <c r="AB465" s="361"/>
      <c r="AC465" s="142" t="s">
        <v>471</v>
      </c>
      <c r="AD465" s="142"/>
      <c r="AE465" s="142"/>
      <c r="AF465" s="142"/>
      <c r="AG465" s="142"/>
      <c r="AH465" s="360" t="s">
        <v>390</v>
      </c>
      <c r="AI465" s="357"/>
      <c r="AJ465" s="357"/>
      <c r="AK465" s="357"/>
      <c r="AL465" s="357" t="s">
        <v>21</v>
      </c>
      <c r="AM465" s="357"/>
      <c r="AN465" s="357"/>
      <c r="AO465" s="362"/>
      <c r="AP465" s="363" t="s">
        <v>429</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428</v>
      </c>
      <c r="K498" s="358"/>
      <c r="L498" s="358"/>
      <c r="M498" s="358"/>
      <c r="N498" s="358"/>
      <c r="O498" s="358"/>
      <c r="P498" s="359" t="s">
        <v>27</v>
      </c>
      <c r="Q498" s="359"/>
      <c r="R498" s="359"/>
      <c r="S498" s="359"/>
      <c r="T498" s="359"/>
      <c r="U498" s="359"/>
      <c r="V498" s="359"/>
      <c r="W498" s="359"/>
      <c r="X498" s="359"/>
      <c r="Y498" s="360" t="s">
        <v>488</v>
      </c>
      <c r="Z498" s="361"/>
      <c r="AA498" s="361"/>
      <c r="AB498" s="361"/>
      <c r="AC498" s="142" t="s">
        <v>471</v>
      </c>
      <c r="AD498" s="142"/>
      <c r="AE498" s="142"/>
      <c r="AF498" s="142"/>
      <c r="AG498" s="142"/>
      <c r="AH498" s="360" t="s">
        <v>390</v>
      </c>
      <c r="AI498" s="357"/>
      <c r="AJ498" s="357"/>
      <c r="AK498" s="357"/>
      <c r="AL498" s="357" t="s">
        <v>21</v>
      </c>
      <c r="AM498" s="357"/>
      <c r="AN498" s="357"/>
      <c r="AO498" s="362"/>
      <c r="AP498" s="363" t="s">
        <v>429</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428</v>
      </c>
      <c r="K531" s="358"/>
      <c r="L531" s="358"/>
      <c r="M531" s="358"/>
      <c r="N531" s="358"/>
      <c r="O531" s="358"/>
      <c r="P531" s="359" t="s">
        <v>27</v>
      </c>
      <c r="Q531" s="359"/>
      <c r="R531" s="359"/>
      <c r="S531" s="359"/>
      <c r="T531" s="359"/>
      <c r="U531" s="359"/>
      <c r="V531" s="359"/>
      <c r="W531" s="359"/>
      <c r="X531" s="359"/>
      <c r="Y531" s="360" t="s">
        <v>488</v>
      </c>
      <c r="Z531" s="361"/>
      <c r="AA531" s="361"/>
      <c r="AB531" s="361"/>
      <c r="AC531" s="142" t="s">
        <v>471</v>
      </c>
      <c r="AD531" s="142"/>
      <c r="AE531" s="142"/>
      <c r="AF531" s="142"/>
      <c r="AG531" s="142"/>
      <c r="AH531" s="360" t="s">
        <v>390</v>
      </c>
      <c r="AI531" s="357"/>
      <c r="AJ531" s="357"/>
      <c r="AK531" s="357"/>
      <c r="AL531" s="357" t="s">
        <v>21</v>
      </c>
      <c r="AM531" s="357"/>
      <c r="AN531" s="357"/>
      <c r="AO531" s="362"/>
      <c r="AP531" s="363" t="s">
        <v>429</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428</v>
      </c>
      <c r="K564" s="358"/>
      <c r="L564" s="358"/>
      <c r="M564" s="358"/>
      <c r="N564" s="358"/>
      <c r="O564" s="358"/>
      <c r="P564" s="359" t="s">
        <v>27</v>
      </c>
      <c r="Q564" s="359"/>
      <c r="R564" s="359"/>
      <c r="S564" s="359"/>
      <c r="T564" s="359"/>
      <c r="U564" s="359"/>
      <c r="V564" s="359"/>
      <c r="W564" s="359"/>
      <c r="X564" s="359"/>
      <c r="Y564" s="360" t="s">
        <v>488</v>
      </c>
      <c r="Z564" s="361"/>
      <c r="AA564" s="361"/>
      <c r="AB564" s="361"/>
      <c r="AC564" s="142" t="s">
        <v>471</v>
      </c>
      <c r="AD564" s="142"/>
      <c r="AE564" s="142"/>
      <c r="AF564" s="142"/>
      <c r="AG564" s="142"/>
      <c r="AH564" s="360" t="s">
        <v>390</v>
      </c>
      <c r="AI564" s="357"/>
      <c r="AJ564" s="357"/>
      <c r="AK564" s="357"/>
      <c r="AL564" s="357" t="s">
        <v>21</v>
      </c>
      <c r="AM564" s="357"/>
      <c r="AN564" s="357"/>
      <c r="AO564" s="362"/>
      <c r="AP564" s="363" t="s">
        <v>429</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428</v>
      </c>
      <c r="K597" s="358"/>
      <c r="L597" s="358"/>
      <c r="M597" s="358"/>
      <c r="N597" s="358"/>
      <c r="O597" s="358"/>
      <c r="P597" s="359" t="s">
        <v>27</v>
      </c>
      <c r="Q597" s="359"/>
      <c r="R597" s="359"/>
      <c r="S597" s="359"/>
      <c r="T597" s="359"/>
      <c r="U597" s="359"/>
      <c r="V597" s="359"/>
      <c r="W597" s="359"/>
      <c r="X597" s="359"/>
      <c r="Y597" s="360" t="s">
        <v>488</v>
      </c>
      <c r="Z597" s="361"/>
      <c r="AA597" s="361"/>
      <c r="AB597" s="361"/>
      <c r="AC597" s="142" t="s">
        <v>471</v>
      </c>
      <c r="AD597" s="142"/>
      <c r="AE597" s="142"/>
      <c r="AF597" s="142"/>
      <c r="AG597" s="142"/>
      <c r="AH597" s="360" t="s">
        <v>390</v>
      </c>
      <c r="AI597" s="357"/>
      <c r="AJ597" s="357"/>
      <c r="AK597" s="357"/>
      <c r="AL597" s="357" t="s">
        <v>21</v>
      </c>
      <c r="AM597" s="357"/>
      <c r="AN597" s="357"/>
      <c r="AO597" s="362"/>
      <c r="AP597" s="363" t="s">
        <v>429</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428</v>
      </c>
      <c r="K630" s="358"/>
      <c r="L630" s="358"/>
      <c r="M630" s="358"/>
      <c r="N630" s="358"/>
      <c r="O630" s="358"/>
      <c r="P630" s="359" t="s">
        <v>27</v>
      </c>
      <c r="Q630" s="359"/>
      <c r="R630" s="359"/>
      <c r="S630" s="359"/>
      <c r="T630" s="359"/>
      <c r="U630" s="359"/>
      <c r="V630" s="359"/>
      <c r="W630" s="359"/>
      <c r="X630" s="359"/>
      <c r="Y630" s="360" t="s">
        <v>488</v>
      </c>
      <c r="Z630" s="361"/>
      <c r="AA630" s="361"/>
      <c r="AB630" s="361"/>
      <c r="AC630" s="142" t="s">
        <v>471</v>
      </c>
      <c r="AD630" s="142"/>
      <c r="AE630" s="142"/>
      <c r="AF630" s="142"/>
      <c r="AG630" s="142"/>
      <c r="AH630" s="360" t="s">
        <v>390</v>
      </c>
      <c r="AI630" s="357"/>
      <c r="AJ630" s="357"/>
      <c r="AK630" s="357"/>
      <c r="AL630" s="357" t="s">
        <v>21</v>
      </c>
      <c r="AM630" s="357"/>
      <c r="AN630" s="357"/>
      <c r="AO630" s="362"/>
      <c r="AP630" s="363" t="s">
        <v>429</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428</v>
      </c>
      <c r="K663" s="358"/>
      <c r="L663" s="358"/>
      <c r="M663" s="358"/>
      <c r="N663" s="358"/>
      <c r="O663" s="358"/>
      <c r="P663" s="359" t="s">
        <v>27</v>
      </c>
      <c r="Q663" s="359"/>
      <c r="R663" s="359"/>
      <c r="S663" s="359"/>
      <c r="T663" s="359"/>
      <c r="U663" s="359"/>
      <c r="V663" s="359"/>
      <c r="W663" s="359"/>
      <c r="X663" s="359"/>
      <c r="Y663" s="360" t="s">
        <v>488</v>
      </c>
      <c r="Z663" s="361"/>
      <c r="AA663" s="361"/>
      <c r="AB663" s="361"/>
      <c r="AC663" s="142" t="s">
        <v>471</v>
      </c>
      <c r="AD663" s="142"/>
      <c r="AE663" s="142"/>
      <c r="AF663" s="142"/>
      <c r="AG663" s="142"/>
      <c r="AH663" s="360" t="s">
        <v>390</v>
      </c>
      <c r="AI663" s="357"/>
      <c r="AJ663" s="357"/>
      <c r="AK663" s="357"/>
      <c r="AL663" s="357" t="s">
        <v>21</v>
      </c>
      <c r="AM663" s="357"/>
      <c r="AN663" s="357"/>
      <c r="AO663" s="362"/>
      <c r="AP663" s="363" t="s">
        <v>429</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428</v>
      </c>
      <c r="K696" s="358"/>
      <c r="L696" s="358"/>
      <c r="M696" s="358"/>
      <c r="N696" s="358"/>
      <c r="O696" s="358"/>
      <c r="P696" s="359" t="s">
        <v>27</v>
      </c>
      <c r="Q696" s="359"/>
      <c r="R696" s="359"/>
      <c r="S696" s="359"/>
      <c r="T696" s="359"/>
      <c r="U696" s="359"/>
      <c r="V696" s="359"/>
      <c r="W696" s="359"/>
      <c r="X696" s="359"/>
      <c r="Y696" s="360" t="s">
        <v>488</v>
      </c>
      <c r="Z696" s="361"/>
      <c r="AA696" s="361"/>
      <c r="AB696" s="361"/>
      <c r="AC696" s="142" t="s">
        <v>471</v>
      </c>
      <c r="AD696" s="142"/>
      <c r="AE696" s="142"/>
      <c r="AF696" s="142"/>
      <c r="AG696" s="142"/>
      <c r="AH696" s="360" t="s">
        <v>390</v>
      </c>
      <c r="AI696" s="357"/>
      <c r="AJ696" s="357"/>
      <c r="AK696" s="357"/>
      <c r="AL696" s="357" t="s">
        <v>21</v>
      </c>
      <c r="AM696" s="357"/>
      <c r="AN696" s="357"/>
      <c r="AO696" s="362"/>
      <c r="AP696" s="363" t="s">
        <v>429</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428</v>
      </c>
      <c r="K729" s="358"/>
      <c r="L729" s="358"/>
      <c r="M729" s="358"/>
      <c r="N729" s="358"/>
      <c r="O729" s="358"/>
      <c r="P729" s="359" t="s">
        <v>27</v>
      </c>
      <c r="Q729" s="359"/>
      <c r="R729" s="359"/>
      <c r="S729" s="359"/>
      <c r="T729" s="359"/>
      <c r="U729" s="359"/>
      <c r="V729" s="359"/>
      <c r="W729" s="359"/>
      <c r="X729" s="359"/>
      <c r="Y729" s="360" t="s">
        <v>488</v>
      </c>
      <c r="Z729" s="361"/>
      <c r="AA729" s="361"/>
      <c r="AB729" s="361"/>
      <c r="AC729" s="142" t="s">
        <v>471</v>
      </c>
      <c r="AD729" s="142"/>
      <c r="AE729" s="142"/>
      <c r="AF729" s="142"/>
      <c r="AG729" s="142"/>
      <c r="AH729" s="360" t="s">
        <v>390</v>
      </c>
      <c r="AI729" s="357"/>
      <c r="AJ729" s="357"/>
      <c r="AK729" s="357"/>
      <c r="AL729" s="357" t="s">
        <v>21</v>
      </c>
      <c r="AM729" s="357"/>
      <c r="AN729" s="357"/>
      <c r="AO729" s="362"/>
      <c r="AP729" s="363" t="s">
        <v>429</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428</v>
      </c>
      <c r="K762" s="358"/>
      <c r="L762" s="358"/>
      <c r="M762" s="358"/>
      <c r="N762" s="358"/>
      <c r="O762" s="358"/>
      <c r="P762" s="359" t="s">
        <v>27</v>
      </c>
      <c r="Q762" s="359"/>
      <c r="R762" s="359"/>
      <c r="S762" s="359"/>
      <c r="T762" s="359"/>
      <c r="U762" s="359"/>
      <c r="V762" s="359"/>
      <c r="W762" s="359"/>
      <c r="X762" s="359"/>
      <c r="Y762" s="360" t="s">
        <v>488</v>
      </c>
      <c r="Z762" s="361"/>
      <c r="AA762" s="361"/>
      <c r="AB762" s="361"/>
      <c r="AC762" s="142" t="s">
        <v>471</v>
      </c>
      <c r="AD762" s="142"/>
      <c r="AE762" s="142"/>
      <c r="AF762" s="142"/>
      <c r="AG762" s="142"/>
      <c r="AH762" s="360" t="s">
        <v>390</v>
      </c>
      <c r="AI762" s="357"/>
      <c r="AJ762" s="357"/>
      <c r="AK762" s="357"/>
      <c r="AL762" s="357" t="s">
        <v>21</v>
      </c>
      <c r="AM762" s="357"/>
      <c r="AN762" s="357"/>
      <c r="AO762" s="362"/>
      <c r="AP762" s="363" t="s">
        <v>429</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428</v>
      </c>
      <c r="K795" s="358"/>
      <c r="L795" s="358"/>
      <c r="M795" s="358"/>
      <c r="N795" s="358"/>
      <c r="O795" s="358"/>
      <c r="P795" s="359" t="s">
        <v>27</v>
      </c>
      <c r="Q795" s="359"/>
      <c r="R795" s="359"/>
      <c r="S795" s="359"/>
      <c r="T795" s="359"/>
      <c r="U795" s="359"/>
      <c r="V795" s="359"/>
      <c r="W795" s="359"/>
      <c r="X795" s="359"/>
      <c r="Y795" s="360" t="s">
        <v>488</v>
      </c>
      <c r="Z795" s="361"/>
      <c r="AA795" s="361"/>
      <c r="AB795" s="361"/>
      <c r="AC795" s="142" t="s">
        <v>471</v>
      </c>
      <c r="AD795" s="142"/>
      <c r="AE795" s="142"/>
      <c r="AF795" s="142"/>
      <c r="AG795" s="142"/>
      <c r="AH795" s="360" t="s">
        <v>390</v>
      </c>
      <c r="AI795" s="357"/>
      <c r="AJ795" s="357"/>
      <c r="AK795" s="357"/>
      <c r="AL795" s="357" t="s">
        <v>21</v>
      </c>
      <c r="AM795" s="357"/>
      <c r="AN795" s="357"/>
      <c r="AO795" s="362"/>
      <c r="AP795" s="363" t="s">
        <v>429</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428</v>
      </c>
      <c r="K828" s="358"/>
      <c r="L828" s="358"/>
      <c r="M828" s="358"/>
      <c r="N828" s="358"/>
      <c r="O828" s="358"/>
      <c r="P828" s="359" t="s">
        <v>27</v>
      </c>
      <c r="Q828" s="359"/>
      <c r="R828" s="359"/>
      <c r="S828" s="359"/>
      <c r="T828" s="359"/>
      <c r="U828" s="359"/>
      <c r="V828" s="359"/>
      <c r="W828" s="359"/>
      <c r="X828" s="359"/>
      <c r="Y828" s="360" t="s">
        <v>488</v>
      </c>
      <c r="Z828" s="361"/>
      <c r="AA828" s="361"/>
      <c r="AB828" s="361"/>
      <c r="AC828" s="142" t="s">
        <v>471</v>
      </c>
      <c r="AD828" s="142"/>
      <c r="AE828" s="142"/>
      <c r="AF828" s="142"/>
      <c r="AG828" s="142"/>
      <c r="AH828" s="360" t="s">
        <v>390</v>
      </c>
      <c r="AI828" s="357"/>
      <c r="AJ828" s="357"/>
      <c r="AK828" s="357"/>
      <c r="AL828" s="357" t="s">
        <v>21</v>
      </c>
      <c r="AM828" s="357"/>
      <c r="AN828" s="357"/>
      <c r="AO828" s="362"/>
      <c r="AP828" s="363" t="s">
        <v>429</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428</v>
      </c>
      <c r="K861" s="358"/>
      <c r="L861" s="358"/>
      <c r="M861" s="358"/>
      <c r="N861" s="358"/>
      <c r="O861" s="358"/>
      <c r="P861" s="359" t="s">
        <v>27</v>
      </c>
      <c r="Q861" s="359"/>
      <c r="R861" s="359"/>
      <c r="S861" s="359"/>
      <c r="T861" s="359"/>
      <c r="U861" s="359"/>
      <c r="V861" s="359"/>
      <c r="W861" s="359"/>
      <c r="X861" s="359"/>
      <c r="Y861" s="360" t="s">
        <v>488</v>
      </c>
      <c r="Z861" s="361"/>
      <c r="AA861" s="361"/>
      <c r="AB861" s="361"/>
      <c r="AC861" s="142" t="s">
        <v>471</v>
      </c>
      <c r="AD861" s="142"/>
      <c r="AE861" s="142"/>
      <c r="AF861" s="142"/>
      <c r="AG861" s="142"/>
      <c r="AH861" s="360" t="s">
        <v>390</v>
      </c>
      <c r="AI861" s="357"/>
      <c r="AJ861" s="357"/>
      <c r="AK861" s="357"/>
      <c r="AL861" s="357" t="s">
        <v>21</v>
      </c>
      <c r="AM861" s="357"/>
      <c r="AN861" s="357"/>
      <c r="AO861" s="362"/>
      <c r="AP861" s="363" t="s">
        <v>429</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428</v>
      </c>
      <c r="K894" s="358"/>
      <c r="L894" s="358"/>
      <c r="M894" s="358"/>
      <c r="N894" s="358"/>
      <c r="O894" s="358"/>
      <c r="P894" s="359" t="s">
        <v>27</v>
      </c>
      <c r="Q894" s="359"/>
      <c r="R894" s="359"/>
      <c r="S894" s="359"/>
      <c r="T894" s="359"/>
      <c r="U894" s="359"/>
      <c r="V894" s="359"/>
      <c r="W894" s="359"/>
      <c r="X894" s="359"/>
      <c r="Y894" s="360" t="s">
        <v>488</v>
      </c>
      <c r="Z894" s="361"/>
      <c r="AA894" s="361"/>
      <c r="AB894" s="361"/>
      <c r="AC894" s="142" t="s">
        <v>471</v>
      </c>
      <c r="AD894" s="142"/>
      <c r="AE894" s="142"/>
      <c r="AF894" s="142"/>
      <c r="AG894" s="142"/>
      <c r="AH894" s="360" t="s">
        <v>390</v>
      </c>
      <c r="AI894" s="357"/>
      <c r="AJ894" s="357"/>
      <c r="AK894" s="357"/>
      <c r="AL894" s="357" t="s">
        <v>21</v>
      </c>
      <c r="AM894" s="357"/>
      <c r="AN894" s="357"/>
      <c r="AO894" s="362"/>
      <c r="AP894" s="363" t="s">
        <v>429</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428</v>
      </c>
      <c r="K927" s="358"/>
      <c r="L927" s="358"/>
      <c r="M927" s="358"/>
      <c r="N927" s="358"/>
      <c r="O927" s="358"/>
      <c r="P927" s="359" t="s">
        <v>27</v>
      </c>
      <c r="Q927" s="359"/>
      <c r="R927" s="359"/>
      <c r="S927" s="359"/>
      <c r="T927" s="359"/>
      <c r="U927" s="359"/>
      <c r="V927" s="359"/>
      <c r="W927" s="359"/>
      <c r="X927" s="359"/>
      <c r="Y927" s="360" t="s">
        <v>488</v>
      </c>
      <c r="Z927" s="361"/>
      <c r="AA927" s="361"/>
      <c r="AB927" s="361"/>
      <c r="AC927" s="142" t="s">
        <v>471</v>
      </c>
      <c r="AD927" s="142"/>
      <c r="AE927" s="142"/>
      <c r="AF927" s="142"/>
      <c r="AG927" s="142"/>
      <c r="AH927" s="360" t="s">
        <v>390</v>
      </c>
      <c r="AI927" s="357"/>
      <c r="AJ927" s="357"/>
      <c r="AK927" s="357"/>
      <c r="AL927" s="357" t="s">
        <v>21</v>
      </c>
      <c r="AM927" s="357"/>
      <c r="AN927" s="357"/>
      <c r="AO927" s="362"/>
      <c r="AP927" s="363" t="s">
        <v>429</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428</v>
      </c>
      <c r="K960" s="358"/>
      <c r="L960" s="358"/>
      <c r="M960" s="358"/>
      <c r="N960" s="358"/>
      <c r="O960" s="358"/>
      <c r="P960" s="359" t="s">
        <v>27</v>
      </c>
      <c r="Q960" s="359"/>
      <c r="R960" s="359"/>
      <c r="S960" s="359"/>
      <c r="T960" s="359"/>
      <c r="U960" s="359"/>
      <c r="V960" s="359"/>
      <c r="W960" s="359"/>
      <c r="X960" s="359"/>
      <c r="Y960" s="360" t="s">
        <v>488</v>
      </c>
      <c r="Z960" s="361"/>
      <c r="AA960" s="361"/>
      <c r="AB960" s="361"/>
      <c r="AC960" s="142" t="s">
        <v>471</v>
      </c>
      <c r="AD960" s="142"/>
      <c r="AE960" s="142"/>
      <c r="AF960" s="142"/>
      <c r="AG960" s="142"/>
      <c r="AH960" s="360" t="s">
        <v>390</v>
      </c>
      <c r="AI960" s="357"/>
      <c r="AJ960" s="357"/>
      <c r="AK960" s="357"/>
      <c r="AL960" s="357" t="s">
        <v>21</v>
      </c>
      <c r="AM960" s="357"/>
      <c r="AN960" s="357"/>
      <c r="AO960" s="362"/>
      <c r="AP960" s="363" t="s">
        <v>429</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428</v>
      </c>
      <c r="K993" s="358"/>
      <c r="L993" s="358"/>
      <c r="M993" s="358"/>
      <c r="N993" s="358"/>
      <c r="O993" s="358"/>
      <c r="P993" s="359" t="s">
        <v>27</v>
      </c>
      <c r="Q993" s="359"/>
      <c r="R993" s="359"/>
      <c r="S993" s="359"/>
      <c r="T993" s="359"/>
      <c r="U993" s="359"/>
      <c r="V993" s="359"/>
      <c r="W993" s="359"/>
      <c r="X993" s="359"/>
      <c r="Y993" s="360" t="s">
        <v>488</v>
      </c>
      <c r="Z993" s="361"/>
      <c r="AA993" s="361"/>
      <c r="AB993" s="361"/>
      <c r="AC993" s="142" t="s">
        <v>471</v>
      </c>
      <c r="AD993" s="142"/>
      <c r="AE993" s="142"/>
      <c r="AF993" s="142"/>
      <c r="AG993" s="142"/>
      <c r="AH993" s="360" t="s">
        <v>390</v>
      </c>
      <c r="AI993" s="357"/>
      <c r="AJ993" s="357"/>
      <c r="AK993" s="357"/>
      <c r="AL993" s="357" t="s">
        <v>21</v>
      </c>
      <c r="AM993" s="357"/>
      <c r="AN993" s="357"/>
      <c r="AO993" s="362"/>
      <c r="AP993" s="363" t="s">
        <v>429</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428</v>
      </c>
      <c r="K1026" s="358"/>
      <c r="L1026" s="358"/>
      <c r="M1026" s="358"/>
      <c r="N1026" s="358"/>
      <c r="O1026" s="358"/>
      <c r="P1026" s="359" t="s">
        <v>27</v>
      </c>
      <c r="Q1026" s="359"/>
      <c r="R1026" s="359"/>
      <c r="S1026" s="359"/>
      <c r="T1026" s="359"/>
      <c r="U1026" s="359"/>
      <c r="V1026" s="359"/>
      <c r="W1026" s="359"/>
      <c r="X1026" s="359"/>
      <c r="Y1026" s="360" t="s">
        <v>488</v>
      </c>
      <c r="Z1026" s="361"/>
      <c r="AA1026" s="361"/>
      <c r="AB1026" s="361"/>
      <c r="AC1026" s="142" t="s">
        <v>471</v>
      </c>
      <c r="AD1026" s="142"/>
      <c r="AE1026" s="142"/>
      <c r="AF1026" s="142"/>
      <c r="AG1026" s="142"/>
      <c r="AH1026" s="360" t="s">
        <v>390</v>
      </c>
      <c r="AI1026" s="357"/>
      <c r="AJ1026" s="357"/>
      <c r="AK1026" s="357"/>
      <c r="AL1026" s="357" t="s">
        <v>21</v>
      </c>
      <c r="AM1026" s="357"/>
      <c r="AN1026" s="357"/>
      <c r="AO1026" s="362"/>
      <c r="AP1026" s="363" t="s">
        <v>429</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428</v>
      </c>
      <c r="K1059" s="358"/>
      <c r="L1059" s="358"/>
      <c r="M1059" s="358"/>
      <c r="N1059" s="358"/>
      <c r="O1059" s="358"/>
      <c r="P1059" s="359" t="s">
        <v>27</v>
      </c>
      <c r="Q1059" s="359"/>
      <c r="R1059" s="359"/>
      <c r="S1059" s="359"/>
      <c r="T1059" s="359"/>
      <c r="U1059" s="359"/>
      <c r="V1059" s="359"/>
      <c r="W1059" s="359"/>
      <c r="X1059" s="359"/>
      <c r="Y1059" s="360" t="s">
        <v>488</v>
      </c>
      <c r="Z1059" s="361"/>
      <c r="AA1059" s="361"/>
      <c r="AB1059" s="361"/>
      <c r="AC1059" s="142" t="s">
        <v>471</v>
      </c>
      <c r="AD1059" s="142"/>
      <c r="AE1059" s="142"/>
      <c r="AF1059" s="142"/>
      <c r="AG1059" s="142"/>
      <c r="AH1059" s="360" t="s">
        <v>390</v>
      </c>
      <c r="AI1059" s="357"/>
      <c r="AJ1059" s="357"/>
      <c r="AK1059" s="357"/>
      <c r="AL1059" s="357" t="s">
        <v>21</v>
      </c>
      <c r="AM1059" s="357"/>
      <c r="AN1059" s="357"/>
      <c r="AO1059" s="362"/>
      <c r="AP1059" s="363" t="s">
        <v>429</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428</v>
      </c>
      <c r="K1092" s="358"/>
      <c r="L1092" s="358"/>
      <c r="M1092" s="358"/>
      <c r="N1092" s="358"/>
      <c r="O1092" s="358"/>
      <c r="P1092" s="359" t="s">
        <v>27</v>
      </c>
      <c r="Q1092" s="359"/>
      <c r="R1092" s="359"/>
      <c r="S1092" s="359"/>
      <c r="T1092" s="359"/>
      <c r="U1092" s="359"/>
      <c r="V1092" s="359"/>
      <c r="W1092" s="359"/>
      <c r="X1092" s="359"/>
      <c r="Y1092" s="360" t="s">
        <v>488</v>
      </c>
      <c r="Z1092" s="361"/>
      <c r="AA1092" s="361"/>
      <c r="AB1092" s="361"/>
      <c r="AC1092" s="142" t="s">
        <v>471</v>
      </c>
      <c r="AD1092" s="142"/>
      <c r="AE1092" s="142"/>
      <c r="AF1092" s="142"/>
      <c r="AG1092" s="142"/>
      <c r="AH1092" s="360" t="s">
        <v>390</v>
      </c>
      <c r="AI1092" s="357"/>
      <c r="AJ1092" s="357"/>
      <c r="AK1092" s="357"/>
      <c r="AL1092" s="357" t="s">
        <v>21</v>
      </c>
      <c r="AM1092" s="357"/>
      <c r="AN1092" s="357"/>
      <c r="AO1092" s="362"/>
      <c r="AP1092" s="363" t="s">
        <v>429</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428</v>
      </c>
      <c r="K1125" s="358"/>
      <c r="L1125" s="358"/>
      <c r="M1125" s="358"/>
      <c r="N1125" s="358"/>
      <c r="O1125" s="358"/>
      <c r="P1125" s="359" t="s">
        <v>27</v>
      </c>
      <c r="Q1125" s="359"/>
      <c r="R1125" s="359"/>
      <c r="S1125" s="359"/>
      <c r="T1125" s="359"/>
      <c r="U1125" s="359"/>
      <c r="V1125" s="359"/>
      <c r="W1125" s="359"/>
      <c r="X1125" s="359"/>
      <c r="Y1125" s="360" t="s">
        <v>488</v>
      </c>
      <c r="Z1125" s="361"/>
      <c r="AA1125" s="361"/>
      <c r="AB1125" s="361"/>
      <c r="AC1125" s="142" t="s">
        <v>471</v>
      </c>
      <c r="AD1125" s="142"/>
      <c r="AE1125" s="142"/>
      <c r="AF1125" s="142"/>
      <c r="AG1125" s="142"/>
      <c r="AH1125" s="360" t="s">
        <v>390</v>
      </c>
      <c r="AI1125" s="357"/>
      <c r="AJ1125" s="357"/>
      <c r="AK1125" s="357"/>
      <c r="AL1125" s="357" t="s">
        <v>21</v>
      </c>
      <c r="AM1125" s="357"/>
      <c r="AN1125" s="357"/>
      <c r="AO1125" s="362"/>
      <c r="AP1125" s="363" t="s">
        <v>429</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428</v>
      </c>
      <c r="K1158" s="358"/>
      <c r="L1158" s="358"/>
      <c r="M1158" s="358"/>
      <c r="N1158" s="358"/>
      <c r="O1158" s="358"/>
      <c r="P1158" s="359" t="s">
        <v>27</v>
      </c>
      <c r="Q1158" s="359"/>
      <c r="R1158" s="359"/>
      <c r="S1158" s="359"/>
      <c r="T1158" s="359"/>
      <c r="U1158" s="359"/>
      <c r="V1158" s="359"/>
      <c r="W1158" s="359"/>
      <c r="X1158" s="359"/>
      <c r="Y1158" s="360" t="s">
        <v>488</v>
      </c>
      <c r="Z1158" s="361"/>
      <c r="AA1158" s="361"/>
      <c r="AB1158" s="361"/>
      <c r="AC1158" s="142" t="s">
        <v>471</v>
      </c>
      <c r="AD1158" s="142"/>
      <c r="AE1158" s="142"/>
      <c r="AF1158" s="142"/>
      <c r="AG1158" s="142"/>
      <c r="AH1158" s="360" t="s">
        <v>390</v>
      </c>
      <c r="AI1158" s="357"/>
      <c r="AJ1158" s="357"/>
      <c r="AK1158" s="357"/>
      <c r="AL1158" s="357" t="s">
        <v>21</v>
      </c>
      <c r="AM1158" s="357"/>
      <c r="AN1158" s="357"/>
      <c r="AO1158" s="362"/>
      <c r="AP1158" s="363" t="s">
        <v>429</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428</v>
      </c>
      <c r="K1191" s="358"/>
      <c r="L1191" s="358"/>
      <c r="M1191" s="358"/>
      <c r="N1191" s="358"/>
      <c r="O1191" s="358"/>
      <c r="P1191" s="359" t="s">
        <v>27</v>
      </c>
      <c r="Q1191" s="359"/>
      <c r="R1191" s="359"/>
      <c r="S1191" s="359"/>
      <c r="T1191" s="359"/>
      <c r="U1191" s="359"/>
      <c r="V1191" s="359"/>
      <c r="W1191" s="359"/>
      <c r="X1191" s="359"/>
      <c r="Y1191" s="360" t="s">
        <v>488</v>
      </c>
      <c r="Z1191" s="361"/>
      <c r="AA1191" s="361"/>
      <c r="AB1191" s="361"/>
      <c r="AC1191" s="142" t="s">
        <v>471</v>
      </c>
      <c r="AD1191" s="142"/>
      <c r="AE1191" s="142"/>
      <c r="AF1191" s="142"/>
      <c r="AG1191" s="142"/>
      <c r="AH1191" s="360" t="s">
        <v>390</v>
      </c>
      <c r="AI1191" s="357"/>
      <c r="AJ1191" s="357"/>
      <c r="AK1191" s="357"/>
      <c r="AL1191" s="357" t="s">
        <v>21</v>
      </c>
      <c r="AM1191" s="357"/>
      <c r="AN1191" s="357"/>
      <c r="AO1191" s="362"/>
      <c r="AP1191" s="363" t="s">
        <v>429</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428</v>
      </c>
      <c r="K1224" s="358"/>
      <c r="L1224" s="358"/>
      <c r="M1224" s="358"/>
      <c r="N1224" s="358"/>
      <c r="O1224" s="358"/>
      <c r="P1224" s="359" t="s">
        <v>27</v>
      </c>
      <c r="Q1224" s="359"/>
      <c r="R1224" s="359"/>
      <c r="S1224" s="359"/>
      <c r="T1224" s="359"/>
      <c r="U1224" s="359"/>
      <c r="V1224" s="359"/>
      <c r="W1224" s="359"/>
      <c r="X1224" s="359"/>
      <c r="Y1224" s="360" t="s">
        <v>488</v>
      </c>
      <c r="Z1224" s="361"/>
      <c r="AA1224" s="361"/>
      <c r="AB1224" s="361"/>
      <c r="AC1224" s="142" t="s">
        <v>471</v>
      </c>
      <c r="AD1224" s="142"/>
      <c r="AE1224" s="142"/>
      <c r="AF1224" s="142"/>
      <c r="AG1224" s="142"/>
      <c r="AH1224" s="360" t="s">
        <v>390</v>
      </c>
      <c r="AI1224" s="357"/>
      <c r="AJ1224" s="357"/>
      <c r="AK1224" s="357"/>
      <c r="AL1224" s="357" t="s">
        <v>21</v>
      </c>
      <c r="AM1224" s="357"/>
      <c r="AN1224" s="357"/>
      <c r="AO1224" s="362"/>
      <c r="AP1224" s="363" t="s">
        <v>429</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428</v>
      </c>
      <c r="K1257" s="358"/>
      <c r="L1257" s="358"/>
      <c r="M1257" s="358"/>
      <c r="N1257" s="358"/>
      <c r="O1257" s="358"/>
      <c r="P1257" s="359" t="s">
        <v>27</v>
      </c>
      <c r="Q1257" s="359"/>
      <c r="R1257" s="359"/>
      <c r="S1257" s="359"/>
      <c r="T1257" s="359"/>
      <c r="U1257" s="359"/>
      <c r="V1257" s="359"/>
      <c r="W1257" s="359"/>
      <c r="X1257" s="359"/>
      <c r="Y1257" s="360" t="s">
        <v>488</v>
      </c>
      <c r="Z1257" s="361"/>
      <c r="AA1257" s="361"/>
      <c r="AB1257" s="361"/>
      <c r="AC1257" s="142" t="s">
        <v>471</v>
      </c>
      <c r="AD1257" s="142"/>
      <c r="AE1257" s="142"/>
      <c r="AF1257" s="142"/>
      <c r="AG1257" s="142"/>
      <c r="AH1257" s="360" t="s">
        <v>390</v>
      </c>
      <c r="AI1257" s="357"/>
      <c r="AJ1257" s="357"/>
      <c r="AK1257" s="357"/>
      <c r="AL1257" s="357" t="s">
        <v>21</v>
      </c>
      <c r="AM1257" s="357"/>
      <c r="AN1257" s="357"/>
      <c r="AO1257" s="362"/>
      <c r="AP1257" s="363" t="s">
        <v>429</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428</v>
      </c>
      <c r="K1290" s="358"/>
      <c r="L1290" s="358"/>
      <c r="M1290" s="358"/>
      <c r="N1290" s="358"/>
      <c r="O1290" s="358"/>
      <c r="P1290" s="359" t="s">
        <v>27</v>
      </c>
      <c r="Q1290" s="359"/>
      <c r="R1290" s="359"/>
      <c r="S1290" s="359"/>
      <c r="T1290" s="359"/>
      <c r="U1290" s="359"/>
      <c r="V1290" s="359"/>
      <c r="W1290" s="359"/>
      <c r="X1290" s="359"/>
      <c r="Y1290" s="360" t="s">
        <v>488</v>
      </c>
      <c r="Z1290" s="361"/>
      <c r="AA1290" s="361"/>
      <c r="AB1290" s="361"/>
      <c r="AC1290" s="142" t="s">
        <v>471</v>
      </c>
      <c r="AD1290" s="142"/>
      <c r="AE1290" s="142"/>
      <c r="AF1290" s="142"/>
      <c r="AG1290" s="142"/>
      <c r="AH1290" s="360" t="s">
        <v>390</v>
      </c>
      <c r="AI1290" s="357"/>
      <c r="AJ1290" s="357"/>
      <c r="AK1290" s="357"/>
      <c r="AL1290" s="357" t="s">
        <v>21</v>
      </c>
      <c r="AM1290" s="357"/>
      <c r="AN1290" s="357"/>
      <c r="AO1290" s="362"/>
      <c r="AP1290" s="363" t="s">
        <v>429</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2018-07-02T04:18:22Z</cp:lastPrinted>
  <dcterms:created xsi:type="dcterms:W3CDTF">2012-03-13T00:50:25Z</dcterms:created>
  <dcterms:modified xsi:type="dcterms:W3CDTF">2018-07-09T05:08:15Z</dcterms:modified>
</cp:coreProperties>
</file>