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<sst xmlns="http://schemas.openxmlformats.org/spreadsheetml/2006/main" count="2823" uniqueCount="629">
  <si>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</si>
  <si>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</si>
  <si>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</si>
  <si>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</si>
  <si>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</si>
  <si>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</si>
  <si>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</si>
  <si>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</si>
  <si>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</si>
  <si>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</si>
  <si>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</si>
  <si>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</si>
  <si>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</si>
  <si>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</si>
  <si>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</si>
  <si>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</si>
  <si>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</si>
  <si>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</si>
  <si>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</si>
  <si>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</si>
  <si>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</si>
  <si>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</si>
  <si>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</si>
  <si>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</si>
  <si>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</si>
  <si>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</si>
  <si>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</si>
  <si>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</si>
  <si>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</si>
  <si>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</si>
  <si>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</si>
  <si>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</si>
  <si>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</si>
  <si>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</si>
  <si>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</si>
  <si>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</si>
  <si>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</si>
  <si>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</si>
  <si>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</si>
  <si>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</si>
  <si>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</si>
  <si>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</si>
  <si>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</si>
  <si>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</si>
  <si>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</si>
  <si>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</si>
  <si>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</si>
  <si>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</si>
  <si>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</si>
  <si>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</si>
  <si>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</si>
  <si>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</si>
  <si>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</si>
  <si>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</si>
  <si>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</si>
  <si>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</si>
  <si>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</si>
  <si>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</si>
  <si>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</si>
  <si>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</si>
  <si>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</si>
  <si>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</si>
  <si>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</si>
  <si>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</si>
  <si>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</si>
  <si>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</si>
  <si>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</si>
  <si>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</si>
  <si>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</si>
  <si>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</si>
  <si>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</si>
  <si>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</si>
  <si>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</si>
  <si>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</si>
  <si>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</si>
  <si>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</si>
  <si>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</si>
  <si>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</si>
  <si>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</si>
  <si>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</si>
  <si>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</si>
  <si>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</si>
  <si>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</si>
  <si>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</si>
  <si>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</si>
  <si>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</si>
  <si>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</si>
  <si>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</si>
  <si>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</si>
  <si>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</si>
  <si>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</si>
  <si>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</si>
  <si>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</si>
  <si>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</si>
  <si>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</si>
  <si>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</si>
  <si>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</si>
  <si>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</si>
  <si>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</si>
  <si>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</si>
  <si>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</si>
  <si>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</si>
  <si>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</si>
  <si>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</si>
  <si>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</si>
  <si>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</si>
  <si>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</si>
  <si>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</si>
  <si>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</si>
  <si>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</si>
  <si>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</si>
  <si>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</si>
  <si>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</si>
  <si>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</si>
  <si>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</si>
  <si>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</si>
  <si>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</si>
  <si>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</si>
  <si>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</si>
  <si>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</si>
  <si>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</si>
  <si>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</si>
  <si>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</si>
  <si>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</si>
  <si>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</si>
  <si>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</si>
  <si>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</si>
  <si>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</si>
  <si>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</si>
  <si>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</si>
  <si>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</si>
  <si>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</si>
  <si>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</si>
  <si>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</si>
  <si>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</si>
  <si>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</si>
  <si>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</si>
  <si>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</si>
  <si>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</si>
  <si>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</si>
  <si>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</si>
  <si>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</si>
  <si>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</si>
  <si>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</si>
  <si>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</si>
  <si>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</si>
  <si>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</si>
  <si>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</si>
  <si>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</si>
  <si>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</si>
  <si>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</si>
  <si>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</si>
  <si>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</si>
  <si>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</si>
  <si>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</si>
  <si>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</si>
  <si>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</si>
  <si>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</si>
  <si>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</si>
  <si>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</si>
  <si>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</si>
  <si>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</si>
  <si>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</si>
  <si>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</si>
  <si>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</si>
  <si>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</si>
  <si>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</si>
  <si>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</si>
  <si>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</si>
  <si>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</si>
  <si>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</si>
  <si>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</si>
  <si>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</si>
  <si>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</si>
  <si>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</si>
  <si>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</si>
  <si>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</si>
  <si>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</si>
  <si>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</si>
  <si>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</si>
  <si>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</si>
  <si>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</si>
  <si>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</si>
  <si>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</si>
  <si>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</si>
  <si>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</si>
  <si>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</si>
  <si>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</si>
  <si>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</si>
  <si>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</si>
  <si>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</si>
  <si>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</si>
  <si>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</si>
  <si>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</si>
  <si>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</si>
  <si>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</si>
  <si>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</si>
  <si>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</si>
  <si>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</si>
  <si>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</si>
  <si>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</si>
  <si>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</si>
  <si>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</si>
  <si>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</si>
  <si>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</si>
  <si>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</si>
  <si>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</si>
  <si>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</si>
  <si>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</si>
  <si>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</si>
  <si>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</si>
  <si>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</si>
  <si>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</si>
  <si>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</si>
  <si>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</si>
  <si>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</si>
  <si>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</si>
  <si>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</si>
  <si>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</si>
  <si>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</si>
  <si>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</si>
  <si>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</si>
  <si>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</si>
  <si>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</si>
  <si>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</si>
  <si>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</si>
  <si>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</si>
  <si>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</si>
  <si>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</si>
  <si>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</si>
  <si>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</si>
  <si>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</si>
  <si>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</si>
  <si>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</si>
  <si>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</si>
  <si>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</si>
  <si>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</si>
  <si>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</si>
  <si>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</si>
  <si>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</si>
  <si>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</si>
  <si>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</si>
  <si>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</si>
  <si>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</si>
  <si>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</si>
  <si>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</si>
  <si>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</si>
  <si>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</si>
  <si>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</si>
  <si>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</si>
  <si>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</si>
  <si>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</si>
  <si>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</si>
  <si>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</si>
  <si>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</si>
  <si>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</si>
  <si>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</si>
  <si>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</si>
  <si>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</si>
  <si>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</si>
  <si>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</si>
  <si>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</si>
  <si>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</si>
  <si>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</si>
  <si>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</si>
  <si>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</si>
  <si>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</si>
  <si>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</si>
  <si>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</si>
  <si>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</si>
  <si>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</si>
  <si>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</si>
  <si>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</si>
  <si>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</si>
  <si>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</si>
  <si>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</si>
  <si>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</si>
  <si>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</si>
  <si>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</si>
  <si>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</si>
  <si>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</si>
  <si>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</si>
  <si>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</si>
  <si>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</si>
  <si>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</si>
  <si>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</si>
  <si>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</si>
  <si>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</si>
  <si>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</si>
  <si>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</si>
  <si>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</si>
  <si>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</si>
  <si>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</si>
  <si>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</si>
  <si>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</si>
  <si>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</si>
  <si>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</si>
  <si>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</si>
  <si>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</si>
  <si>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</si>
  <si>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</si>
  <si>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</si>
  <si>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</si>
  <si>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</si>
  <si>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</si>
  <si>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</si>
  <si>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</si>
  <si>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</si>
  <si>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</si>
  <si>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</si>
  <si>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</si>
  <si>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</si>
  <si>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</si>
  <si>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</si>
  <si>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</si>
  <si>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</si>
  <si>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</si>
  <si>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</si>
  <si>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</si>
  <si>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</si>
  <si>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</si>
  <si>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</si>
  <si>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</si>
  <si>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</si>
  <si>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</si>
  <si>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</si>
  <si>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</si>
  <si>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</si>
  <si>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</si>
  <si>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</si>
  <si>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</si>
  <si>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</si>
  <si>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</si>
  <si>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</si>
  <si>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</si>
  <si>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</si>
  <si>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</si>
  <si>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</si>
  <si>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</si>
  <si>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</si>
  <si>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</si>
  <si>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</si>
  <si>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</si>
  <si>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</si>
  <si>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</si>
  <si>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</si>
  <si>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</si>
  <si>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</si>
  <si>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</si>
  <si>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</si>
  <si>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</si>
  <si>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</si>
  <si>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</si>
  <si>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</si>
  <si>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</si>
  <si>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</si>
  <si>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</si>
  <si>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</si>
  <si>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</si>
  <si>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</si>
  <si>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</si>
  <si>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</si>
  <si>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</si>
  <si>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</si>
  <si>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</si>
  <si>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</si>
  <si>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</si>
  <si>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</si>
  <si>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</si>
  <si>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</si>
  <si>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</si>
  <si>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</si>
  <si>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</si>
  <si>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</si>
  <si>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</si>
  <si>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</si>
  <si>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</si>
  <si>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</si>
  <si>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</si>
  <si>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</si>
  <si>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</si>
  <si>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</si>
  <si>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</si>
  <si>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</si>
  <si>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</si>
  <si>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</si>
  <si>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</si>
  <si>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</si>
  <si>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</si>
  <si>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</si>
  <si>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</si>
  <si>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</si>
  <si>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</si>
  <si>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</si>
  <si>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</si>
  <si>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</si>
  <si>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</si>
  <si>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</si>
  <si>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</si>
  <si>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</si>
  <si>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</si>
  <si>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</si>
  <si>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</si>
  <si>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</si>
  <si>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</si>
  <si>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</si>
  <si>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</si>
  <si>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</si>
  <si>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</si>
  <si>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</si>
  <si>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</si>
  <si>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</si>
  <si>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</si>
  <si>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</si>
  <si>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</si>
  <si>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</si>
  <si>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</si>
  <si>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</si>
  <si>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</si>
  <si>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</si>
  <si>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</si>
  <si>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</si>
  <si>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</si>
  <si>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</si>
  <si>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</si>
  <si>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</si>
  <si>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</si>
  <si>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</si>
  <si>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</si>
  <si>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</si>
  <si>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</si>
  <si>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</si>
  <si>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</si>
  <si>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</si>
  <si>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</si>
  <si>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</si>
  <si>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</si>
  <si>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</si>
  <si>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</si>
  <si>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</si>
  <si>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</si>
  <si>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</si>
  <si>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</si>
  <si>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</si>
  <si>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</si>
  <si>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</si>
  <si>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</si>
  <si>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</si>
  <si>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</si>
  <si>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</si>
  <si>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</si>
  <si>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</si>
  <si>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</si>
  <si>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</si>
  <si>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</si>
  <si>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</si>
  <si>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</si>
  <si>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</si>
  <si>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</si>
  <si>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</si>
  <si>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</si>
  <si>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</si>
  <si>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</si>
  <si>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</si>
  <si>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</si>
  <si>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</si>
  <si>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</si>
  <si>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</si>
  <si>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</si>
  <si>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</si>
  <si>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</si>
  <si>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</si>
  <si>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</si>
  <si>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</si>
  <si>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</si>
  <si>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</si>
  <si>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</si>
  <si>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</si>
  <si>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</si>
  <si>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</si>
  <si>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</si>
  <si>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</si>
  <si>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</si>
  <si>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</si>
  <si>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</si>
  <si>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</si>
  <si>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</si>
  <si>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</si>
  <si>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</si>
  <si>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</si>
  <si>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</si>
  <si>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</si>
  <si>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</si>
  <si>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</si>
  <si>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</si>
  <si>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</si>
  <si>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</si>
  <si>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</si>
  <si>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</si>
  <si>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</si>
  <si>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</si>
  <si>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</si>
  <si>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</si>
  <si>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</si>
  <si>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</si>
  <si>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</si>
  <si>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</si>
  <si>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</si>
  <si>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</si>
  <si>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</si>
  <si>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</si>
  <si>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</si>
  <si>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</si>
  <si>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</si>
  <si>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</si>
  <si>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</si>
  <si>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</si>
  <si>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</si>
  <si>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</si>
  <si>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</si>
  <si>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</si>
  <si>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</si>
  <si>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</si>
  <si>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</si>
  <si>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</si>
  <si>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</si>
  <si>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</si>
  <si>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</si>
  <si>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</si>
  <si>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</si>
  <si>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</si>
  <si>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</si>
  <si>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</si>
  <si>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</si>
  <si>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</si>
  <si>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</si>
  <si>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</si>
  <si>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</si>
  <si>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</si>
  <si>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</si>
  <si>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</si>
  <si>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</si>
  <si>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</si>
  <si>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</si>
  <si>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</si>
  <si>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</si>
  <si>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</si>
  <si>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</si>
  <si>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rPh sb="0" eb="1">
      <t>カイ</t>
    </rPh>
    <rPh sb="1" eb="3">
      <t>ジキョク</t>
    </rPh>
    <phoneticPr fontId="5"/>
  </si>
  <si>
    <t>外航課</t>
    <rPh sb="0" eb="3">
      <t>ガイコウカ</t>
    </rPh>
    <phoneticPr fontId="5"/>
  </si>
  <si>
    <t>課長　山田 輝希</t>
    <rPh sb="0" eb="2">
      <t>カチョウ</t>
    </rPh>
    <phoneticPr fontId="5"/>
  </si>
  <si>
    <t>海洋基本計画</t>
    <rPh sb="0" eb="2">
      <t>カイヨウ</t>
    </rPh>
    <rPh sb="2" eb="4">
      <t>キホン</t>
    </rPh>
    <rPh sb="4" eb="6">
      <t>ケイカク</t>
    </rPh>
    <phoneticPr fontId="5"/>
  </si>
  <si>
    <t>○</t>
  </si>
  <si>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phoneticPr fontId="5"/>
  </si>
  <si>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phoneticPr fontId="5"/>
  </si>
  <si>
    <t>マラッカ・シンガポール海峡において航路を閉塞する大規模海難事件の発生件数をゼロとする</t>
    <phoneticPr fontId="5"/>
  </si>
  <si>
    <t>マラッカ・シンガポール海峡において航路を閉塞する大規模海難事件の発生件数</t>
    <phoneticPr fontId="5"/>
  </si>
  <si>
    <t>件</t>
    <rPh sb="0" eb="1">
      <t>ケン</t>
    </rPh>
    <phoneticPr fontId="5"/>
  </si>
  <si>
    <t>整備事前調査を行った航行援助施設数</t>
    <phoneticPr fontId="5"/>
  </si>
  <si>
    <t>箇所</t>
    <rPh sb="0" eb="2">
      <t>カショ</t>
    </rPh>
    <phoneticPr fontId="5"/>
  </si>
  <si>
    <t>キャパシティービルディング沿岸国参加者数</t>
    <phoneticPr fontId="5"/>
  </si>
  <si>
    <t>人数</t>
    <rPh sb="0" eb="2">
      <t>ニンズウ</t>
    </rPh>
    <phoneticPr fontId="5"/>
  </si>
  <si>
    <t>執行済み額／事前調査を行った航行援助施設数　　　　　　　　　　　　　　</t>
    <rPh sb="0" eb="2">
      <t>シッコウ</t>
    </rPh>
    <rPh sb="2" eb="3">
      <t>ス</t>
    </rPh>
    <rPh sb="4" eb="5">
      <t>ガク</t>
    </rPh>
    <rPh sb="6" eb="8">
      <t>ジゼン</t>
    </rPh>
    <rPh sb="8" eb="10">
      <t>チョウサ</t>
    </rPh>
    <rPh sb="11" eb="12">
      <t>オコナ</t>
    </rPh>
    <rPh sb="14" eb="16">
      <t>コウコウ</t>
    </rPh>
    <rPh sb="16" eb="18">
      <t>エンジョ</t>
    </rPh>
    <rPh sb="18" eb="21">
      <t>シセツスウ</t>
    </rPh>
    <phoneticPr fontId="5"/>
  </si>
  <si>
    <t>16.686/2</t>
    <phoneticPr fontId="5"/>
  </si>
  <si>
    <t>15.120/2</t>
    <phoneticPr fontId="5"/>
  </si>
  <si>
    <t>16.092/2</t>
    <phoneticPr fontId="5"/>
  </si>
  <si>
    <t>16.068/2</t>
    <phoneticPr fontId="5"/>
  </si>
  <si>
    <t>執行済み額／　キャパ・ビル沿岸国参加者数</t>
    <phoneticPr fontId="5"/>
  </si>
  <si>
    <t>11.835/12</t>
    <phoneticPr fontId="5"/>
  </si>
  <si>
    <t>11.957/12</t>
    <phoneticPr fontId="5"/>
  </si>
  <si>
    <t>12.000/12</t>
    <phoneticPr fontId="5"/>
  </si>
  <si>
    <t>12.523/15</t>
    <phoneticPr fontId="5"/>
  </si>
  <si>
    <t>6 国際競争力、観光交流、広域・地域間連携等の確保・強化</t>
  </si>
  <si>
    <t>19 海上物流基盤の強化等総合的な物流体系の推進、みなとの振興、安定的な国際海上輸送の確保を推進する</t>
  </si>
  <si>
    <t>世界の海上輸送量に占める日本の外航海運事業者による輸送量の割合</t>
    <phoneticPr fontId="5"/>
  </si>
  <si>
    <t>%</t>
    <phoneticPr fontId="5"/>
  </si>
  <si>
    <t>%</t>
    <phoneticPr fontId="5"/>
  </si>
  <si>
    <t>マラッカ・シンガポール海峡における航路閉塞を伴う大規模海難の発生数</t>
    <phoneticPr fontId="5"/>
  </si>
  <si>
    <t>件数</t>
    <rPh sb="0" eb="2">
      <t>ケンスウ</t>
    </rPh>
    <phoneticPr fontId="5"/>
  </si>
  <si>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5"/>
  </si>
  <si>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5"/>
  </si>
  <si>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5"/>
  </si>
  <si>
    <t>有</t>
  </si>
  <si>
    <t>無</t>
  </si>
  <si>
    <t>一般競争入札により適正な発注先選定を行っている。</t>
  </si>
  <si>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5"/>
  </si>
  <si>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5"/>
  </si>
  <si>
    <t>　事前調査の実施においては、航行援助施設２基を１回の調査で併せて行うなど効率的な事業実施を図っている。</t>
  </si>
  <si>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5"/>
  </si>
  <si>
    <t>　一般競争入札により適正な発注先選定を行っているため、効果的に実施している。</t>
    <rPh sb="27" eb="30">
      <t>コウカテキ</t>
    </rPh>
    <rPh sb="31" eb="33">
      <t>ジッシ</t>
    </rPh>
    <phoneticPr fontId="5"/>
  </si>
  <si>
    <t>概ね見込みに見合ったものである。</t>
    <rPh sb="0" eb="1">
      <t>オオム</t>
    </rPh>
    <rPh sb="2" eb="4">
      <t>ミコ</t>
    </rPh>
    <rPh sb="6" eb="8">
      <t>ミア</t>
    </rPh>
    <phoneticPr fontId="5"/>
  </si>
  <si>
    <t>　事業を実施することにより、沿岸国による航行援助施設の代替整備・維持管理の円滑な実施に資している。</t>
    <rPh sb="1" eb="3">
      <t>ジギョウ</t>
    </rPh>
    <rPh sb="4" eb="6">
      <t>ジッシ</t>
    </rPh>
    <rPh sb="43" eb="44">
      <t>シ</t>
    </rPh>
    <phoneticPr fontId="5"/>
  </si>
  <si>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phoneticPr fontId="5"/>
  </si>
  <si>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phoneticPr fontId="5"/>
  </si>
  <si>
    <t>327</t>
    <phoneticPr fontId="5"/>
  </si>
  <si>
    <t>345</t>
    <phoneticPr fontId="5"/>
  </si>
  <si>
    <t>332</t>
    <phoneticPr fontId="5"/>
  </si>
  <si>
    <t>222</t>
    <phoneticPr fontId="5"/>
  </si>
  <si>
    <t>210</t>
    <phoneticPr fontId="5"/>
  </si>
  <si>
    <t>216</t>
    <phoneticPr fontId="5"/>
  </si>
  <si>
    <t>国土交通省</t>
  </si>
  <si>
    <t>事業費</t>
    <rPh sb="0" eb="3">
      <t>ジギョウヒ</t>
    </rPh>
    <phoneticPr fontId="5"/>
  </si>
  <si>
    <t>調査機材費等</t>
    <rPh sb="0" eb="2">
      <t>チョウサ</t>
    </rPh>
    <rPh sb="2" eb="5">
      <t>キザイヒ</t>
    </rPh>
    <rPh sb="5" eb="6">
      <t>トウ</t>
    </rPh>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</si>
  <si>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</si>
  <si>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</si>
  <si>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業務担当交通費、報告書作成費</t>
    <rPh sb="0" eb="2">
      <t>ギョウム</t>
    </rPh>
    <rPh sb="2" eb="4">
      <t>タントウ</t>
    </rPh>
    <rPh sb="4" eb="7">
      <t>コウツウヒ</t>
    </rPh>
    <rPh sb="8" eb="11">
      <t>ホウコクショ</t>
    </rPh>
    <rPh sb="11" eb="14">
      <t>サクセイヒ</t>
    </rPh>
    <phoneticPr fontId="5"/>
  </si>
  <si>
    <t>A.(株)セア・プラス</t>
    <phoneticPr fontId="5"/>
  </si>
  <si>
    <t>B.一般社団法人海外運輸協力協会</t>
    <phoneticPr fontId="5"/>
  </si>
  <si>
    <t>業務担当人件費等</t>
    <rPh sb="0" eb="2">
      <t>ギョウム</t>
    </rPh>
    <rPh sb="2" eb="4">
      <t>タントウ</t>
    </rPh>
    <rPh sb="4" eb="7">
      <t>ジンケンヒ</t>
    </rPh>
    <rPh sb="7" eb="8">
      <t>トウ</t>
    </rPh>
    <phoneticPr fontId="5"/>
  </si>
  <si>
    <t>開催費</t>
    <rPh sb="0" eb="3">
      <t>カイサイヒ</t>
    </rPh>
    <phoneticPr fontId="5"/>
  </si>
  <si>
    <t>研修施設等借料等</t>
    <rPh sb="0" eb="2">
      <t>ケンシュウ</t>
    </rPh>
    <rPh sb="2" eb="4">
      <t>シセツ</t>
    </rPh>
    <rPh sb="4" eb="5">
      <t>トウ</t>
    </rPh>
    <rPh sb="5" eb="7">
      <t>シャクリョウ</t>
    </rPh>
    <rPh sb="7" eb="8">
      <t>トウ</t>
    </rPh>
    <phoneticPr fontId="5"/>
  </si>
  <si>
    <t>業務担当交通費、印刷費等</t>
    <rPh sb="0" eb="2">
      <t>ギョウム</t>
    </rPh>
    <rPh sb="2" eb="4">
      <t>タントウ</t>
    </rPh>
    <rPh sb="4" eb="7">
      <t>コウツウヒ</t>
    </rPh>
    <rPh sb="8" eb="11">
      <t>インサツヒ</t>
    </rPh>
    <rPh sb="11" eb="12">
      <t>トウ</t>
    </rPh>
    <phoneticPr fontId="5"/>
  </si>
  <si>
    <t>(株)セア・プラス</t>
    <rPh sb="0" eb="3">
      <t>カブ</t>
    </rPh>
    <phoneticPr fontId="5"/>
  </si>
  <si>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5"/>
  </si>
  <si>
    <t>(一社）海外運輸協力協会</t>
    <rPh sb="1" eb="2">
      <t>イチ</t>
    </rPh>
    <rPh sb="2" eb="3">
      <t>シャ</t>
    </rPh>
    <rPh sb="4" eb="6">
      <t>カイガイ</t>
    </rPh>
    <rPh sb="6" eb="8">
      <t>ウンユ</t>
    </rPh>
    <rPh sb="8" eb="10">
      <t>キョウリョク</t>
    </rPh>
    <rPh sb="10" eb="12">
      <t>キョウカイ</t>
    </rPh>
    <phoneticPr fontId="5"/>
  </si>
  <si>
    <t>航行援助施設維持管理に係るキャパシティービルディング</t>
    <rPh sb="0" eb="2">
      <t>コウコウ</t>
    </rPh>
    <rPh sb="2" eb="4">
      <t>エンジョ</t>
    </rPh>
    <rPh sb="4" eb="6">
      <t>シセツ</t>
    </rPh>
    <rPh sb="6" eb="8">
      <t>イジ</t>
    </rPh>
    <rPh sb="8" eb="10">
      <t>カンリ</t>
    </rPh>
    <rPh sb="11" eb="12">
      <t>カカ</t>
    </rPh>
    <phoneticPr fontId="5"/>
  </si>
  <si>
    <t>左記のような事件が発生しなかった割合</t>
  </si>
  <si>
    <t>マラッカ・シンガポール海峡において航路を閉塞する大規模海難事件の発生件数</t>
    <phoneticPr fontId="5"/>
  </si>
  <si>
    <t>国土交通省</t>
    <phoneticPr fontId="5"/>
  </si>
  <si>
    <t>217</t>
    <phoneticPr fontId="5"/>
  </si>
  <si>
    <t>-</t>
    <phoneticPr fontId="5"/>
  </si>
  <si>
    <t>－</t>
    <phoneticPr fontId="5"/>
  </si>
  <si>
    <t>総合的物流体系整備推進調査費</t>
    <phoneticPr fontId="5"/>
  </si>
  <si>
    <t>職員旅費</t>
    <rPh sb="0" eb="2">
      <t>ショクイン</t>
    </rPh>
    <rPh sb="2" eb="4">
      <t>リョヒ</t>
    </rPh>
    <phoneticPr fontId="5"/>
  </si>
  <si>
    <t>マラッカ・シンガポール海峡等航行安全対策</t>
    <phoneticPr fontId="5"/>
  </si>
  <si>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phoneticPr fontId="5"/>
  </si>
  <si>
    <t>沿岸国政府より確認</t>
    <rPh sb="3" eb="5">
      <t>セイフ</t>
    </rPh>
    <rPh sb="7" eb="9">
      <t>カクニン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</si>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</sst>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196427</xdr:colOff>
      <xdr:row>744</xdr:row>
      <xdr:rowOff>163279</xdr:rowOff>
    </xdr:from>
    <xdr:to>
      <xdr:col>34</xdr:col>
      <xdr:colOff>64305</xdr:colOff>
      <xdr:row>746</xdr:row>
      <xdr:rowOff>33557</xdr:rowOff>
    </xdr:to>
    <xdr:sp macro="" textlink="">
      <xdr:nvSpPr>
        <xdr:cNvPr id="20" name="大かっこ 19"/>
        <xdr:cNvSpPr/>
      </xdr:nvSpPr>
      <xdr:spPr>
        <a:xfrm>
          <a:off x="4890891" y="42658386"/>
          <a:ext cx="2113057" cy="57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12</xdr:col>
      <xdr:colOff>173906</xdr:colOff>
      <xdr:row>749</xdr:row>
      <xdr:rowOff>174592</xdr:rowOff>
    </xdr:from>
    <xdr:to>
      <xdr:col>21</xdr:col>
      <xdr:colOff>137167</xdr:colOff>
      <xdr:row>750</xdr:row>
      <xdr:rowOff>67149</xdr:rowOff>
    </xdr:to>
    <xdr:sp macro="" textlink="">
      <xdr:nvSpPr>
        <xdr:cNvPr id="21" name="大かっこ 20"/>
        <xdr:cNvSpPr/>
      </xdr:nvSpPr>
      <xdr:spPr>
        <a:xfrm>
          <a:off x="2623192" y="44438628"/>
          <a:ext cx="1800225" cy="2463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139388</xdr:colOff>
      <xdr:row>749</xdr:row>
      <xdr:rowOff>195323</xdr:rowOff>
    </xdr:from>
    <xdr:to>
      <xdr:col>43</xdr:col>
      <xdr:colOff>102649</xdr:colOff>
      <xdr:row>750</xdr:row>
      <xdr:rowOff>87880</xdr:rowOff>
    </xdr:to>
    <xdr:sp macro="" textlink="">
      <xdr:nvSpPr>
        <xdr:cNvPr id="22" name="大かっこ 21"/>
        <xdr:cNvSpPr/>
      </xdr:nvSpPr>
      <xdr:spPr>
        <a:xfrm>
          <a:off x="7079031" y="44459359"/>
          <a:ext cx="1800225" cy="2463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190502</xdr:colOff>
      <xdr:row>750</xdr:row>
      <xdr:rowOff>155676</xdr:rowOff>
    </xdr:from>
    <xdr:to>
      <xdr:col>22</xdr:col>
      <xdr:colOff>115529</xdr:colOff>
      <xdr:row>753</xdr:row>
      <xdr:rowOff>237317</xdr:rowOff>
    </xdr:to>
    <xdr:sp macro="" textlink="">
      <xdr:nvSpPr>
        <xdr:cNvPr id="23" name="正方形/長方形 22"/>
        <xdr:cNvSpPr/>
      </xdr:nvSpPr>
      <xdr:spPr>
        <a:xfrm>
          <a:off x="2435681" y="44773497"/>
          <a:ext cx="2170205" cy="11429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33</xdr:col>
      <xdr:colOff>136929</xdr:colOff>
      <xdr:row>750</xdr:row>
      <xdr:rowOff>144470</xdr:rowOff>
    </xdr:from>
    <xdr:to>
      <xdr:col>44</xdr:col>
      <xdr:colOff>100057</xdr:colOff>
      <xdr:row>753</xdr:row>
      <xdr:rowOff>245161</xdr:rowOff>
    </xdr:to>
    <xdr:sp macro="" textlink="">
      <xdr:nvSpPr>
        <xdr:cNvPr id="24" name="正方形/長方形 23"/>
        <xdr:cNvSpPr/>
      </xdr:nvSpPr>
      <xdr:spPr>
        <a:xfrm>
          <a:off x="6872465" y="44762291"/>
          <a:ext cx="2208306" cy="11620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4593</xdr:colOff>
      <xdr:row>746</xdr:row>
      <xdr:rowOff>126005</xdr:rowOff>
    </xdr:from>
    <xdr:to>
      <xdr:col>29</xdr:col>
      <xdr:colOff>4593</xdr:colOff>
      <xdr:row>747</xdr:row>
      <xdr:rowOff>284437</xdr:rowOff>
    </xdr:to>
    <xdr:cxnSp macro="">
      <xdr:nvCxnSpPr>
        <xdr:cNvPr id="25" name="直線コネクタ 24"/>
        <xdr:cNvCxnSpPr/>
      </xdr:nvCxnSpPr>
      <xdr:spPr>
        <a:xfrm>
          <a:off x="5923700" y="43328684"/>
          <a:ext cx="0" cy="5122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50590</xdr:colOff>
      <xdr:row>747</xdr:row>
      <xdr:rowOff>292921</xdr:rowOff>
    </xdr:from>
    <xdr:to>
      <xdr:col>39</xdr:col>
      <xdr:colOff>30632</xdr:colOff>
      <xdr:row>747</xdr:row>
      <xdr:rowOff>292921</xdr:rowOff>
    </xdr:to>
    <xdr:cxnSp macro="">
      <xdr:nvCxnSpPr>
        <xdr:cNvPr id="26" name="直線コネクタ 25"/>
        <xdr:cNvCxnSpPr/>
      </xdr:nvCxnSpPr>
      <xdr:spPr>
        <a:xfrm>
          <a:off x="3520411" y="43849385"/>
          <a:ext cx="44704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61796</xdr:colOff>
      <xdr:row>747</xdr:row>
      <xdr:rowOff>292921</xdr:rowOff>
    </xdr:from>
    <xdr:to>
      <xdr:col>17</xdr:col>
      <xdr:colOff>61796</xdr:colOff>
      <xdr:row>749</xdr:row>
      <xdr:rowOff>97567</xdr:rowOff>
    </xdr:to>
    <xdr:cxnSp macro="">
      <xdr:nvCxnSpPr>
        <xdr:cNvPr id="27" name="直線コネクタ 26"/>
        <xdr:cNvCxnSpPr/>
      </xdr:nvCxnSpPr>
      <xdr:spPr>
        <a:xfrm>
          <a:off x="3531617" y="43849385"/>
          <a:ext cx="0" cy="5122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2243</xdr:colOff>
      <xdr:row>747</xdr:row>
      <xdr:rowOff>280221</xdr:rowOff>
    </xdr:from>
    <xdr:to>
      <xdr:col>39</xdr:col>
      <xdr:colOff>2243</xdr:colOff>
      <xdr:row>749</xdr:row>
      <xdr:rowOff>93085</xdr:rowOff>
    </xdr:to>
    <xdr:cxnSp macro="">
      <xdr:nvCxnSpPr>
        <xdr:cNvPr id="28" name="直線コネクタ 27"/>
        <xdr:cNvCxnSpPr/>
      </xdr:nvCxnSpPr>
      <xdr:spPr>
        <a:xfrm>
          <a:off x="7962422" y="43836685"/>
          <a:ext cx="0" cy="5204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741</xdr:row>
      <xdr:rowOff>40823</xdr:rowOff>
    </xdr:from>
    <xdr:to>
      <xdr:col>34</xdr:col>
      <xdr:colOff>12791</xdr:colOff>
      <xdr:row>743</xdr:row>
      <xdr:rowOff>339727</xdr:rowOff>
    </xdr:to>
    <xdr:sp macro="" textlink="">
      <xdr:nvSpPr>
        <xdr:cNvPr id="29" name="テキスト ボックス 28"/>
        <xdr:cNvSpPr txBox="1"/>
      </xdr:nvSpPr>
      <xdr:spPr>
        <a:xfrm>
          <a:off x="4952999" y="41474573"/>
          <a:ext cx="1999435" cy="1006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３２百万円</a:t>
          </a:r>
        </a:p>
      </xdr:txBody>
    </xdr:sp>
    <xdr:clientData/>
  </xdr:twoCellAnchor>
  <xdr:twoCellAnchor>
    <xdr:from>
      <xdr:col>36</xdr:col>
      <xdr:colOff>0</xdr:colOff>
      <xdr:row>742</xdr:row>
      <xdr:rowOff>0</xdr:rowOff>
    </xdr:from>
    <xdr:to>
      <xdr:col>43</xdr:col>
      <xdr:colOff>6349</xdr:colOff>
      <xdr:row>743</xdr:row>
      <xdr:rowOff>332014</xdr:rowOff>
    </xdr:to>
    <xdr:sp macro="" textlink="">
      <xdr:nvSpPr>
        <xdr:cNvPr id="30" name="テキスト ボックス 29"/>
        <xdr:cNvSpPr txBox="1"/>
      </xdr:nvSpPr>
      <xdr:spPr>
        <a:xfrm>
          <a:off x="7347857" y="41787536"/>
          <a:ext cx="1435099" cy="685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４百万円</a:t>
          </a:r>
        </a:p>
      </xdr:txBody>
    </xdr:sp>
    <xdr:clientData/>
  </xdr:twoCellAnchor>
  <xdr:twoCellAnchor>
    <xdr:from>
      <xdr:col>12</xdr:col>
      <xdr:colOff>0</xdr:colOff>
      <xdr:row>753</xdr:row>
      <xdr:rowOff>299361</xdr:rowOff>
    </xdr:from>
    <xdr:to>
      <xdr:col>23</xdr:col>
      <xdr:colOff>9632</xdr:colOff>
      <xdr:row>756</xdr:row>
      <xdr:rowOff>78814</xdr:rowOff>
    </xdr:to>
    <xdr:sp macro="" textlink="">
      <xdr:nvSpPr>
        <xdr:cNvPr id="31" name="大かっこ 30"/>
        <xdr:cNvSpPr/>
      </xdr:nvSpPr>
      <xdr:spPr>
        <a:xfrm>
          <a:off x="2449286" y="45978540"/>
          <a:ext cx="2254810" cy="1779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0</xdr:colOff>
      <xdr:row>753</xdr:row>
      <xdr:rowOff>299357</xdr:rowOff>
    </xdr:from>
    <xdr:to>
      <xdr:col>44</xdr:col>
      <xdr:colOff>173585</xdr:colOff>
      <xdr:row>756</xdr:row>
      <xdr:rowOff>78810</xdr:rowOff>
    </xdr:to>
    <xdr:sp macro="" textlink="">
      <xdr:nvSpPr>
        <xdr:cNvPr id="32" name="大かっこ 31"/>
        <xdr:cNvSpPr/>
      </xdr:nvSpPr>
      <xdr:spPr>
        <a:xfrm>
          <a:off x="6939643" y="45978536"/>
          <a:ext cx="2214656" cy="1779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216</v>
      </c>
      <c r="AT2" s="945"/>
      <c r="AU2" s="945"/>
      <c r="AV2" s="52" t="str">
        <f>IF(AW2="", "", "-")</f>
        <v/>
      </c>
      <c r="AW2" s="916"/>
      <c r="AX2" s="916"/>
    </row>
    <row r="3" spans="1:50" ht="21" customHeight="1" thickBot="1" x14ac:dyDescent="0.2">
      <c r="A3" s="873" t="s">
        <v>533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618</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624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183</v>
      </c>
      <c r="H5" s="846"/>
      <c r="I5" s="846"/>
      <c r="J5" s="846"/>
      <c r="K5" s="846"/>
      <c r="L5" s="846"/>
      <c r="M5" s="847" t="s">
        <v>66</v>
      </c>
      <c r="N5" s="848"/>
      <c r="O5" s="848"/>
      <c r="P5" s="848"/>
      <c r="Q5" s="848"/>
      <c r="R5" s="849"/>
      <c r="S5" s="850" t="s">
        <v>131</v>
      </c>
      <c r="T5" s="846"/>
      <c r="U5" s="846"/>
      <c r="V5" s="846"/>
      <c r="W5" s="846"/>
      <c r="X5" s="851"/>
      <c r="Y5" s="702" t="s">
        <v>3</v>
      </c>
      <c r="Z5" s="542"/>
      <c r="AA5" s="542"/>
      <c r="AB5" s="542"/>
      <c r="AC5" s="542"/>
      <c r="AD5" s="543"/>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621</v>
      </c>
      <c r="H7" s="498"/>
      <c r="I7" s="498"/>
      <c r="J7" s="498"/>
      <c r="K7" s="498"/>
      <c r="L7" s="498"/>
      <c r="M7" s="498"/>
      <c r="N7" s="498"/>
      <c r="O7" s="498"/>
      <c r="P7" s="498"/>
      <c r="Q7" s="498"/>
      <c r="R7" s="498"/>
      <c r="S7" s="498"/>
      <c r="T7" s="498"/>
      <c r="U7" s="498"/>
      <c r="V7" s="498"/>
      <c r="W7" s="498"/>
      <c r="X7" s="499"/>
      <c r="Y7" s="927" t="s">
        <v>546</v>
      </c>
      <c r="Z7" s="442"/>
      <c r="AA7" s="442"/>
      <c r="AB7" s="442"/>
      <c r="AC7" s="442"/>
      <c r="AD7" s="928"/>
      <c r="AE7" s="917" t="s">
        <v>551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海洋政策</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553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60" t="s">
        <v>554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2" t="s">
        <v>5</v>
      </c>
      <c r="B11" s="663"/>
      <c r="C11" s="663"/>
      <c r="D11" s="663"/>
      <c r="E11" s="663"/>
      <c r="F11" s="664"/>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8"/>
    </row>
    <row r="13" spans="1:50" ht="21" customHeight="1" x14ac:dyDescent="0.15">
      <c r="A13" s="616"/>
      <c r="B13" s="617"/>
      <c r="C13" s="617"/>
      <c r="D13" s="617"/>
      <c r="E13" s="617"/>
      <c r="F13" s="618"/>
      <c r="G13" s="729" t="s">
        <v>6</v>
      </c>
      <c r="H13" s="730"/>
      <c r="I13" s="770" t="s">
        <v>7</v>
      </c>
      <c r="J13" s="771"/>
      <c r="K13" s="771"/>
      <c r="L13" s="771"/>
      <c r="M13" s="771"/>
      <c r="N13" s="771"/>
      <c r="O13" s="772"/>
      <c r="P13" s="659">
        <v>34</v>
      </c>
      <c r="Q13" s="660"/>
      <c r="R13" s="660"/>
      <c r="S13" s="660"/>
      <c r="T13" s="660"/>
      <c r="U13" s="660"/>
      <c r="V13" s="661"/>
      <c r="W13" s="659">
        <v>33</v>
      </c>
      <c r="X13" s="660"/>
      <c r="Y13" s="660"/>
      <c r="Z13" s="660"/>
      <c r="AA13" s="660"/>
      <c r="AB13" s="660"/>
      <c r="AC13" s="661"/>
      <c r="AD13" s="659">
        <v>35</v>
      </c>
      <c r="AE13" s="660"/>
      <c r="AF13" s="660"/>
      <c r="AG13" s="660"/>
      <c r="AH13" s="660"/>
      <c r="AI13" s="660"/>
      <c r="AJ13" s="661"/>
      <c r="AK13" s="659">
        <v>34</v>
      </c>
      <c r="AL13" s="660"/>
      <c r="AM13" s="660"/>
      <c r="AN13" s="660"/>
      <c r="AO13" s="660"/>
      <c r="AP13" s="660"/>
      <c r="AQ13" s="661"/>
      <c r="AR13" s="924"/>
      <c r="AS13" s="925"/>
      <c r="AT13" s="925"/>
      <c r="AU13" s="925"/>
      <c r="AV13" s="925"/>
      <c r="AW13" s="925"/>
      <c r="AX13" s="926"/>
    </row>
    <row r="14" spans="1:50" ht="21" customHeight="1" x14ac:dyDescent="0.15">
      <c r="A14" s="616"/>
      <c r="B14" s="617"/>
      <c r="C14" s="617"/>
      <c r="D14" s="617"/>
      <c r="E14" s="617"/>
      <c r="F14" s="618"/>
      <c r="G14" s="731"/>
      <c r="H14" s="732"/>
      <c r="I14" s="717" t="s">
        <v>8</v>
      </c>
      <c r="J14" s="768"/>
      <c r="K14" s="768"/>
      <c r="L14" s="768"/>
      <c r="M14" s="768"/>
      <c r="N14" s="768"/>
      <c r="O14" s="769"/>
      <c r="P14" s="659" t="s">
        <v>620</v>
      </c>
      <c r="Q14" s="660"/>
      <c r="R14" s="660"/>
      <c r="S14" s="660"/>
      <c r="T14" s="660"/>
      <c r="U14" s="660"/>
      <c r="V14" s="661"/>
      <c r="W14" s="659" t="s">
        <v>620</v>
      </c>
      <c r="X14" s="660"/>
      <c r="Y14" s="660"/>
      <c r="Z14" s="660"/>
      <c r="AA14" s="660"/>
      <c r="AB14" s="660"/>
      <c r="AC14" s="661"/>
      <c r="AD14" s="659" t="s">
        <v>620</v>
      </c>
      <c r="AE14" s="660"/>
      <c r="AF14" s="660"/>
      <c r="AG14" s="660"/>
      <c r="AH14" s="660"/>
      <c r="AI14" s="660"/>
      <c r="AJ14" s="661"/>
      <c r="AK14" s="659" t="s">
        <v>620</v>
      </c>
      <c r="AL14" s="660"/>
      <c r="AM14" s="660"/>
      <c r="AN14" s="660"/>
      <c r="AO14" s="660"/>
      <c r="AP14" s="660"/>
      <c r="AQ14" s="661"/>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59" t="s">
        <v>620</v>
      </c>
      <c r="Q15" s="660"/>
      <c r="R15" s="660"/>
      <c r="S15" s="660"/>
      <c r="T15" s="660"/>
      <c r="U15" s="660"/>
      <c r="V15" s="661"/>
      <c r="W15" s="659" t="s">
        <v>620</v>
      </c>
      <c r="X15" s="660"/>
      <c r="Y15" s="660"/>
      <c r="Z15" s="660"/>
      <c r="AA15" s="660"/>
      <c r="AB15" s="660"/>
      <c r="AC15" s="661"/>
      <c r="AD15" s="659" t="s">
        <v>620</v>
      </c>
      <c r="AE15" s="660"/>
      <c r="AF15" s="660"/>
      <c r="AG15" s="660"/>
      <c r="AH15" s="660"/>
      <c r="AI15" s="660"/>
      <c r="AJ15" s="661"/>
      <c r="AK15" s="659" t="s">
        <v>620</v>
      </c>
      <c r="AL15" s="660"/>
      <c r="AM15" s="660"/>
      <c r="AN15" s="660"/>
      <c r="AO15" s="660"/>
      <c r="AP15" s="660"/>
      <c r="AQ15" s="661"/>
      <c r="AR15" s="659"/>
      <c r="AS15" s="660"/>
      <c r="AT15" s="660"/>
      <c r="AU15" s="660"/>
      <c r="AV15" s="660"/>
      <c r="AW15" s="660"/>
      <c r="AX15" s="812"/>
    </row>
    <row r="16" spans="1:50" ht="21" customHeight="1" x14ac:dyDescent="0.15">
      <c r="A16" s="616"/>
      <c r="B16" s="617"/>
      <c r="C16" s="617"/>
      <c r="D16" s="617"/>
      <c r="E16" s="617"/>
      <c r="F16" s="618"/>
      <c r="G16" s="731"/>
      <c r="H16" s="732"/>
      <c r="I16" s="717" t="s">
        <v>52</v>
      </c>
      <c r="J16" s="718"/>
      <c r="K16" s="718"/>
      <c r="L16" s="718"/>
      <c r="M16" s="718"/>
      <c r="N16" s="718"/>
      <c r="O16" s="719"/>
      <c r="P16" s="659" t="s">
        <v>620</v>
      </c>
      <c r="Q16" s="660"/>
      <c r="R16" s="660"/>
      <c r="S16" s="660"/>
      <c r="T16" s="660"/>
      <c r="U16" s="660"/>
      <c r="V16" s="661"/>
      <c r="W16" s="659" t="s">
        <v>620</v>
      </c>
      <c r="X16" s="660"/>
      <c r="Y16" s="660"/>
      <c r="Z16" s="660"/>
      <c r="AA16" s="660"/>
      <c r="AB16" s="660"/>
      <c r="AC16" s="661"/>
      <c r="AD16" s="659" t="s">
        <v>620</v>
      </c>
      <c r="AE16" s="660"/>
      <c r="AF16" s="660"/>
      <c r="AG16" s="660"/>
      <c r="AH16" s="660"/>
      <c r="AI16" s="660"/>
      <c r="AJ16" s="661"/>
      <c r="AK16" s="659" t="s">
        <v>620</v>
      </c>
      <c r="AL16" s="660"/>
      <c r="AM16" s="660"/>
      <c r="AN16" s="660"/>
      <c r="AO16" s="660"/>
      <c r="AP16" s="660"/>
      <c r="AQ16" s="661"/>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59" t="s">
        <v>620</v>
      </c>
      <c r="Q17" s="660"/>
      <c r="R17" s="660"/>
      <c r="S17" s="660"/>
      <c r="T17" s="660"/>
      <c r="U17" s="660"/>
      <c r="V17" s="661"/>
      <c r="W17" s="659" t="s">
        <v>620</v>
      </c>
      <c r="X17" s="660"/>
      <c r="Y17" s="660"/>
      <c r="Z17" s="660"/>
      <c r="AA17" s="660"/>
      <c r="AB17" s="660"/>
      <c r="AC17" s="661"/>
      <c r="AD17" s="659" t="s">
        <v>620</v>
      </c>
      <c r="AE17" s="660"/>
      <c r="AF17" s="660"/>
      <c r="AG17" s="660"/>
      <c r="AH17" s="660"/>
      <c r="AI17" s="660"/>
      <c r="AJ17" s="661"/>
      <c r="AK17" s="659" t="s">
        <v>620</v>
      </c>
      <c r="AL17" s="660"/>
      <c r="AM17" s="660"/>
      <c r="AN17" s="660"/>
      <c r="AO17" s="660"/>
      <c r="AP17" s="660"/>
      <c r="AQ17" s="661"/>
      <c r="AR17" s="922"/>
      <c r="AS17" s="922"/>
      <c r="AT17" s="922"/>
      <c r="AU17" s="922"/>
      <c r="AV17" s="922"/>
      <c r="AW17" s="922"/>
      <c r="AX17" s="923"/>
    </row>
    <row r="18" spans="1:50" ht="24.75" customHeight="1" x14ac:dyDescent="0.15">
      <c r="A18" s="616"/>
      <c r="B18" s="617"/>
      <c r="C18" s="617"/>
      <c r="D18" s="617"/>
      <c r="E18" s="617"/>
      <c r="F18" s="618"/>
      <c r="G18" s="733"/>
      <c r="H18" s="734"/>
      <c r="I18" s="722" t="s">
        <v>20</v>
      </c>
      <c r="J18" s="723"/>
      <c r="K18" s="723"/>
      <c r="L18" s="723"/>
      <c r="M18" s="723"/>
      <c r="N18" s="723"/>
      <c r="O18" s="724"/>
      <c r="P18" s="884">
        <f>SUM(P13:V17)</f>
        <v>34</v>
      </c>
      <c r="Q18" s="885"/>
      <c r="R18" s="885"/>
      <c r="S18" s="885"/>
      <c r="T18" s="885"/>
      <c r="U18" s="885"/>
      <c r="V18" s="886"/>
      <c r="W18" s="884">
        <f>SUM(W13:AC17)</f>
        <v>33</v>
      </c>
      <c r="X18" s="885"/>
      <c r="Y18" s="885"/>
      <c r="Z18" s="885"/>
      <c r="AA18" s="885"/>
      <c r="AB18" s="885"/>
      <c r="AC18" s="886"/>
      <c r="AD18" s="884">
        <f>SUM(AD13:AJ17)</f>
        <v>35</v>
      </c>
      <c r="AE18" s="885"/>
      <c r="AF18" s="885"/>
      <c r="AG18" s="885"/>
      <c r="AH18" s="885"/>
      <c r="AI18" s="885"/>
      <c r="AJ18" s="886"/>
      <c r="AK18" s="884">
        <f>SUM(AK13:AQ17)</f>
        <v>34</v>
      </c>
      <c r="AL18" s="885"/>
      <c r="AM18" s="885"/>
      <c r="AN18" s="885"/>
      <c r="AO18" s="885"/>
      <c r="AP18" s="885"/>
      <c r="AQ18" s="886"/>
      <c r="AR18" s="884">
        <f>SUM(AR13:AX17)</f>
        <v>0</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33</v>
      </c>
      <c r="Q19" s="660"/>
      <c r="R19" s="660"/>
      <c r="S19" s="660"/>
      <c r="T19" s="660"/>
      <c r="U19" s="660"/>
      <c r="V19" s="661"/>
      <c r="W19" s="659">
        <v>30</v>
      </c>
      <c r="X19" s="660"/>
      <c r="Y19" s="660"/>
      <c r="Z19" s="660"/>
      <c r="AA19" s="660"/>
      <c r="AB19" s="660"/>
      <c r="AC19" s="661"/>
      <c r="AD19" s="659">
        <v>32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2" t="s">
        <v>10</v>
      </c>
      <c r="H20" s="883"/>
      <c r="I20" s="883"/>
      <c r="J20" s="883"/>
      <c r="K20" s="883"/>
      <c r="L20" s="883"/>
      <c r="M20" s="883"/>
      <c r="N20" s="883"/>
      <c r="O20" s="883"/>
      <c r="P20" s="312">
        <f>IF(P18=0, "-", SUM(P19)/P18)</f>
        <v>0.97058823529411764</v>
      </c>
      <c r="Q20" s="312"/>
      <c r="R20" s="312"/>
      <c r="S20" s="312"/>
      <c r="T20" s="312"/>
      <c r="U20" s="312"/>
      <c r="V20" s="312"/>
      <c r="W20" s="312">
        <f t="shared" ref="W20" si="0">IF(W18=0, "-", SUM(W19)/W18)</f>
        <v>0.90909090909090906</v>
      </c>
      <c r="X20" s="312"/>
      <c r="Y20" s="312"/>
      <c r="Z20" s="312"/>
      <c r="AA20" s="312"/>
      <c r="AB20" s="312"/>
      <c r="AC20" s="312"/>
      <c r="AD20" s="312">
        <f t="shared" ref="AD20" si="1">IF(AD18=0, "-", SUM(AD19)/AD18)</f>
        <v>0.91428571428571426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1"/>
      <c r="G21" s="310" t="s">
        <v>497</v>
      </c>
      <c r="H21" s="311"/>
      <c r="I21" s="311"/>
      <c r="J21" s="311"/>
      <c r="K21" s="311"/>
      <c r="L21" s="311"/>
      <c r="M21" s="311"/>
      <c r="N21" s="311"/>
      <c r="O21" s="311"/>
      <c r="P21" s="312">
        <f>IF(P19=0, "-", SUM(P19)/SUM(P13,P14))</f>
        <v>0.97058823529411764</v>
      </c>
      <c r="Q21" s="312"/>
      <c r="R21" s="312"/>
      <c r="S21" s="312"/>
      <c r="T21" s="312"/>
      <c r="U21" s="312"/>
      <c r="V21" s="312"/>
      <c r="W21" s="312">
        <f t="shared" ref="W21" si="2">IF(W19=0, "-", SUM(W19)/SUM(W13,W14))</f>
        <v>0.90909090909090906</v>
      </c>
      <c r="X21" s="312"/>
      <c r="Y21" s="312"/>
      <c r="Z21" s="312"/>
      <c r="AA21" s="312"/>
      <c r="AB21" s="312"/>
      <c r="AC21" s="312"/>
      <c r="AD21" s="312">
        <f t="shared" ref="AD21" si="3">IF(AD19=0, "-", SUM(AD19)/SUM(AD13,AD14))</f>
        <v>0.91428571428571426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9" t="s">
        <v>538</v>
      </c>
      <c r="B22" s="970"/>
      <c r="C22" s="970"/>
      <c r="D22" s="970"/>
      <c r="E22" s="970"/>
      <c r="F22" s="971"/>
      <c r="G22" s="956" t="s">
        <v>474</v>
      </c>
      <c r="H22" s="216"/>
      <c r="I22" s="216"/>
      <c r="J22" s="216"/>
      <c r="K22" s="216"/>
      <c r="L22" s="216"/>
      <c r="M22" s="216"/>
      <c r="N22" s="216"/>
      <c r="O22" s="217"/>
      <c r="P22" s="941" t="s">
        <v>536</v>
      </c>
      <c r="Q22" s="216"/>
      <c r="R22" s="216"/>
      <c r="S22" s="216"/>
      <c r="T22" s="216"/>
      <c r="U22" s="216"/>
      <c r="V22" s="217"/>
      <c r="W22" s="941" t="s">
        <v>537</v>
      </c>
      <c r="X22" s="216"/>
      <c r="Y22" s="216"/>
      <c r="Z22" s="216"/>
      <c r="AA22" s="216"/>
      <c r="AB22" s="216"/>
      <c r="AC22" s="217"/>
      <c r="AD22" s="941" t="s">
        <v>473</v>
      </c>
      <c r="AE22" s="216"/>
      <c r="AF22" s="216"/>
      <c r="AG22" s="216"/>
      <c r="AH22" s="216"/>
      <c r="AI22" s="216"/>
      <c r="AJ22" s="216"/>
      <c r="AK22" s="216"/>
      <c r="AL22" s="216"/>
      <c r="AM22" s="216"/>
      <c r="AN22" s="216"/>
      <c r="AO22" s="216"/>
      <c r="AP22" s="216"/>
      <c r="AQ22" s="216"/>
      <c r="AR22" s="216"/>
      <c r="AS22" s="216"/>
      <c r="AT22" s="216"/>
      <c r="AU22" s="216"/>
      <c r="AV22" s="216"/>
      <c r="AW22" s="216"/>
      <c r="AX22" s="978"/>
    </row>
    <row r="23" spans="1:50" ht="25.5" customHeight="1" x14ac:dyDescent="0.15">
      <c r="A23" s="972"/>
      <c r="B23" s="973"/>
      <c r="C23" s="973"/>
      <c r="D23" s="973"/>
      <c r="E23" s="973"/>
      <c r="F23" s="974"/>
      <c r="G23" s="957" t="s">
        <v>622</v>
      </c>
      <c r="H23" s="958"/>
      <c r="I23" s="958"/>
      <c r="J23" s="958"/>
      <c r="K23" s="958"/>
      <c r="L23" s="958"/>
      <c r="M23" s="958"/>
      <c r="N23" s="958"/>
      <c r="O23" s="959"/>
      <c r="P23" s="924">
        <v>29</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623</v>
      </c>
      <c r="H24" s="961"/>
      <c r="I24" s="961"/>
      <c r="J24" s="961"/>
      <c r="K24" s="961"/>
      <c r="L24" s="961"/>
      <c r="M24" s="961"/>
      <c r="N24" s="961"/>
      <c r="O24" s="962"/>
      <c r="P24" s="659">
        <v>5</v>
      </c>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f>AK13</f>
        <v>34</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2"/>
      <c r="AR31" s="194"/>
      <c r="AS31" s="127" t="s">
        <v>356</v>
      </c>
      <c r="AT31" s="128"/>
      <c r="AU31" s="193"/>
      <c r="AV31" s="193"/>
      <c r="AW31" s="397" t="s">
        <v>300</v>
      </c>
      <c r="AX31" s="398"/>
    </row>
    <row r="32" spans="1:50" ht="23.25" customHeight="1" x14ac:dyDescent="0.15">
      <c r="A32" s="402"/>
      <c r="B32" s="400"/>
      <c r="C32" s="400"/>
      <c r="D32" s="400"/>
      <c r="E32" s="400"/>
      <c r="F32" s="401"/>
      <c r="G32" s="563" t="s">
        <v>555</v>
      </c>
      <c r="H32" s="564"/>
      <c r="I32" s="564"/>
      <c r="J32" s="564"/>
      <c r="K32" s="564"/>
      <c r="L32" s="564"/>
      <c r="M32" s="564"/>
      <c r="N32" s="564"/>
      <c r="O32" s="565"/>
      <c r="P32" s="99" t="s">
        <v>556</v>
      </c>
      <c r="Q32" s="99"/>
      <c r="R32" s="99"/>
      <c r="S32" s="99"/>
      <c r="T32" s="99"/>
      <c r="U32" s="99"/>
      <c r="V32" s="99"/>
      <c r="W32" s="99"/>
      <c r="X32" s="100"/>
      <c r="Y32" s="470" t="s">
        <v>12</v>
      </c>
      <c r="Z32" s="530"/>
      <c r="AA32" s="531"/>
      <c r="AB32" s="460" t="s">
        <v>557</v>
      </c>
      <c r="AC32" s="460"/>
      <c r="AD32" s="460"/>
      <c r="AE32" s="212">
        <v>0</v>
      </c>
      <c r="AF32" s="213"/>
      <c r="AG32" s="213"/>
      <c r="AH32" s="213"/>
      <c r="AI32" s="212">
        <v>0</v>
      </c>
      <c r="AJ32" s="213"/>
      <c r="AK32" s="213"/>
      <c r="AL32" s="213"/>
      <c r="AM32" s="212">
        <v>0</v>
      </c>
      <c r="AN32" s="213"/>
      <c r="AO32" s="213"/>
      <c r="AP32" s="213"/>
      <c r="AQ32" s="336"/>
      <c r="AR32" s="201"/>
      <c r="AS32" s="201"/>
      <c r="AT32" s="337"/>
      <c r="AU32" s="213"/>
      <c r="AV32" s="213"/>
      <c r="AW32" s="213"/>
      <c r="AX32" s="215"/>
    </row>
    <row r="33" spans="1:50" ht="23.25" customHeight="1" x14ac:dyDescent="0.15">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557</v>
      </c>
      <c r="AC33" s="522"/>
      <c r="AD33" s="522"/>
      <c r="AE33" s="212">
        <v>0</v>
      </c>
      <c r="AF33" s="213"/>
      <c r="AG33" s="213"/>
      <c r="AH33" s="213"/>
      <c r="AI33" s="212">
        <v>0</v>
      </c>
      <c r="AJ33" s="213"/>
      <c r="AK33" s="213"/>
      <c r="AL33" s="213"/>
      <c r="AM33" s="212">
        <v>0</v>
      </c>
      <c r="AN33" s="213"/>
      <c r="AO33" s="213"/>
      <c r="AP33" s="213"/>
      <c r="AQ33" s="336"/>
      <c r="AR33" s="201"/>
      <c r="AS33" s="201"/>
      <c r="AT33" s="337"/>
      <c r="AU33" s="213"/>
      <c r="AV33" s="213"/>
      <c r="AW33" s="213"/>
      <c r="AX33" s="215"/>
    </row>
    <row r="34" spans="1:50" ht="23.25" customHeight="1" x14ac:dyDescent="0.15">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5" t="s">
        <v>301</v>
      </c>
      <c r="AC34" s="555"/>
      <c r="AD34" s="555"/>
      <c r="AE34" s="212">
        <v>100</v>
      </c>
      <c r="AF34" s="213"/>
      <c r="AG34" s="213"/>
      <c r="AH34" s="213"/>
      <c r="AI34" s="212">
        <v>100</v>
      </c>
      <c r="AJ34" s="213"/>
      <c r="AK34" s="213"/>
      <c r="AL34" s="213"/>
      <c r="AM34" s="212">
        <v>100</v>
      </c>
      <c r="AN34" s="213"/>
      <c r="AO34" s="213"/>
      <c r="AP34" s="213"/>
      <c r="AQ34" s="336"/>
      <c r="AR34" s="201"/>
      <c r="AS34" s="201"/>
      <c r="AT34" s="337"/>
      <c r="AU34" s="213"/>
      <c r="AV34" s="213"/>
      <c r="AW34" s="213"/>
      <c r="AX34" s="215"/>
    </row>
    <row r="35" spans="1:50" ht="23.25" customHeight="1" x14ac:dyDescent="0.15">
      <c r="A35" s="220" t="s">
        <v>526</v>
      </c>
      <c r="B35" s="221"/>
      <c r="C35" s="221"/>
      <c r="D35" s="221"/>
      <c r="E35" s="221"/>
      <c r="F35" s="222"/>
      <c r="G35" s="226" t="s">
        <v>626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6" t="s">
        <v>491</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2"/>
      <c r="AR38" s="194"/>
      <c r="AS38" s="127" t="s">
        <v>356</v>
      </c>
      <c r="AT38" s="128"/>
      <c r="AU38" s="193"/>
      <c r="AV38" s="193"/>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3.25" hidden="1" customHeight="1" x14ac:dyDescent="0.15">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3.25" hidden="1" customHeight="1" x14ac:dyDescent="0.15">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5" t="s">
        <v>301</v>
      </c>
      <c r="AC41" s="555"/>
      <c r="AD41" s="555"/>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491</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3.25" hidden="1" customHeight="1" x14ac:dyDescent="0.15">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3.25" hidden="1" customHeight="1" x14ac:dyDescent="0.15">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3.25" hidden="1" customHeight="1" x14ac:dyDescent="0.15">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3.25" hidden="1" customHeight="1" x14ac:dyDescent="0.15">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6" t="s">
        <v>14</v>
      </c>
      <c r="AC55" s="596"/>
      <c r="AD55" s="596"/>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2"/>
      <c r="AR59" s="194"/>
      <c r="AS59" s="127" t="s">
        <v>356</v>
      </c>
      <c r="AT59" s="128"/>
      <c r="AU59" s="193"/>
      <c r="AV59" s="193"/>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3.25" hidden="1" customHeight="1" x14ac:dyDescent="0.15">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3.25" hidden="1" customHeight="1" x14ac:dyDescent="0.15">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1" t="s">
        <v>492</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487</v>
      </c>
      <c r="X65" s="487"/>
      <c r="Y65" s="490"/>
      <c r="Z65" s="490"/>
      <c r="AA65" s="491"/>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4" t="s">
        <v>498</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5" t="s">
        <v>492</v>
      </c>
      <c r="B73" s="506"/>
      <c r="C73" s="506"/>
      <c r="D73" s="506"/>
      <c r="E73" s="506"/>
      <c r="F73" s="507"/>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8"/>
      <c r="B74" s="509"/>
      <c r="C74" s="509"/>
      <c r="D74" s="509"/>
      <c r="E74" s="509"/>
      <c r="F74" s="510"/>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15">
      <c r="A75" s="508"/>
      <c r="B75" s="509"/>
      <c r="C75" s="509"/>
      <c r="D75" s="509"/>
      <c r="E75" s="509"/>
      <c r="F75" s="510"/>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x14ac:dyDescent="0.15">
      <c r="A76" s="508"/>
      <c r="B76" s="509"/>
      <c r="C76" s="509"/>
      <c r="D76" s="509"/>
      <c r="E76" s="509"/>
      <c r="F76" s="510"/>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23.25" hidden="1" customHeight="1" x14ac:dyDescent="0.15">
      <c r="A77" s="508"/>
      <c r="B77" s="509"/>
      <c r="C77" s="509"/>
      <c r="D77" s="509"/>
      <c r="E77" s="509"/>
      <c r="F77" s="510"/>
      <c r="G77" s="613"/>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6"/>
      <c r="AF77" s="897"/>
      <c r="AG77" s="897"/>
      <c r="AH77" s="897"/>
      <c r="AI77" s="896"/>
      <c r="AJ77" s="897"/>
      <c r="AK77" s="897"/>
      <c r="AL77" s="897"/>
      <c r="AM77" s="896"/>
      <c r="AN77" s="897"/>
      <c r="AO77" s="897"/>
      <c r="AP77" s="897"/>
      <c r="AQ77" s="336"/>
      <c r="AR77" s="201"/>
      <c r="AS77" s="201"/>
      <c r="AT77" s="337"/>
      <c r="AU77" s="213"/>
      <c r="AV77" s="213"/>
      <c r="AW77" s="213"/>
      <c r="AX77" s="215"/>
    </row>
    <row r="78" spans="1:50" ht="69.75" hidden="1" customHeight="1" x14ac:dyDescent="0.15">
      <c r="A78" s="329" t="s">
        <v>529</v>
      </c>
      <c r="B78" s="330"/>
      <c r="C78" s="330"/>
      <c r="D78" s="330"/>
      <c r="E78" s="327" t="s">
        <v>465</v>
      </c>
      <c r="F78" s="328"/>
      <c r="G78" s="57" t="s">
        <v>365</v>
      </c>
      <c r="H78" s="589"/>
      <c r="I78" s="590"/>
      <c r="J78" s="590"/>
      <c r="K78" s="590"/>
      <c r="L78" s="590"/>
      <c r="M78" s="590"/>
      <c r="N78" s="590"/>
      <c r="O78" s="591"/>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486</v>
      </c>
      <c r="AP79" s="273"/>
      <c r="AQ79" s="273"/>
      <c r="AR79" s="81" t="s">
        <v>484</v>
      </c>
      <c r="AS79" s="272"/>
      <c r="AT79" s="273"/>
      <c r="AU79" s="273"/>
      <c r="AV79" s="273"/>
      <c r="AW79" s="273"/>
      <c r="AX79" s="952"/>
    </row>
    <row r="80" spans="1:50" ht="18.75" hidden="1" customHeight="1" x14ac:dyDescent="0.15">
      <c r="A80" s="87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15">
      <c r="A83" s="871"/>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15">
      <c r="A84" s="871"/>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15">
      <c r="A85" s="87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6" t="s">
        <v>11</v>
      </c>
      <c r="AC85" s="557"/>
      <c r="AD85" s="558"/>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8"/>
      <c r="H87" s="99"/>
      <c r="I87" s="99"/>
      <c r="J87" s="99"/>
      <c r="K87" s="99"/>
      <c r="L87" s="99"/>
      <c r="M87" s="99"/>
      <c r="N87" s="99"/>
      <c r="O87" s="100"/>
      <c r="P87" s="99"/>
      <c r="Q87" s="513"/>
      <c r="R87" s="513"/>
      <c r="S87" s="513"/>
      <c r="T87" s="513"/>
      <c r="U87" s="513"/>
      <c r="V87" s="513"/>
      <c r="W87" s="513"/>
      <c r="X87" s="514"/>
      <c r="Y87" s="560" t="s">
        <v>62</v>
      </c>
      <c r="Z87" s="561"/>
      <c r="AA87" s="562"/>
      <c r="AB87" s="460"/>
      <c r="AC87" s="460"/>
      <c r="AD87" s="460"/>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x14ac:dyDescent="0.15">
      <c r="A88" s="871"/>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x14ac:dyDescent="0.15">
      <c r="A89" s="871"/>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7" t="s">
        <v>13</v>
      </c>
      <c r="Z89" s="458"/>
      <c r="AA89" s="459"/>
      <c r="AB89" s="596" t="s">
        <v>14</v>
      </c>
      <c r="AC89" s="596"/>
      <c r="AD89" s="596"/>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6" t="s">
        <v>11</v>
      </c>
      <c r="AC90" s="557"/>
      <c r="AD90" s="558"/>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71"/>
      <c r="B92" s="427"/>
      <c r="C92" s="427"/>
      <c r="D92" s="427"/>
      <c r="E92" s="427"/>
      <c r="F92" s="428"/>
      <c r="G92" s="98"/>
      <c r="H92" s="99"/>
      <c r="I92" s="99"/>
      <c r="J92" s="99"/>
      <c r="K92" s="99"/>
      <c r="L92" s="99"/>
      <c r="M92" s="99"/>
      <c r="N92" s="99"/>
      <c r="O92" s="100"/>
      <c r="P92" s="99"/>
      <c r="Q92" s="513"/>
      <c r="R92" s="513"/>
      <c r="S92" s="513"/>
      <c r="T92" s="513"/>
      <c r="U92" s="513"/>
      <c r="V92" s="513"/>
      <c r="W92" s="513"/>
      <c r="X92" s="514"/>
      <c r="Y92" s="560" t="s">
        <v>62</v>
      </c>
      <c r="Z92" s="561"/>
      <c r="AA92" s="562"/>
      <c r="AB92" s="460"/>
      <c r="AC92" s="460"/>
      <c r="AD92" s="460"/>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x14ac:dyDescent="0.15">
      <c r="A93" s="871"/>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x14ac:dyDescent="0.15">
      <c r="A94" s="871"/>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7" t="s">
        <v>13</v>
      </c>
      <c r="Z94" s="458"/>
      <c r="AA94" s="459"/>
      <c r="AB94" s="596" t="s">
        <v>14</v>
      </c>
      <c r="AC94" s="596"/>
      <c r="AD94" s="596"/>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x14ac:dyDescent="0.15">
      <c r="A95" s="87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6" t="s">
        <v>11</v>
      </c>
      <c r="AC95" s="557"/>
      <c r="AD95" s="558"/>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71"/>
      <c r="B97" s="427"/>
      <c r="C97" s="427"/>
      <c r="D97" s="427"/>
      <c r="E97" s="427"/>
      <c r="F97" s="428"/>
      <c r="G97" s="98"/>
      <c r="H97" s="99"/>
      <c r="I97" s="99"/>
      <c r="J97" s="99"/>
      <c r="K97" s="99"/>
      <c r="L97" s="99"/>
      <c r="M97" s="99"/>
      <c r="N97" s="99"/>
      <c r="O97" s="100"/>
      <c r="P97" s="99"/>
      <c r="Q97" s="513"/>
      <c r="R97" s="513"/>
      <c r="S97" s="513"/>
      <c r="T97" s="513"/>
      <c r="U97" s="513"/>
      <c r="V97" s="513"/>
      <c r="W97" s="513"/>
      <c r="X97" s="514"/>
      <c r="Y97" s="560" t="s">
        <v>62</v>
      </c>
      <c r="Z97" s="561"/>
      <c r="AA97" s="562"/>
      <c r="AB97" s="467"/>
      <c r="AC97" s="468"/>
      <c r="AD97" s="469"/>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x14ac:dyDescent="0.15">
      <c r="A98" s="871"/>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9"/>
      <c r="AC98" s="580"/>
      <c r="AD98" s="581"/>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2"/>
      <c r="H99" s="209"/>
      <c r="I99" s="209"/>
      <c r="J99" s="209"/>
      <c r="K99" s="209"/>
      <c r="L99" s="209"/>
      <c r="M99" s="209"/>
      <c r="N99" s="209"/>
      <c r="O99" s="583"/>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539</v>
      </c>
      <c r="AV100" s="315"/>
      <c r="AW100" s="315"/>
      <c r="AX100" s="317"/>
    </row>
    <row r="101" spans="1:60" ht="23.25" customHeight="1" x14ac:dyDescent="0.15">
      <c r="A101" s="421"/>
      <c r="B101" s="422"/>
      <c r="C101" s="422"/>
      <c r="D101" s="422"/>
      <c r="E101" s="422"/>
      <c r="F101" s="423"/>
      <c r="G101" s="99" t="s">
        <v>558</v>
      </c>
      <c r="H101" s="99"/>
      <c r="I101" s="99"/>
      <c r="J101" s="99"/>
      <c r="K101" s="99"/>
      <c r="L101" s="99"/>
      <c r="M101" s="99"/>
      <c r="N101" s="99"/>
      <c r="O101" s="99"/>
      <c r="P101" s="99"/>
      <c r="Q101" s="99"/>
      <c r="R101" s="99"/>
      <c r="S101" s="99"/>
      <c r="T101" s="99"/>
      <c r="U101" s="99"/>
      <c r="V101" s="99"/>
      <c r="W101" s="99"/>
      <c r="X101" s="100"/>
      <c r="Y101" s="541" t="s">
        <v>55</v>
      </c>
      <c r="Z101" s="542"/>
      <c r="AA101" s="543"/>
      <c r="AB101" s="460" t="s">
        <v>559</v>
      </c>
      <c r="AC101" s="460"/>
      <c r="AD101" s="460"/>
      <c r="AE101" s="212">
        <v>2</v>
      </c>
      <c r="AF101" s="213"/>
      <c r="AG101" s="213"/>
      <c r="AH101" s="214"/>
      <c r="AI101" s="212">
        <v>2</v>
      </c>
      <c r="AJ101" s="213"/>
      <c r="AK101" s="213"/>
      <c r="AL101" s="214"/>
      <c r="AM101" s="212">
        <v>2</v>
      </c>
      <c r="AN101" s="213"/>
      <c r="AO101" s="213"/>
      <c r="AP101" s="214"/>
      <c r="AQ101" s="212"/>
      <c r="AR101" s="213"/>
      <c r="AS101" s="213"/>
      <c r="AT101" s="214"/>
      <c r="AU101" s="212"/>
      <c r="AV101" s="213"/>
      <c r="AW101" s="213"/>
      <c r="AX101" s="214"/>
    </row>
    <row r="102" spans="1:60" ht="23.25"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559</v>
      </c>
      <c r="AC102" s="460"/>
      <c r="AD102" s="460"/>
      <c r="AE102" s="417">
        <v>2</v>
      </c>
      <c r="AF102" s="417"/>
      <c r="AG102" s="417"/>
      <c r="AH102" s="417"/>
      <c r="AI102" s="417">
        <v>2</v>
      </c>
      <c r="AJ102" s="417"/>
      <c r="AK102" s="417"/>
      <c r="AL102" s="417"/>
      <c r="AM102" s="417">
        <v>2</v>
      </c>
      <c r="AN102" s="417"/>
      <c r="AO102" s="417"/>
      <c r="AP102" s="417"/>
      <c r="AQ102" s="267">
        <v>2</v>
      </c>
      <c r="AR102" s="268"/>
      <c r="AS102" s="268"/>
      <c r="AT102" s="313"/>
      <c r="AU102" s="267"/>
      <c r="AV102" s="268"/>
      <c r="AW102" s="268"/>
      <c r="AX102" s="313"/>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8" t="s">
        <v>494</v>
      </c>
      <c r="AR103" s="279"/>
      <c r="AS103" s="279"/>
      <c r="AT103" s="318"/>
      <c r="AU103" s="278" t="s">
        <v>539</v>
      </c>
      <c r="AV103" s="279"/>
      <c r="AW103" s="279"/>
      <c r="AX103" s="280"/>
    </row>
    <row r="104" spans="1:60" ht="23.25" customHeight="1" x14ac:dyDescent="0.15">
      <c r="A104" s="421"/>
      <c r="B104" s="422"/>
      <c r="C104" s="422"/>
      <c r="D104" s="422"/>
      <c r="E104" s="422"/>
      <c r="F104" s="423"/>
      <c r="G104" s="99" t="s">
        <v>560</v>
      </c>
      <c r="H104" s="99"/>
      <c r="I104" s="99"/>
      <c r="J104" s="99"/>
      <c r="K104" s="99"/>
      <c r="L104" s="99"/>
      <c r="M104" s="99"/>
      <c r="N104" s="99"/>
      <c r="O104" s="99"/>
      <c r="P104" s="99"/>
      <c r="Q104" s="99"/>
      <c r="R104" s="99"/>
      <c r="S104" s="99"/>
      <c r="T104" s="99"/>
      <c r="U104" s="99"/>
      <c r="V104" s="99"/>
      <c r="W104" s="99"/>
      <c r="X104" s="100"/>
      <c r="Y104" s="464" t="s">
        <v>55</v>
      </c>
      <c r="Z104" s="465"/>
      <c r="AA104" s="466"/>
      <c r="AB104" s="544" t="s">
        <v>561</v>
      </c>
      <c r="AC104" s="545"/>
      <c r="AD104" s="546"/>
      <c r="AE104" s="212">
        <v>12</v>
      </c>
      <c r="AF104" s="213"/>
      <c r="AG104" s="213"/>
      <c r="AH104" s="214"/>
      <c r="AI104" s="212">
        <v>12</v>
      </c>
      <c r="AJ104" s="213"/>
      <c r="AK104" s="213"/>
      <c r="AL104" s="214"/>
      <c r="AM104" s="212">
        <v>12</v>
      </c>
      <c r="AN104" s="213"/>
      <c r="AO104" s="213"/>
      <c r="AP104" s="214"/>
      <c r="AQ104" s="212"/>
      <c r="AR104" s="213"/>
      <c r="AS104" s="213"/>
      <c r="AT104" s="214"/>
      <c r="AU104" s="212"/>
      <c r="AV104" s="213"/>
      <c r="AW104" s="213"/>
      <c r="AX104" s="214"/>
    </row>
    <row r="105" spans="1:60" ht="23.25"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544" t="s">
        <v>561</v>
      </c>
      <c r="AC105" s="545"/>
      <c r="AD105" s="546"/>
      <c r="AE105" s="417">
        <v>15</v>
      </c>
      <c r="AF105" s="417"/>
      <c r="AG105" s="417"/>
      <c r="AH105" s="417"/>
      <c r="AI105" s="417">
        <v>15</v>
      </c>
      <c r="AJ105" s="417"/>
      <c r="AK105" s="417"/>
      <c r="AL105" s="417"/>
      <c r="AM105" s="417">
        <v>15</v>
      </c>
      <c r="AN105" s="417"/>
      <c r="AO105" s="417"/>
      <c r="AP105" s="417"/>
      <c r="AQ105" s="212">
        <v>15</v>
      </c>
      <c r="AR105" s="213"/>
      <c r="AS105" s="213"/>
      <c r="AT105" s="214"/>
      <c r="AU105" s="212"/>
      <c r="AV105" s="213"/>
      <c r="AW105" s="213"/>
      <c r="AX105" s="214"/>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8" t="s">
        <v>494</v>
      </c>
      <c r="AR106" s="279"/>
      <c r="AS106" s="279"/>
      <c r="AT106" s="318"/>
      <c r="AU106" s="278" t="s">
        <v>539</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8" t="s">
        <v>494</v>
      </c>
      <c r="AR109" s="279"/>
      <c r="AS109" s="279"/>
      <c r="AT109" s="318"/>
      <c r="AU109" s="278" t="s">
        <v>539</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8" t="s">
        <v>494</v>
      </c>
      <c r="AR112" s="279"/>
      <c r="AS112" s="279"/>
      <c r="AT112" s="318"/>
      <c r="AU112" s="278" t="s">
        <v>539</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562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v>8</v>
      </c>
      <c r="AF116" s="417"/>
      <c r="AG116" s="417"/>
      <c r="AH116" s="417"/>
      <c r="AI116" s="417">
        <v>8</v>
      </c>
      <c r="AJ116" s="417"/>
      <c r="AK116" s="417"/>
      <c r="AL116" s="417"/>
      <c r="AM116" s="417">
        <v>8</v>
      </c>
      <c r="AN116" s="417"/>
      <c r="AO116" s="417"/>
      <c r="AP116" s="417"/>
      <c r="AQ116" s="212">
        <v>8</v>
      </c>
      <c r="AR116" s="213"/>
      <c r="AS116" s="213"/>
      <c r="AT116" s="213"/>
      <c r="AU116" s="213"/>
      <c r="AV116" s="213"/>
      <c r="AW116" s="213"/>
      <c r="AX116" s="215"/>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563</v>
      </c>
      <c r="AF117" s="550"/>
      <c r="AG117" s="550"/>
      <c r="AH117" s="550"/>
      <c r="AI117" s="550" t="s">
        <v>564</v>
      </c>
      <c r="AJ117" s="550"/>
      <c r="AK117" s="550"/>
      <c r="AL117" s="550"/>
      <c r="AM117" s="550" t="s">
        <v>565</v>
      </c>
      <c r="AN117" s="550"/>
      <c r="AO117" s="550"/>
      <c r="AP117" s="550"/>
      <c r="AQ117" s="550" t="s">
        <v>566</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15">
      <c r="A119" s="438"/>
      <c r="B119" s="439"/>
      <c r="C119" s="439"/>
      <c r="D119" s="439"/>
      <c r="E119" s="439"/>
      <c r="F119" s="440"/>
      <c r="G119" s="392" t="s">
        <v>567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v>1</v>
      </c>
      <c r="AF119" s="417"/>
      <c r="AG119" s="417"/>
      <c r="AH119" s="417"/>
      <c r="AI119" s="417">
        <v>1</v>
      </c>
      <c r="AJ119" s="417"/>
      <c r="AK119" s="417"/>
      <c r="AL119" s="417"/>
      <c r="AM119" s="417">
        <v>1</v>
      </c>
      <c r="AN119" s="417"/>
      <c r="AO119" s="417"/>
      <c r="AP119" s="417"/>
      <c r="AQ119" s="417">
        <v>0.8</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t="s">
        <v>568</v>
      </c>
      <c r="AF120" s="550"/>
      <c r="AG120" s="550"/>
      <c r="AH120" s="550"/>
      <c r="AI120" s="550" t="s">
        <v>569</v>
      </c>
      <c r="AJ120" s="550"/>
      <c r="AK120" s="550"/>
      <c r="AL120" s="550"/>
      <c r="AM120" s="550" t="s">
        <v>570</v>
      </c>
      <c r="AN120" s="550"/>
      <c r="AO120" s="550"/>
      <c r="AP120" s="550"/>
      <c r="AQ120" s="550" t="s">
        <v>571</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369</v>
      </c>
      <c r="B130" s="179"/>
      <c r="C130" s="178" t="s">
        <v>366</v>
      </c>
      <c r="D130" s="179"/>
      <c r="E130" s="163" t="s">
        <v>399</v>
      </c>
      <c r="F130" s="164"/>
      <c r="G130" s="165" t="s">
        <v>572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574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575</v>
      </c>
      <c r="AC134" s="199"/>
      <c r="AD134" s="199"/>
      <c r="AE134" s="200">
        <v>9.8000000000000007</v>
      </c>
      <c r="AF134" s="201"/>
      <c r="AG134" s="201"/>
      <c r="AH134" s="201"/>
      <c r="AI134" s="200">
        <v>9.1999999999999993</v>
      </c>
      <c r="AJ134" s="684"/>
      <c r="AK134" s="684"/>
      <c r="AL134" s="685"/>
      <c r="AM134" s="200">
        <v>8.4</v>
      </c>
      <c r="AN134" s="684"/>
      <c r="AO134" s="684"/>
      <c r="AP134" s="685"/>
      <c r="AQ134" s="200"/>
      <c r="AR134" s="201"/>
      <c r="AS134" s="201"/>
      <c r="AT134" s="201"/>
      <c r="AU134" s="200"/>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576</v>
      </c>
      <c r="AC135" s="207"/>
      <c r="AD135" s="207"/>
      <c r="AE135" s="200">
        <v>10</v>
      </c>
      <c r="AF135" s="201"/>
      <c r="AG135" s="201"/>
      <c r="AH135" s="201"/>
      <c r="AI135" s="200">
        <v>10</v>
      </c>
      <c r="AJ135" s="201"/>
      <c r="AK135" s="201"/>
      <c r="AL135" s="201"/>
      <c r="AM135" s="200">
        <v>10</v>
      </c>
      <c r="AN135" s="201"/>
      <c r="AO135" s="201"/>
      <c r="AP135" s="201"/>
      <c r="AQ135" s="200"/>
      <c r="AR135" s="201"/>
      <c r="AS135" s="201"/>
      <c r="AT135" s="201"/>
      <c r="AU135" s="200"/>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customHeight="1" x14ac:dyDescent="0.15">
      <c r="A138" s="183"/>
      <c r="B138" s="180"/>
      <c r="C138" s="174"/>
      <c r="D138" s="180"/>
      <c r="E138" s="174"/>
      <c r="F138" s="175"/>
      <c r="G138" s="98" t="s">
        <v>577</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578</v>
      </c>
      <c r="AC138" s="199"/>
      <c r="AD138" s="199"/>
      <c r="AE138" s="200">
        <v>0</v>
      </c>
      <c r="AF138" s="201"/>
      <c r="AG138" s="201"/>
      <c r="AH138" s="201"/>
      <c r="AI138" s="200">
        <v>0</v>
      </c>
      <c r="AJ138" s="201"/>
      <c r="AK138" s="201"/>
      <c r="AL138" s="201"/>
      <c r="AM138" s="200">
        <v>0</v>
      </c>
      <c r="AN138" s="201"/>
      <c r="AO138" s="201"/>
      <c r="AP138" s="201"/>
      <c r="AQ138" s="200"/>
      <c r="AR138" s="201"/>
      <c r="AS138" s="201"/>
      <c r="AT138" s="201"/>
      <c r="AU138" s="200"/>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198" t="s">
        <v>578</v>
      </c>
      <c r="AC139" s="199"/>
      <c r="AD139" s="199"/>
      <c r="AE139" s="200">
        <v>0</v>
      </c>
      <c r="AF139" s="201"/>
      <c r="AG139" s="201"/>
      <c r="AH139" s="201"/>
      <c r="AI139" s="200">
        <v>0</v>
      </c>
      <c r="AJ139" s="201"/>
      <c r="AK139" s="201"/>
      <c r="AL139" s="201"/>
      <c r="AM139" s="200">
        <v>0</v>
      </c>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625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6"/>
      <c r="E430" s="168" t="s">
        <v>388</v>
      </c>
      <c r="F430" s="169"/>
      <c r="G430" s="904" t="s">
        <v>384</v>
      </c>
      <c r="H430" s="117"/>
      <c r="I430" s="117"/>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x14ac:dyDescent="0.15">
      <c r="A431" s="183"/>
      <c r="B431" s="180"/>
      <c r="C431" s="174"/>
      <c r="D431" s="180"/>
      <c r="E431" s="338" t="s">
        <v>373</v>
      </c>
      <c r="F431" s="339"/>
      <c r="G431" s="340"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2"/>
      <c r="AR432" s="194"/>
      <c r="AS432" s="127" t="s">
        <v>356</v>
      </c>
      <c r="AT432" s="128"/>
      <c r="AU432" s="194"/>
      <c r="AV432" s="194"/>
      <c r="AW432" s="127" t="s">
        <v>300</v>
      </c>
      <c r="AX432" s="189"/>
    </row>
    <row r="433" spans="1:50" ht="23.25" hidden="1" customHeight="1" x14ac:dyDescent="0.15">
      <c r="A433" s="183"/>
      <c r="B433" s="180"/>
      <c r="C433" s="174"/>
      <c r="D433" s="180"/>
      <c r="E433" s="338"/>
      <c r="F433" s="339"/>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c r="AF433" s="201"/>
      <c r="AG433" s="201"/>
      <c r="AH433" s="201"/>
      <c r="AI433" s="336"/>
      <c r="AJ433" s="201"/>
      <c r="AK433" s="201"/>
      <c r="AL433" s="201"/>
      <c r="AM433" s="336"/>
      <c r="AN433" s="201"/>
      <c r="AO433" s="201"/>
      <c r="AP433" s="337"/>
      <c r="AQ433" s="336"/>
      <c r="AR433" s="201"/>
      <c r="AS433" s="201"/>
      <c r="AT433" s="337"/>
      <c r="AU433" s="201"/>
      <c r="AV433" s="201"/>
      <c r="AW433" s="201"/>
      <c r="AX433" s="202"/>
    </row>
    <row r="434" spans="1:50" ht="23.25" hidden="1" customHeight="1" x14ac:dyDescent="0.15">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c r="AF434" s="201"/>
      <c r="AG434" s="201"/>
      <c r="AH434" s="337"/>
      <c r="AI434" s="336"/>
      <c r="AJ434" s="201"/>
      <c r="AK434" s="201"/>
      <c r="AL434" s="201"/>
      <c r="AM434" s="336"/>
      <c r="AN434" s="201"/>
      <c r="AO434" s="201"/>
      <c r="AP434" s="337"/>
      <c r="AQ434" s="336"/>
      <c r="AR434" s="201"/>
      <c r="AS434" s="201"/>
      <c r="AT434" s="337"/>
      <c r="AU434" s="201"/>
      <c r="AV434" s="201"/>
      <c r="AW434" s="201"/>
      <c r="AX434" s="202"/>
    </row>
    <row r="435" spans="1:50" ht="23.25" hidden="1" customHeight="1" x14ac:dyDescent="0.15">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6"/>
      <c r="AF435" s="201"/>
      <c r="AG435" s="201"/>
      <c r="AH435" s="337"/>
      <c r="AI435" s="336"/>
      <c r="AJ435" s="201"/>
      <c r="AK435" s="201"/>
      <c r="AL435" s="201"/>
      <c r="AM435" s="336"/>
      <c r="AN435" s="201"/>
      <c r="AO435" s="201"/>
      <c r="AP435" s="337"/>
      <c r="AQ435" s="336"/>
      <c r="AR435" s="201"/>
      <c r="AS435" s="201"/>
      <c r="AT435" s="337"/>
      <c r="AU435" s="201"/>
      <c r="AV435" s="201"/>
      <c r="AW435" s="201"/>
      <c r="AX435" s="202"/>
    </row>
    <row r="436" spans="1:50" ht="18.75" hidden="1" customHeight="1" x14ac:dyDescent="0.15">
      <c r="A436" s="183"/>
      <c r="B436" s="180"/>
      <c r="C436" s="174"/>
      <c r="D436" s="180"/>
      <c r="E436" s="338" t="s">
        <v>373</v>
      </c>
      <c r="F436" s="339"/>
      <c r="G436" s="340"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37"/>
      <c r="AQ438" s="336"/>
      <c r="AR438" s="201"/>
      <c r="AS438" s="201"/>
      <c r="AT438" s="337"/>
      <c r="AU438" s="201"/>
      <c r="AV438" s="201"/>
      <c r="AW438" s="201"/>
      <c r="AX438" s="202"/>
    </row>
    <row r="439" spans="1:50" ht="23.25" hidden="1" customHeight="1" x14ac:dyDescent="0.15">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37"/>
      <c r="AI439" s="336"/>
      <c r="AJ439" s="201"/>
      <c r="AK439" s="201"/>
      <c r="AL439" s="201"/>
      <c r="AM439" s="336"/>
      <c r="AN439" s="201"/>
      <c r="AO439" s="201"/>
      <c r="AP439" s="337"/>
      <c r="AQ439" s="336"/>
      <c r="AR439" s="201"/>
      <c r="AS439" s="201"/>
      <c r="AT439" s="337"/>
      <c r="AU439" s="201"/>
      <c r="AV439" s="201"/>
      <c r="AW439" s="201"/>
      <c r="AX439" s="202"/>
    </row>
    <row r="440" spans="1:50" ht="23.25" hidden="1" customHeight="1" x14ac:dyDescent="0.15">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6"/>
      <c r="AF440" s="201"/>
      <c r="AG440" s="201"/>
      <c r="AH440" s="337"/>
      <c r="AI440" s="336"/>
      <c r="AJ440" s="201"/>
      <c r="AK440" s="201"/>
      <c r="AL440" s="201"/>
      <c r="AM440" s="336"/>
      <c r="AN440" s="201"/>
      <c r="AO440" s="201"/>
      <c r="AP440" s="337"/>
      <c r="AQ440" s="336"/>
      <c r="AR440" s="201"/>
      <c r="AS440" s="201"/>
      <c r="AT440" s="337"/>
      <c r="AU440" s="201"/>
      <c r="AV440" s="201"/>
      <c r="AW440" s="201"/>
      <c r="AX440" s="202"/>
    </row>
    <row r="441" spans="1:50" ht="18.75" hidden="1" customHeight="1" x14ac:dyDescent="0.15">
      <c r="A441" s="183"/>
      <c r="B441" s="180"/>
      <c r="C441" s="174"/>
      <c r="D441" s="180"/>
      <c r="E441" s="338" t="s">
        <v>373</v>
      </c>
      <c r="F441" s="339"/>
      <c r="G441" s="340"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37"/>
      <c r="AQ443" s="336"/>
      <c r="AR443" s="201"/>
      <c r="AS443" s="201"/>
      <c r="AT443" s="337"/>
      <c r="AU443" s="201"/>
      <c r="AV443" s="201"/>
      <c r="AW443" s="201"/>
      <c r="AX443" s="202"/>
    </row>
    <row r="444" spans="1:50" ht="23.25" hidden="1" customHeight="1" x14ac:dyDescent="0.15">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37"/>
      <c r="AI444" s="336"/>
      <c r="AJ444" s="201"/>
      <c r="AK444" s="201"/>
      <c r="AL444" s="201"/>
      <c r="AM444" s="336"/>
      <c r="AN444" s="201"/>
      <c r="AO444" s="201"/>
      <c r="AP444" s="337"/>
      <c r="AQ444" s="336"/>
      <c r="AR444" s="201"/>
      <c r="AS444" s="201"/>
      <c r="AT444" s="337"/>
      <c r="AU444" s="201"/>
      <c r="AV444" s="201"/>
      <c r="AW444" s="201"/>
      <c r="AX444" s="202"/>
    </row>
    <row r="445" spans="1:50" ht="23.25" hidden="1" customHeight="1" x14ac:dyDescent="0.15">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6"/>
      <c r="AF445" s="201"/>
      <c r="AG445" s="201"/>
      <c r="AH445" s="337"/>
      <c r="AI445" s="336"/>
      <c r="AJ445" s="201"/>
      <c r="AK445" s="201"/>
      <c r="AL445" s="201"/>
      <c r="AM445" s="336"/>
      <c r="AN445" s="201"/>
      <c r="AO445" s="201"/>
      <c r="AP445" s="337"/>
      <c r="AQ445" s="336"/>
      <c r="AR445" s="201"/>
      <c r="AS445" s="201"/>
      <c r="AT445" s="337"/>
      <c r="AU445" s="201"/>
      <c r="AV445" s="201"/>
      <c r="AW445" s="201"/>
      <c r="AX445" s="202"/>
    </row>
    <row r="446" spans="1:50" ht="18.75" hidden="1" customHeight="1" x14ac:dyDescent="0.15">
      <c r="A446" s="183"/>
      <c r="B446" s="180"/>
      <c r="C446" s="174"/>
      <c r="D446" s="180"/>
      <c r="E446" s="338" t="s">
        <v>373</v>
      </c>
      <c r="F446" s="339"/>
      <c r="G446" s="340"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37"/>
      <c r="AQ448" s="336"/>
      <c r="AR448" s="201"/>
      <c r="AS448" s="201"/>
      <c r="AT448" s="337"/>
      <c r="AU448" s="201"/>
      <c r="AV448" s="201"/>
      <c r="AW448" s="201"/>
      <c r="AX448" s="202"/>
    </row>
    <row r="449" spans="1:50" ht="23.25" hidden="1" customHeight="1" x14ac:dyDescent="0.15">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37"/>
      <c r="AI449" s="336"/>
      <c r="AJ449" s="201"/>
      <c r="AK449" s="201"/>
      <c r="AL449" s="201"/>
      <c r="AM449" s="336"/>
      <c r="AN449" s="201"/>
      <c r="AO449" s="201"/>
      <c r="AP449" s="337"/>
      <c r="AQ449" s="336"/>
      <c r="AR449" s="201"/>
      <c r="AS449" s="201"/>
      <c r="AT449" s="337"/>
      <c r="AU449" s="201"/>
      <c r="AV449" s="201"/>
      <c r="AW449" s="201"/>
      <c r="AX449" s="202"/>
    </row>
    <row r="450" spans="1:50" ht="23.25" hidden="1" customHeight="1" x14ac:dyDescent="0.15">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6"/>
      <c r="AF450" s="201"/>
      <c r="AG450" s="201"/>
      <c r="AH450" s="337"/>
      <c r="AI450" s="336"/>
      <c r="AJ450" s="201"/>
      <c r="AK450" s="201"/>
      <c r="AL450" s="201"/>
      <c r="AM450" s="336"/>
      <c r="AN450" s="201"/>
      <c r="AO450" s="201"/>
      <c r="AP450" s="337"/>
      <c r="AQ450" s="336"/>
      <c r="AR450" s="201"/>
      <c r="AS450" s="201"/>
      <c r="AT450" s="337"/>
      <c r="AU450" s="201"/>
      <c r="AV450" s="201"/>
      <c r="AW450" s="201"/>
      <c r="AX450" s="202"/>
    </row>
    <row r="451" spans="1:50" ht="18.75" hidden="1" customHeight="1" x14ac:dyDescent="0.15">
      <c r="A451" s="183"/>
      <c r="B451" s="180"/>
      <c r="C451" s="174"/>
      <c r="D451" s="180"/>
      <c r="E451" s="338" t="s">
        <v>373</v>
      </c>
      <c r="F451" s="339"/>
      <c r="G451" s="340"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x14ac:dyDescent="0.15">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23.25" hidden="1" customHeight="1" x14ac:dyDescent="0.15">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hidden="1" customHeight="1" x14ac:dyDescent="0.15">
      <c r="A456" s="183"/>
      <c r="B456" s="180"/>
      <c r="C456" s="174"/>
      <c r="D456" s="180"/>
      <c r="E456" s="338" t="s">
        <v>374</v>
      </c>
      <c r="F456" s="339"/>
      <c r="G456" s="340"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2"/>
      <c r="AR457" s="194"/>
      <c r="AS457" s="127" t="s">
        <v>356</v>
      </c>
      <c r="AT457" s="128"/>
      <c r="AU457" s="194"/>
      <c r="AV457" s="194"/>
      <c r="AW457" s="127" t="s">
        <v>300</v>
      </c>
      <c r="AX457" s="189"/>
    </row>
    <row r="458" spans="1:50" ht="23.25" hidden="1" customHeight="1" x14ac:dyDescent="0.15">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hidden="1" customHeight="1" x14ac:dyDescent="0.15">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3.25" hidden="1" customHeight="1" x14ac:dyDescent="0.15">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x14ac:dyDescent="0.15">
      <c r="A461" s="183"/>
      <c r="B461" s="180"/>
      <c r="C461" s="174"/>
      <c r="D461" s="180"/>
      <c r="E461" s="338" t="s">
        <v>374</v>
      </c>
      <c r="F461" s="339"/>
      <c r="G461" s="340"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x14ac:dyDescent="0.15">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x14ac:dyDescent="0.15">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x14ac:dyDescent="0.15">
      <c r="A466" s="183"/>
      <c r="B466" s="180"/>
      <c r="C466" s="174"/>
      <c r="D466" s="180"/>
      <c r="E466" s="338" t="s">
        <v>374</v>
      </c>
      <c r="F466" s="339"/>
      <c r="G466" s="340"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23.25" hidden="1" customHeight="1" x14ac:dyDescent="0.15">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x14ac:dyDescent="0.15">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x14ac:dyDescent="0.15">
      <c r="A471" s="183"/>
      <c r="B471" s="180"/>
      <c r="C471" s="174"/>
      <c r="D471" s="180"/>
      <c r="E471" s="338" t="s">
        <v>374</v>
      </c>
      <c r="F471" s="339"/>
      <c r="G471" s="340"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x14ac:dyDescent="0.15">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x14ac:dyDescent="0.15">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x14ac:dyDescent="0.15">
      <c r="A476" s="183"/>
      <c r="B476" s="180"/>
      <c r="C476" s="174"/>
      <c r="D476" s="180"/>
      <c r="E476" s="338" t="s">
        <v>374</v>
      </c>
      <c r="F476" s="339"/>
      <c r="G476" s="340"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x14ac:dyDescent="0.15">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23.25" hidden="1" customHeight="1" x14ac:dyDescent="0.15">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4" t="s">
        <v>384</v>
      </c>
      <c r="H484" s="117"/>
      <c r="I484" s="117"/>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3"/>
      <c r="B485" s="180"/>
      <c r="C485" s="174"/>
      <c r="D485" s="180"/>
      <c r="E485" s="338" t="s">
        <v>373</v>
      </c>
      <c r="F485" s="339"/>
      <c r="G485" s="340"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15">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x14ac:dyDescent="0.15">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x14ac:dyDescent="0.15">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x14ac:dyDescent="0.15">
      <c r="A490" s="183"/>
      <c r="B490" s="180"/>
      <c r="C490" s="174"/>
      <c r="D490" s="180"/>
      <c r="E490" s="338" t="s">
        <v>373</v>
      </c>
      <c r="F490" s="339"/>
      <c r="G490" s="340"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x14ac:dyDescent="0.15">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x14ac:dyDescent="0.15">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75" hidden="1" customHeight="1" x14ac:dyDescent="0.15">
      <c r="A495" s="183"/>
      <c r="B495" s="180"/>
      <c r="C495" s="174"/>
      <c r="D495" s="180"/>
      <c r="E495" s="338" t="s">
        <v>373</v>
      </c>
      <c r="F495" s="339"/>
      <c r="G495" s="340"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x14ac:dyDescent="0.15">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x14ac:dyDescent="0.15">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x14ac:dyDescent="0.15">
      <c r="A500" s="183"/>
      <c r="B500" s="180"/>
      <c r="C500" s="174"/>
      <c r="D500" s="180"/>
      <c r="E500" s="338" t="s">
        <v>373</v>
      </c>
      <c r="F500" s="339"/>
      <c r="G500" s="340"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x14ac:dyDescent="0.15">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23.25" hidden="1" customHeight="1" x14ac:dyDescent="0.15">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x14ac:dyDescent="0.15">
      <c r="A505" s="183"/>
      <c r="B505" s="180"/>
      <c r="C505" s="174"/>
      <c r="D505" s="180"/>
      <c r="E505" s="338" t="s">
        <v>373</v>
      </c>
      <c r="F505" s="339"/>
      <c r="G505" s="340"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x14ac:dyDescent="0.15">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x14ac:dyDescent="0.15">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x14ac:dyDescent="0.15">
      <c r="A510" s="183"/>
      <c r="B510" s="180"/>
      <c r="C510" s="174"/>
      <c r="D510" s="180"/>
      <c r="E510" s="338" t="s">
        <v>374</v>
      </c>
      <c r="F510" s="339"/>
      <c r="G510" s="340"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15">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x14ac:dyDescent="0.15">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x14ac:dyDescent="0.15">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x14ac:dyDescent="0.15">
      <c r="A515" s="183"/>
      <c r="B515" s="180"/>
      <c r="C515" s="174"/>
      <c r="D515" s="180"/>
      <c r="E515" s="338" t="s">
        <v>374</v>
      </c>
      <c r="F515" s="339"/>
      <c r="G515" s="340"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x14ac:dyDescent="0.15">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x14ac:dyDescent="0.15">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x14ac:dyDescent="0.15">
      <c r="A520" s="183"/>
      <c r="B520" s="180"/>
      <c r="C520" s="174"/>
      <c r="D520" s="180"/>
      <c r="E520" s="338" t="s">
        <v>374</v>
      </c>
      <c r="F520" s="339"/>
      <c r="G520" s="340"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x14ac:dyDescent="0.15">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x14ac:dyDescent="0.15">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x14ac:dyDescent="0.15">
      <c r="A525" s="183"/>
      <c r="B525" s="180"/>
      <c r="C525" s="174"/>
      <c r="D525" s="180"/>
      <c r="E525" s="338" t="s">
        <v>374</v>
      </c>
      <c r="F525" s="339"/>
      <c r="G525" s="340"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23.25" hidden="1" customHeight="1" x14ac:dyDescent="0.15">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x14ac:dyDescent="0.15">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x14ac:dyDescent="0.15">
      <c r="A530" s="183"/>
      <c r="B530" s="180"/>
      <c r="C530" s="174"/>
      <c r="D530" s="180"/>
      <c r="E530" s="338" t="s">
        <v>374</v>
      </c>
      <c r="F530" s="339"/>
      <c r="G530" s="340"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x14ac:dyDescent="0.15">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x14ac:dyDescent="0.15">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4" t="s">
        <v>384</v>
      </c>
      <c r="H538" s="117"/>
      <c r="I538" s="117"/>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3"/>
      <c r="B539" s="180"/>
      <c r="C539" s="174"/>
      <c r="D539" s="180"/>
      <c r="E539" s="338" t="s">
        <v>373</v>
      </c>
      <c r="F539" s="339"/>
      <c r="G539" s="340"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15">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x14ac:dyDescent="0.15">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x14ac:dyDescent="0.15">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x14ac:dyDescent="0.15">
      <c r="A544" s="183"/>
      <c r="B544" s="180"/>
      <c r="C544" s="174"/>
      <c r="D544" s="180"/>
      <c r="E544" s="338" t="s">
        <v>373</v>
      </c>
      <c r="F544" s="339"/>
      <c r="G544" s="340"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x14ac:dyDescent="0.15">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x14ac:dyDescent="0.15">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x14ac:dyDescent="0.15">
      <c r="A549" s="183"/>
      <c r="B549" s="180"/>
      <c r="C549" s="174"/>
      <c r="D549" s="180"/>
      <c r="E549" s="338" t="s">
        <v>373</v>
      </c>
      <c r="F549" s="339"/>
      <c r="G549" s="340"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x14ac:dyDescent="0.15">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x14ac:dyDescent="0.15">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x14ac:dyDescent="0.15">
      <c r="A554" s="183"/>
      <c r="B554" s="180"/>
      <c r="C554" s="174"/>
      <c r="D554" s="180"/>
      <c r="E554" s="338" t="s">
        <v>373</v>
      </c>
      <c r="F554" s="339"/>
      <c r="G554" s="340"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x14ac:dyDescent="0.15">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x14ac:dyDescent="0.15">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x14ac:dyDescent="0.15">
      <c r="A559" s="183"/>
      <c r="B559" s="180"/>
      <c r="C559" s="174"/>
      <c r="D559" s="180"/>
      <c r="E559" s="338" t="s">
        <v>373</v>
      </c>
      <c r="F559" s="339"/>
      <c r="G559" s="340"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x14ac:dyDescent="0.15">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23.25" hidden="1" customHeight="1" x14ac:dyDescent="0.15">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x14ac:dyDescent="0.15">
      <c r="A564" s="183"/>
      <c r="B564" s="180"/>
      <c r="C564" s="174"/>
      <c r="D564" s="180"/>
      <c r="E564" s="338" t="s">
        <v>374</v>
      </c>
      <c r="F564" s="339"/>
      <c r="G564" s="340"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15">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x14ac:dyDescent="0.15">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x14ac:dyDescent="0.15">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x14ac:dyDescent="0.15">
      <c r="A569" s="183"/>
      <c r="B569" s="180"/>
      <c r="C569" s="174"/>
      <c r="D569" s="180"/>
      <c r="E569" s="338" t="s">
        <v>374</v>
      </c>
      <c r="F569" s="339"/>
      <c r="G569" s="340"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x14ac:dyDescent="0.15">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x14ac:dyDescent="0.15">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x14ac:dyDescent="0.15">
      <c r="A574" s="183"/>
      <c r="B574" s="180"/>
      <c r="C574" s="174"/>
      <c r="D574" s="180"/>
      <c r="E574" s="338" t="s">
        <v>374</v>
      </c>
      <c r="F574" s="339"/>
      <c r="G574" s="340"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x14ac:dyDescent="0.15">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23.25" hidden="1" customHeight="1" x14ac:dyDescent="0.15">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x14ac:dyDescent="0.15">
      <c r="A579" s="183"/>
      <c r="B579" s="180"/>
      <c r="C579" s="174"/>
      <c r="D579" s="180"/>
      <c r="E579" s="338" t="s">
        <v>374</v>
      </c>
      <c r="F579" s="339"/>
      <c r="G579" s="340"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x14ac:dyDescent="0.15">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x14ac:dyDescent="0.15">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x14ac:dyDescent="0.15">
      <c r="A584" s="183"/>
      <c r="B584" s="180"/>
      <c r="C584" s="174"/>
      <c r="D584" s="180"/>
      <c r="E584" s="338" t="s">
        <v>374</v>
      </c>
      <c r="F584" s="339"/>
      <c r="G584" s="340"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x14ac:dyDescent="0.15">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x14ac:dyDescent="0.15">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4" t="s">
        <v>384</v>
      </c>
      <c r="H592" s="117"/>
      <c r="I592" s="117"/>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3"/>
      <c r="B593" s="180"/>
      <c r="C593" s="174"/>
      <c r="D593" s="180"/>
      <c r="E593" s="338" t="s">
        <v>373</v>
      </c>
      <c r="F593" s="339"/>
      <c r="G593" s="340"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x14ac:dyDescent="0.15">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x14ac:dyDescent="0.15">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x14ac:dyDescent="0.15">
      <c r="A598" s="183"/>
      <c r="B598" s="180"/>
      <c r="C598" s="174"/>
      <c r="D598" s="180"/>
      <c r="E598" s="338" t="s">
        <v>373</v>
      </c>
      <c r="F598" s="339"/>
      <c r="G598" s="340"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x14ac:dyDescent="0.15">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x14ac:dyDescent="0.15">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x14ac:dyDescent="0.15">
      <c r="A603" s="183"/>
      <c r="B603" s="180"/>
      <c r="C603" s="174"/>
      <c r="D603" s="180"/>
      <c r="E603" s="338" t="s">
        <v>373</v>
      </c>
      <c r="F603" s="339"/>
      <c r="G603" s="340"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x14ac:dyDescent="0.15">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x14ac:dyDescent="0.15">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x14ac:dyDescent="0.15">
      <c r="A608" s="183"/>
      <c r="B608" s="180"/>
      <c r="C608" s="174"/>
      <c r="D608" s="180"/>
      <c r="E608" s="338" t="s">
        <v>373</v>
      </c>
      <c r="F608" s="339"/>
      <c r="G608" s="340"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x14ac:dyDescent="0.15">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x14ac:dyDescent="0.15">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x14ac:dyDescent="0.15">
      <c r="A613" s="183"/>
      <c r="B613" s="180"/>
      <c r="C613" s="174"/>
      <c r="D613" s="180"/>
      <c r="E613" s="338" t="s">
        <v>373</v>
      </c>
      <c r="F613" s="339"/>
      <c r="G613" s="340"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x14ac:dyDescent="0.15">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x14ac:dyDescent="0.15">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x14ac:dyDescent="0.15">
      <c r="A618" s="183"/>
      <c r="B618" s="180"/>
      <c r="C618" s="174"/>
      <c r="D618" s="180"/>
      <c r="E618" s="338" t="s">
        <v>374</v>
      </c>
      <c r="F618" s="339"/>
      <c r="G618" s="340"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x14ac:dyDescent="0.15">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x14ac:dyDescent="0.15">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x14ac:dyDescent="0.15">
      <c r="A623" s="183"/>
      <c r="B623" s="180"/>
      <c r="C623" s="174"/>
      <c r="D623" s="180"/>
      <c r="E623" s="338" t="s">
        <v>374</v>
      </c>
      <c r="F623" s="339"/>
      <c r="G623" s="340"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x14ac:dyDescent="0.15">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x14ac:dyDescent="0.15">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x14ac:dyDescent="0.15">
      <c r="A628" s="183"/>
      <c r="B628" s="180"/>
      <c r="C628" s="174"/>
      <c r="D628" s="180"/>
      <c r="E628" s="338" t="s">
        <v>374</v>
      </c>
      <c r="F628" s="339"/>
      <c r="G628" s="340"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x14ac:dyDescent="0.15">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x14ac:dyDescent="0.15">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x14ac:dyDescent="0.15">
      <c r="A633" s="183"/>
      <c r="B633" s="180"/>
      <c r="C633" s="174"/>
      <c r="D633" s="180"/>
      <c r="E633" s="338" t="s">
        <v>374</v>
      </c>
      <c r="F633" s="339"/>
      <c r="G633" s="340"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x14ac:dyDescent="0.15">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x14ac:dyDescent="0.15">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x14ac:dyDescent="0.15">
      <c r="A638" s="183"/>
      <c r="B638" s="180"/>
      <c r="C638" s="174"/>
      <c r="D638" s="180"/>
      <c r="E638" s="338" t="s">
        <v>374</v>
      </c>
      <c r="F638" s="339"/>
      <c r="G638" s="340"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x14ac:dyDescent="0.15">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x14ac:dyDescent="0.15">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4" t="s">
        <v>384</v>
      </c>
      <c r="H646" s="117"/>
      <c r="I646" s="117"/>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3"/>
      <c r="B647" s="180"/>
      <c r="C647" s="174"/>
      <c r="D647" s="180"/>
      <c r="E647" s="338" t="s">
        <v>373</v>
      </c>
      <c r="F647" s="339"/>
      <c r="G647" s="340"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x14ac:dyDescent="0.15">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x14ac:dyDescent="0.15">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x14ac:dyDescent="0.15">
      <c r="A652" s="183"/>
      <c r="B652" s="180"/>
      <c r="C652" s="174"/>
      <c r="D652" s="180"/>
      <c r="E652" s="338" t="s">
        <v>373</v>
      </c>
      <c r="F652" s="339"/>
      <c r="G652" s="340"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x14ac:dyDescent="0.15">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x14ac:dyDescent="0.15">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x14ac:dyDescent="0.15">
      <c r="A657" s="183"/>
      <c r="B657" s="180"/>
      <c r="C657" s="174"/>
      <c r="D657" s="180"/>
      <c r="E657" s="338" t="s">
        <v>373</v>
      </c>
      <c r="F657" s="339"/>
      <c r="G657" s="340"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x14ac:dyDescent="0.15">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x14ac:dyDescent="0.15">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x14ac:dyDescent="0.15">
      <c r="A662" s="183"/>
      <c r="B662" s="180"/>
      <c r="C662" s="174"/>
      <c r="D662" s="180"/>
      <c r="E662" s="338" t="s">
        <v>373</v>
      </c>
      <c r="F662" s="339"/>
      <c r="G662" s="340"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x14ac:dyDescent="0.15">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x14ac:dyDescent="0.15">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x14ac:dyDescent="0.15">
      <c r="A667" s="183"/>
      <c r="B667" s="180"/>
      <c r="C667" s="174"/>
      <c r="D667" s="180"/>
      <c r="E667" s="338" t="s">
        <v>373</v>
      </c>
      <c r="F667" s="339"/>
      <c r="G667" s="340"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x14ac:dyDescent="0.15">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x14ac:dyDescent="0.15">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x14ac:dyDescent="0.15">
      <c r="A672" s="183"/>
      <c r="B672" s="180"/>
      <c r="C672" s="174"/>
      <c r="D672" s="180"/>
      <c r="E672" s="338" t="s">
        <v>374</v>
      </c>
      <c r="F672" s="339"/>
      <c r="G672" s="340"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x14ac:dyDescent="0.15">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x14ac:dyDescent="0.15">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x14ac:dyDescent="0.15">
      <c r="A677" s="183"/>
      <c r="B677" s="180"/>
      <c r="C677" s="174"/>
      <c r="D677" s="180"/>
      <c r="E677" s="338" t="s">
        <v>374</v>
      </c>
      <c r="F677" s="339"/>
      <c r="G677" s="340"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x14ac:dyDescent="0.15">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x14ac:dyDescent="0.15">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x14ac:dyDescent="0.15">
      <c r="A682" s="183"/>
      <c r="B682" s="180"/>
      <c r="C682" s="174"/>
      <c r="D682" s="180"/>
      <c r="E682" s="338" t="s">
        <v>374</v>
      </c>
      <c r="F682" s="339"/>
      <c r="G682" s="340"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x14ac:dyDescent="0.15">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x14ac:dyDescent="0.15">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x14ac:dyDescent="0.15">
      <c r="A687" s="183"/>
      <c r="B687" s="180"/>
      <c r="C687" s="174"/>
      <c r="D687" s="180"/>
      <c r="E687" s="338" t="s">
        <v>374</v>
      </c>
      <c r="F687" s="339"/>
      <c r="G687" s="340"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x14ac:dyDescent="0.15">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x14ac:dyDescent="0.15">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x14ac:dyDescent="0.15">
      <c r="A692" s="183"/>
      <c r="B692" s="180"/>
      <c r="C692" s="174"/>
      <c r="D692" s="180"/>
      <c r="E692" s="338" t="s">
        <v>374</v>
      </c>
      <c r="F692" s="339"/>
      <c r="G692" s="340"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x14ac:dyDescent="0.15">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x14ac:dyDescent="0.15">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5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552</v>
      </c>
      <c r="AE702" s="342"/>
      <c r="AF702" s="342"/>
      <c r="AG702" s="384" t="s">
        <v>579</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552</v>
      </c>
      <c r="AE703" s="323"/>
      <c r="AF703" s="323"/>
      <c r="AG703" s="95" t="s">
        <v>580</v>
      </c>
      <c r="AH703" s="334"/>
      <c r="AI703" s="334"/>
      <c r="AJ703" s="334"/>
      <c r="AK703" s="334"/>
      <c r="AL703" s="334"/>
      <c r="AM703" s="334"/>
      <c r="AN703" s="334"/>
      <c r="AO703" s="334"/>
      <c r="AP703" s="334"/>
      <c r="AQ703" s="334"/>
      <c r="AR703" s="334"/>
      <c r="AS703" s="334"/>
      <c r="AT703" s="334"/>
      <c r="AU703" s="334"/>
      <c r="AV703" s="334"/>
      <c r="AW703" s="334"/>
      <c r="AX703" s="335"/>
    </row>
    <row r="704" spans="1:50" ht="62.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552</v>
      </c>
      <c r="AE704" s="789"/>
      <c r="AF704" s="789"/>
      <c r="AG704" s="121" t="s">
        <v>581</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2" t="s">
        <v>39</v>
      </c>
      <c r="B705" s="643"/>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0" t="s">
        <v>552</v>
      </c>
      <c r="AE705" s="721"/>
      <c r="AF705" s="721"/>
      <c r="AG705" s="119" t="s">
        <v>584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800"/>
      <c r="D706" s="801"/>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582</v>
      </c>
      <c r="AE706" s="323"/>
      <c r="AF706" s="665"/>
      <c r="AG706" s="161" t="s">
        <v>584</v>
      </c>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583</v>
      </c>
      <c r="AE707" s="842"/>
      <c r="AF707" s="842"/>
      <c r="AG707" s="121" t="s">
        <v>584</v>
      </c>
      <c r="AH707" s="105"/>
      <c r="AI707" s="105"/>
      <c r="AJ707" s="105"/>
      <c r="AK707" s="105"/>
      <c r="AL707" s="105"/>
      <c r="AM707" s="105"/>
      <c r="AN707" s="105"/>
      <c r="AO707" s="105"/>
      <c r="AP707" s="105"/>
      <c r="AQ707" s="105"/>
      <c r="AR707" s="105"/>
      <c r="AS707" s="105"/>
      <c r="AT707" s="105"/>
      <c r="AU707" s="105"/>
      <c r="AV707" s="105"/>
      <c r="AW707" s="105"/>
      <c r="AX707" s="122"/>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c r="AE708" s="607"/>
      <c r="AF708" s="607"/>
      <c r="AG708" s="748"/>
      <c r="AH708" s="749"/>
      <c r="AI708" s="749"/>
      <c r="AJ708" s="749"/>
      <c r="AK708" s="749"/>
      <c r="AL708" s="749"/>
      <c r="AM708" s="749"/>
      <c r="AN708" s="749"/>
      <c r="AO708" s="749"/>
      <c r="AP708" s="749"/>
      <c r="AQ708" s="749"/>
      <c r="AR708" s="749"/>
      <c r="AS708" s="749"/>
      <c r="AT708" s="749"/>
      <c r="AU708" s="749"/>
      <c r="AV708" s="749"/>
      <c r="AW708" s="749"/>
      <c r="AX708" s="750"/>
    </row>
    <row r="709" spans="1:50" ht="33"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552</v>
      </c>
      <c r="AE709" s="323"/>
      <c r="AF709" s="323"/>
      <c r="AG709" s="95" t="s">
        <v>585</v>
      </c>
      <c r="AH709" s="334"/>
      <c r="AI709" s="334"/>
      <c r="AJ709" s="334"/>
      <c r="AK709" s="334"/>
      <c r="AL709" s="334"/>
      <c r="AM709" s="334"/>
      <c r="AN709" s="334"/>
      <c r="AO709" s="334"/>
      <c r="AP709" s="334"/>
      <c r="AQ709" s="334"/>
      <c r="AR709" s="334"/>
      <c r="AS709" s="334"/>
      <c r="AT709" s="334"/>
      <c r="AU709" s="334"/>
      <c r="AV709" s="334"/>
      <c r="AW709" s="334"/>
      <c r="AX709" s="335"/>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6"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2" t="s">
        <v>552</v>
      </c>
      <c r="AE711" s="323"/>
      <c r="AF711" s="323"/>
      <c r="AG711" s="95" t="s">
        <v>586</v>
      </c>
      <c r="AH711" s="334"/>
      <c r="AI711" s="334"/>
      <c r="AJ711" s="334"/>
      <c r="AK711" s="334"/>
      <c r="AL711" s="334"/>
      <c r="AM711" s="334"/>
      <c r="AN711" s="334"/>
      <c r="AO711" s="334"/>
      <c r="AP711" s="334"/>
      <c r="AQ711" s="334"/>
      <c r="AR711" s="334"/>
      <c r="AS711" s="334"/>
      <c r="AT711" s="334"/>
      <c r="AU711" s="334"/>
      <c r="AV711" s="334"/>
      <c r="AW711" s="334"/>
      <c r="AX711" s="335"/>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8"/>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c r="AE713" s="323"/>
      <c r="AF713" s="665"/>
      <c r="AG713" s="95"/>
      <c r="AH713" s="96"/>
      <c r="AI713" s="96"/>
      <c r="AJ713" s="96"/>
      <c r="AK713" s="96"/>
      <c r="AL713" s="96"/>
      <c r="AM713" s="96"/>
      <c r="AN713" s="96"/>
      <c r="AO713" s="96"/>
      <c r="AP713" s="96"/>
      <c r="AQ713" s="96"/>
      <c r="AR713" s="96"/>
      <c r="AS713" s="96"/>
      <c r="AT713" s="96"/>
      <c r="AU713" s="96"/>
      <c r="AV713" s="96"/>
      <c r="AW713" s="96"/>
      <c r="AX713" s="97"/>
    </row>
    <row r="714" spans="1:50" ht="34.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552</v>
      </c>
      <c r="AE714" s="814"/>
      <c r="AF714" s="815"/>
      <c r="AG714" s="742" t="s">
        <v>587</v>
      </c>
      <c r="AH714" s="743"/>
      <c r="AI714" s="743"/>
      <c r="AJ714" s="743"/>
      <c r="AK714" s="743"/>
      <c r="AL714" s="743"/>
      <c r="AM714" s="743"/>
      <c r="AN714" s="743"/>
      <c r="AO714" s="743"/>
      <c r="AP714" s="743"/>
      <c r="AQ714" s="743"/>
      <c r="AR714" s="743"/>
      <c r="AS714" s="743"/>
      <c r="AT714" s="743"/>
      <c r="AU714" s="743"/>
      <c r="AV714" s="743"/>
      <c r="AW714" s="743"/>
      <c r="AX714" s="744"/>
    </row>
    <row r="715" spans="1:50" ht="32.25" customHeight="1" x14ac:dyDescent="0.15">
      <c r="A715" s="642"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552</v>
      </c>
      <c r="AE715" s="607"/>
      <c r="AF715" s="658"/>
      <c r="AG715" s="748" t="s">
        <v>588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5" t="s">
        <v>589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552</v>
      </c>
      <c r="AE717" s="323"/>
      <c r="AF717" s="323"/>
      <c r="AG717" s="95" t="s">
        <v>590</v>
      </c>
      <c r="AH717" s="96"/>
      <c r="AI717" s="96"/>
      <c r="AJ717" s="96"/>
      <c r="AK717" s="96"/>
      <c r="AL717" s="96"/>
      <c r="AM717" s="96"/>
      <c r="AN717" s="96"/>
      <c r="AO717" s="96"/>
      <c r="AP717" s="96"/>
      <c r="AQ717" s="96"/>
      <c r="AR717" s="96"/>
      <c r="AS717" s="96"/>
      <c r="AT717" s="96"/>
      <c r="AU717" s="96"/>
      <c r="AV717" s="96"/>
      <c r="AW717" s="96"/>
      <c r="AX717" s="97"/>
    </row>
    <row r="718" spans="1:50" ht="35.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552</v>
      </c>
      <c r="AE718" s="323"/>
      <c r="AF718" s="323"/>
      <c r="AG718" s="121" t="s">
        <v>591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8"/>
      <c r="C726" s="821" t="s">
        <v>53</v>
      </c>
      <c r="D726" s="843"/>
      <c r="E726" s="843"/>
      <c r="F726" s="844"/>
      <c r="G726" s="576" t="s">
        <v>592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9"/>
      <c r="B727" s="810"/>
      <c r="C727" s="754" t="s">
        <v>57</v>
      </c>
      <c r="D727" s="755"/>
      <c r="E727" s="755"/>
      <c r="F727" s="756"/>
      <c r="G727" s="574" t="s">
        <v>593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431</v>
      </c>
      <c r="B737" s="204"/>
      <c r="C737" s="204"/>
      <c r="D737" s="205"/>
      <c r="E737" s="993" t="s">
        <v>595</v>
      </c>
      <c r="F737" s="993"/>
      <c r="G737" s="993"/>
      <c r="H737" s="993"/>
      <c r="I737" s="993"/>
      <c r="J737" s="993"/>
      <c r="K737" s="993"/>
      <c r="L737" s="993"/>
      <c r="M737" s="993"/>
      <c r="N737" s="361" t="s">
        <v>358</v>
      </c>
      <c r="O737" s="361"/>
      <c r="P737" s="361"/>
      <c r="Q737" s="361"/>
      <c r="R737" s="993" t="s">
        <v>594</v>
      </c>
      <c r="S737" s="993"/>
      <c r="T737" s="993"/>
      <c r="U737" s="993"/>
      <c r="V737" s="993"/>
      <c r="W737" s="993"/>
      <c r="X737" s="993"/>
      <c r="Y737" s="993"/>
      <c r="Z737" s="993"/>
      <c r="AA737" s="361" t="s">
        <v>359</v>
      </c>
      <c r="AB737" s="361"/>
      <c r="AC737" s="361"/>
      <c r="AD737" s="361"/>
      <c r="AE737" s="993" t="s">
        <v>596</v>
      </c>
      <c r="AF737" s="993"/>
      <c r="AG737" s="993"/>
      <c r="AH737" s="993"/>
      <c r="AI737" s="993"/>
      <c r="AJ737" s="993"/>
      <c r="AK737" s="993"/>
      <c r="AL737" s="993"/>
      <c r="AM737" s="993"/>
      <c r="AN737" s="361" t="s">
        <v>360</v>
      </c>
      <c r="AO737" s="361"/>
      <c r="AP737" s="361"/>
      <c r="AQ737" s="361"/>
      <c r="AR737" s="994" t="s">
        <v>597</v>
      </c>
      <c r="AS737" s="995"/>
      <c r="AT737" s="995"/>
      <c r="AU737" s="995"/>
      <c r="AV737" s="995"/>
      <c r="AW737" s="995"/>
      <c r="AX737" s="996"/>
      <c r="AY737" s="89"/>
      <c r="AZ737" s="89"/>
    </row>
    <row r="738" spans="1:52" ht="24.75" customHeight="1" x14ac:dyDescent="0.15">
      <c r="A738" s="997" t="s">
        <v>361</v>
      </c>
      <c r="B738" s="204"/>
      <c r="C738" s="204"/>
      <c r="D738" s="205"/>
      <c r="E738" s="993" t="s">
        <v>598</v>
      </c>
      <c r="F738" s="993"/>
      <c r="G738" s="993"/>
      <c r="H738" s="993"/>
      <c r="I738" s="993"/>
      <c r="J738" s="993"/>
      <c r="K738" s="993"/>
      <c r="L738" s="993"/>
      <c r="M738" s="993"/>
      <c r="N738" s="361" t="s">
        <v>362</v>
      </c>
      <c r="O738" s="361"/>
      <c r="P738" s="361"/>
      <c r="Q738" s="361"/>
      <c r="R738" s="993" t="s">
        <v>599</v>
      </c>
      <c r="S738" s="993"/>
      <c r="T738" s="993"/>
      <c r="U738" s="993"/>
      <c r="V738" s="993"/>
      <c r="W738" s="993"/>
      <c r="X738" s="993"/>
      <c r="Y738" s="993"/>
      <c r="Z738" s="993"/>
      <c r="AA738" s="361" t="s">
        <v>482</v>
      </c>
      <c r="AB738" s="361"/>
      <c r="AC738" s="361"/>
      <c r="AD738" s="361"/>
      <c r="AE738" s="993" t="s">
        <v>619</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541</v>
      </c>
      <c r="B739" s="1002"/>
      <c r="C739" s="1002"/>
      <c r="D739" s="1003"/>
      <c r="E739" s="1004" t="s">
        <v>600</v>
      </c>
      <c r="F739" s="1005"/>
      <c r="G739" s="1005"/>
      <c r="H739" s="91" t="str">
        <f>IF(E739="", "", "(")</f>
        <v>(</v>
      </c>
      <c r="I739" s="988"/>
      <c r="J739" s="988"/>
      <c r="K739" s="91" t="str">
        <f>IF(OR(I739="　", I739=""), "", "-")</f>
        <v/>
      </c>
      <c r="L739" s="989">
        <v>219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thickBo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47"/>
      <c r="AV758" s="47"/>
      <c r="AW758" s="47"/>
      <c r="AX758" s="48"/>
    </row>
    <row r="759" spans="1:50" ht="52.5" hidden="1" customHeight="1" x14ac:dyDescent="0.15">
      <c r="A759" s="616"/>
      <c r="B759" s="617"/>
      <c r="C759" s="617"/>
      <c r="D759" s="617"/>
      <c r="E759" s="617"/>
      <c r="F759" s="618"/>
      <c r="G759" s="46"/>
      <c r="H759" s="47"/>
      <c r="I759" s="47"/>
      <c r="J759" s="47"/>
      <c r="K759" s="47"/>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47"/>
      <c r="AV759" s="47"/>
      <c r="AW759" s="47"/>
      <c r="AX759" s="48"/>
    </row>
    <row r="760" spans="1:50" ht="29.25" hidden="1" customHeight="1" x14ac:dyDescent="0.15">
      <c r="A760" s="616"/>
      <c r="B760" s="617"/>
      <c r="C760" s="617"/>
      <c r="D760" s="617"/>
      <c r="E760" s="617"/>
      <c r="F760" s="618"/>
      <c r="G760" s="46"/>
      <c r="H760" s="47"/>
      <c r="I760" s="47"/>
      <c r="J760" s="47"/>
      <c r="K760" s="47"/>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606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3"/>
      <c r="B780" s="634"/>
      <c r="C780" s="634"/>
      <c r="D780" s="634"/>
      <c r="E780" s="634"/>
      <c r="F780" s="635"/>
      <c r="G780" s="82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601</v>
      </c>
      <c r="H781" s="673"/>
      <c r="I781" s="673"/>
      <c r="J781" s="673"/>
      <c r="K781" s="674"/>
      <c r="L781" s="666" t="s">
        <v>602</v>
      </c>
      <c r="M781" s="667"/>
      <c r="N781" s="667"/>
      <c r="O781" s="667"/>
      <c r="P781" s="667"/>
      <c r="Q781" s="667"/>
      <c r="R781" s="667"/>
      <c r="S781" s="667"/>
      <c r="T781" s="667"/>
      <c r="U781" s="667"/>
      <c r="V781" s="667"/>
      <c r="W781" s="667"/>
      <c r="X781" s="668"/>
      <c r="Y781" s="387">
        <v>8</v>
      </c>
      <c r="Z781" s="388"/>
      <c r="AA781" s="388"/>
      <c r="AB781" s="811"/>
      <c r="AC781" s="672" t="s">
        <v>603</v>
      </c>
      <c r="AD781" s="673"/>
      <c r="AE781" s="673"/>
      <c r="AF781" s="673"/>
      <c r="AG781" s="674"/>
      <c r="AH781" s="666" t="s">
        <v>608</v>
      </c>
      <c r="AI781" s="667"/>
      <c r="AJ781" s="667"/>
      <c r="AK781" s="667"/>
      <c r="AL781" s="667"/>
      <c r="AM781" s="667"/>
      <c r="AN781" s="667"/>
      <c r="AO781" s="667"/>
      <c r="AP781" s="667"/>
      <c r="AQ781" s="667"/>
      <c r="AR781" s="667"/>
      <c r="AS781" s="667"/>
      <c r="AT781" s="668"/>
      <c r="AU781" s="387">
        <v>5</v>
      </c>
      <c r="AV781" s="388"/>
      <c r="AW781" s="388"/>
      <c r="AX781" s="389"/>
    </row>
    <row r="782" spans="1:50" ht="24.75" customHeight="1" x14ac:dyDescent="0.15">
      <c r="A782" s="633"/>
      <c r="B782" s="634"/>
      <c r="C782" s="634"/>
      <c r="D782" s="634"/>
      <c r="E782" s="634"/>
      <c r="F782" s="635"/>
      <c r="G782" s="608" t="s">
        <v>603</v>
      </c>
      <c r="H782" s="609"/>
      <c r="I782" s="609"/>
      <c r="J782" s="609"/>
      <c r="K782" s="610"/>
      <c r="L782" s="600" t="s">
        <v>604</v>
      </c>
      <c r="M782" s="601"/>
      <c r="N782" s="601"/>
      <c r="O782" s="601"/>
      <c r="P782" s="601"/>
      <c r="Q782" s="601"/>
      <c r="R782" s="601"/>
      <c r="S782" s="601"/>
      <c r="T782" s="601"/>
      <c r="U782" s="601"/>
      <c r="V782" s="601"/>
      <c r="W782" s="601"/>
      <c r="X782" s="602"/>
      <c r="Y782" s="603">
        <v>6</v>
      </c>
      <c r="Z782" s="604"/>
      <c r="AA782" s="604"/>
      <c r="AB782" s="614"/>
      <c r="AC782" s="608" t="s">
        <v>609</v>
      </c>
      <c r="AD782" s="609"/>
      <c r="AE782" s="609"/>
      <c r="AF782" s="609"/>
      <c r="AG782" s="610"/>
      <c r="AH782" s="600" t="s">
        <v>610</v>
      </c>
      <c r="AI782" s="601"/>
      <c r="AJ782" s="601"/>
      <c r="AK782" s="601"/>
      <c r="AL782" s="601"/>
      <c r="AM782" s="601"/>
      <c r="AN782" s="601"/>
      <c r="AO782" s="601"/>
      <c r="AP782" s="601"/>
      <c r="AQ782" s="601"/>
      <c r="AR782" s="601"/>
      <c r="AS782" s="601"/>
      <c r="AT782" s="602"/>
      <c r="AU782" s="603">
        <v>3</v>
      </c>
      <c r="AV782" s="604"/>
      <c r="AW782" s="604"/>
      <c r="AX782" s="605"/>
    </row>
    <row r="783" spans="1:50" ht="24.75" customHeight="1" x14ac:dyDescent="0.15">
      <c r="A783" s="633"/>
      <c r="B783" s="634"/>
      <c r="C783" s="634"/>
      <c r="D783" s="634"/>
      <c r="E783" s="634"/>
      <c r="F783" s="635"/>
      <c r="G783" s="608" t="s">
        <v>196</v>
      </c>
      <c r="H783" s="609"/>
      <c r="I783" s="609"/>
      <c r="J783" s="609"/>
      <c r="K783" s="610"/>
      <c r="L783" s="600" t="s">
        <v>605</v>
      </c>
      <c r="M783" s="601"/>
      <c r="N783" s="601"/>
      <c r="O783" s="601"/>
      <c r="P783" s="601"/>
      <c r="Q783" s="601"/>
      <c r="R783" s="601"/>
      <c r="S783" s="601"/>
      <c r="T783" s="601"/>
      <c r="U783" s="601"/>
      <c r="V783" s="601"/>
      <c r="W783" s="601"/>
      <c r="X783" s="602"/>
      <c r="Y783" s="603">
        <v>2</v>
      </c>
      <c r="Z783" s="604"/>
      <c r="AA783" s="604"/>
      <c r="AB783" s="614"/>
      <c r="AC783" s="608" t="s">
        <v>196</v>
      </c>
      <c r="AD783" s="609"/>
      <c r="AE783" s="609"/>
      <c r="AF783" s="609"/>
      <c r="AG783" s="610"/>
      <c r="AH783" s="600" t="s">
        <v>611</v>
      </c>
      <c r="AI783" s="601"/>
      <c r="AJ783" s="601"/>
      <c r="AK783" s="601"/>
      <c r="AL783" s="601"/>
      <c r="AM783" s="601"/>
      <c r="AN783" s="601"/>
      <c r="AO783" s="601"/>
      <c r="AP783" s="601"/>
      <c r="AQ783" s="601"/>
      <c r="AR783" s="601"/>
      <c r="AS783" s="601"/>
      <c r="AT783" s="602"/>
      <c r="AU783" s="603">
        <v>4</v>
      </c>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16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v>
      </c>
      <c r="AV791" s="838"/>
      <c r="AW791" s="838"/>
      <c r="AX791" s="840"/>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hidden="1" customHeight="1" x14ac:dyDescent="0.15">
      <c r="A793" s="633"/>
      <c r="B793" s="634"/>
      <c r="C793" s="634"/>
      <c r="D793" s="634"/>
      <c r="E793" s="634"/>
      <c r="F793" s="635"/>
      <c r="G793" s="82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11"/>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3"/>
      <c r="B806" s="634"/>
      <c r="C806" s="634"/>
      <c r="D806" s="634"/>
      <c r="E806" s="634"/>
      <c r="F806" s="635"/>
      <c r="G806" s="82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11"/>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3"/>
      <c r="B819" s="634"/>
      <c r="C819" s="634"/>
      <c r="D819" s="634"/>
      <c r="E819" s="634"/>
      <c r="F819" s="635"/>
      <c r="G819" s="82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11"/>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3"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3" t="s">
        <v>479</v>
      </c>
      <c r="AD836" s="143"/>
      <c r="AE836" s="143"/>
      <c r="AF836" s="143"/>
      <c r="AG836" s="143"/>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46.5" customHeight="1" x14ac:dyDescent="0.15">
      <c r="A837" s="375">
        <v>1</v>
      </c>
      <c r="B837" s="375">
        <v>1</v>
      </c>
      <c r="C837" s="357" t="s">
        <v>612</v>
      </c>
      <c r="D837" s="343"/>
      <c r="E837" s="343"/>
      <c r="F837" s="343"/>
      <c r="G837" s="343"/>
      <c r="H837" s="343"/>
      <c r="I837" s="343"/>
      <c r="J837" s="344">
        <v>3020001001934</v>
      </c>
      <c r="K837" s="345"/>
      <c r="L837" s="345"/>
      <c r="M837" s="345"/>
      <c r="N837" s="345"/>
      <c r="O837" s="345"/>
      <c r="P837" s="358" t="s">
        <v>613</v>
      </c>
      <c r="Q837" s="346"/>
      <c r="R837" s="346"/>
      <c r="S837" s="346"/>
      <c r="T837" s="346"/>
      <c r="U837" s="346"/>
      <c r="V837" s="346"/>
      <c r="W837" s="346"/>
      <c r="X837" s="346"/>
      <c r="Y837" s="347">
        <v>16</v>
      </c>
      <c r="Z837" s="348"/>
      <c r="AA837" s="348"/>
      <c r="AB837" s="349"/>
      <c r="AC837" s="359" t="s">
        <v>518</v>
      </c>
      <c r="AD837" s="367"/>
      <c r="AE837" s="367"/>
      <c r="AF837" s="367"/>
      <c r="AG837" s="367"/>
      <c r="AH837" s="368">
        <v>2</v>
      </c>
      <c r="AI837" s="369"/>
      <c r="AJ837" s="369"/>
      <c r="AK837" s="369"/>
      <c r="AL837" s="353">
        <v>97</v>
      </c>
      <c r="AM837" s="354"/>
      <c r="AN837" s="354"/>
      <c r="AO837" s="355"/>
      <c r="AP837" s="356" t="s">
        <v>627</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3"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3" t="s">
        <v>479</v>
      </c>
      <c r="AD869" s="143"/>
      <c r="AE869" s="143"/>
      <c r="AF869" s="143"/>
      <c r="AG869" s="143"/>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45" customHeight="1" x14ac:dyDescent="0.15">
      <c r="A870" s="375">
        <v>1</v>
      </c>
      <c r="B870" s="375">
        <v>1</v>
      </c>
      <c r="C870" s="357" t="s">
        <v>614</v>
      </c>
      <c r="D870" s="343"/>
      <c r="E870" s="343"/>
      <c r="F870" s="343"/>
      <c r="G870" s="343"/>
      <c r="H870" s="343"/>
      <c r="I870" s="343"/>
      <c r="J870" s="344">
        <v>3010005013299</v>
      </c>
      <c r="K870" s="345"/>
      <c r="L870" s="345"/>
      <c r="M870" s="345"/>
      <c r="N870" s="345"/>
      <c r="O870" s="345"/>
      <c r="P870" s="358" t="s">
        <v>615</v>
      </c>
      <c r="Q870" s="346"/>
      <c r="R870" s="346"/>
      <c r="S870" s="346"/>
      <c r="T870" s="346"/>
      <c r="U870" s="346"/>
      <c r="V870" s="346"/>
      <c r="W870" s="346"/>
      <c r="X870" s="346"/>
      <c r="Y870" s="347">
        <v>12</v>
      </c>
      <c r="Z870" s="348"/>
      <c r="AA870" s="348"/>
      <c r="AB870" s="349"/>
      <c r="AC870" s="359" t="s">
        <v>518</v>
      </c>
      <c r="AD870" s="367"/>
      <c r="AE870" s="367"/>
      <c r="AF870" s="367"/>
      <c r="AG870" s="367"/>
      <c r="AH870" s="368">
        <v>1</v>
      </c>
      <c r="AI870" s="369"/>
      <c r="AJ870" s="369"/>
      <c r="AK870" s="369"/>
      <c r="AL870" s="353">
        <v>96</v>
      </c>
      <c r="AM870" s="354"/>
      <c r="AN870" s="354"/>
      <c r="AO870" s="355"/>
      <c r="AP870" s="356" t="s">
        <v>628</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3"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3" t="s">
        <v>479</v>
      </c>
      <c r="AD902" s="143"/>
      <c r="AE902" s="143"/>
      <c r="AF902" s="143"/>
      <c r="AG902" s="143"/>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3"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3" t="s">
        <v>479</v>
      </c>
      <c r="AD935" s="143"/>
      <c r="AE935" s="143"/>
      <c r="AF935" s="143"/>
      <c r="AG935" s="143"/>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3"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3" t="s">
        <v>479</v>
      </c>
      <c r="AD968" s="143"/>
      <c r="AE968" s="143"/>
      <c r="AF968" s="143"/>
      <c r="AG968" s="143"/>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3"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3" t="s">
        <v>479</v>
      </c>
      <c r="AD1001" s="143"/>
      <c r="AE1001" s="143"/>
      <c r="AF1001" s="143"/>
      <c r="AG1001" s="143"/>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3"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3" t="s">
        <v>479</v>
      </c>
      <c r="AD1034" s="143"/>
      <c r="AE1034" s="143"/>
      <c r="AF1034" s="143"/>
      <c r="AG1034" s="143"/>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3"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3" t="s">
        <v>479</v>
      </c>
      <c r="AD1067" s="143"/>
      <c r="AE1067" s="143"/>
      <c r="AF1067" s="143"/>
      <c r="AG1067" s="143"/>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3" t="s">
        <v>397</v>
      </c>
      <c r="D1101" s="379"/>
      <c r="E1101" s="143" t="s">
        <v>396</v>
      </c>
      <c r="F1101" s="379"/>
      <c r="G1101" s="379"/>
      <c r="H1101" s="379"/>
      <c r="I1101" s="379"/>
      <c r="J1101" s="143" t="s">
        <v>432</v>
      </c>
      <c r="K1101" s="143"/>
      <c r="L1101" s="143"/>
      <c r="M1101" s="143"/>
      <c r="N1101" s="143"/>
      <c r="O1101" s="143"/>
      <c r="P1101" s="363" t="s">
        <v>27</v>
      </c>
      <c r="Q1101" s="363"/>
      <c r="R1101" s="363"/>
      <c r="S1101" s="363"/>
      <c r="T1101" s="363"/>
      <c r="U1101" s="363"/>
      <c r="V1101" s="363"/>
      <c r="W1101" s="363"/>
      <c r="X1101" s="363"/>
      <c r="Y1101" s="143" t="s">
        <v>434</v>
      </c>
      <c r="Z1101" s="379"/>
      <c r="AA1101" s="379"/>
      <c r="AB1101" s="379"/>
      <c r="AC1101" s="143" t="s">
        <v>377</v>
      </c>
      <c r="AD1101" s="143"/>
      <c r="AE1101" s="143"/>
      <c r="AF1101" s="143"/>
      <c r="AG1101" s="143"/>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1"/>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1" priority="14015">
      <formula>IF(RIGHT(TEXT(P14,"0.#"),1)=".",FALSE,TRUE)</formula>
    </cfRule>
    <cfRule type="expression" dxfId="2790" priority="14016">
      <formula>IF(RIGHT(TEXT(P14,"0.#"),1)=".",TRUE,FALSE)</formula>
    </cfRule>
  </conditionalFormatting>
  <conditionalFormatting sqref="AE32">
    <cfRule type="expression" dxfId="2789" priority="14005">
      <formula>IF(RIGHT(TEXT(AE32,"0.#"),1)=".",FALSE,TRUE)</formula>
    </cfRule>
    <cfRule type="expression" dxfId="2788" priority="14006">
      <formula>IF(RIGHT(TEXT(AE32,"0.#"),1)=".",TRUE,FALSE)</formula>
    </cfRule>
  </conditionalFormatting>
  <conditionalFormatting sqref="P18:AX18">
    <cfRule type="expression" dxfId="2787" priority="13891">
      <formula>IF(RIGHT(TEXT(P18,"0.#"),1)=".",FALSE,TRUE)</formula>
    </cfRule>
    <cfRule type="expression" dxfId="2786" priority="13892">
      <formula>IF(RIGHT(TEXT(P18,"0.#"),1)=".",TRUE,FALSE)</formula>
    </cfRule>
  </conditionalFormatting>
  <conditionalFormatting sqref="Y791">
    <cfRule type="expression" dxfId="2785" priority="13883">
      <formula>IF(RIGHT(TEXT(Y791,"0.#"),1)=".",FALSE,TRUE)</formula>
    </cfRule>
    <cfRule type="expression" dxfId="2784" priority="13884">
      <formula>IF(RIGHT(TEXT(Y791,"0.#"),1)=".",TRUE,FALSE)</formula>
    </cfRule>
  </conditionalFormatting>
  <conditionalFormatting sqref="Y822:Y829 Y820 Y809:Y816 Y807 Y796:Y803 Y794">
    <cfRule type="expression" dxfId="2783" priority="13665">
      <formula>IF(RIGHT(TEXT(Y794,"0.#"),1)=".",FALSE,TRUE)</formula>
    </cfRule>
    <cfRule type="expression" dxfId="2782" priority="13666">
      <formula>IF(RIGHT(TEXT(Y794,"0.#"),1)=".",TRUE,FALSE)</formula>
    </cfRule>
  </conditionalFormatting>
  <conditionalFormatting sqref="AR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4:Y790">
    <cfRule type="expression" dxfId="2775" priority="13689">
      <formula>IF(RIGHT(TEXT(Y784,"0.#"),1)=".",FALSE,TRUE)</formula>
    </cfRule>
    <cfRule type="expression" dxfId="2774" priority="13690">
      <formula>IF(RIGHT(TEXT(Y784,"0.#"),1)=".",TRUE,FALSE)</formula>
    </cfRule>
  </conditionalFormatting>
  <conditionalFormatting sqref="AU782">
    <cfRule type="expression" dxfId="2773" priority="13687">
      <formula>IF(RIGHT(TEXT(AU782,"0.#"),1)=".",FALSE,TRUE)</formula>
    </cfRule>
    <cfRule type="expression" dxfId="2772" priority="13688">
      <formula>IF(RIGHT(TEXT(AU782,"0.#"),1)=".",TRUE,FALSE)</formula>
    </cfRule>
  </conditionalFormatting>
  <conditionalFormatting sqref="AU791">
    <cfRule type="expression" dxfId="2771" priority="13685">
      <formula>IF(RIGHT(TEXT(AU791,"0.#"),1)=".",FALSE,TRUE)</formula>
    </cfRule>
    <cfRule type="expression" dxfId="2770" priority="13686">
      <formula>IF(RIGHT(TEXT(AU791,"0.#"),1)=".",TRUE,FALSE)</formula>
    </cfRule>
  </conditionalFormatting>
  <conditionalFormatting sqref="AU783:AU790 AU781">
    <cfRule type="expression" dxfId="2769" priority="13683">
      <formula>IF(RIGHT(TEXT(AU781,"0.#"),1)=".",FALSE,TRUE)</formula>
    </cfRule>
    <cfRule type="expression" dxfId="2768" priority="13684">
      <formula>IF(RIGHT(TEXT(AU781,"0.#"),1)=".",TRUE,FALSE)</formula>
    </cfRule>
  </conditionalFormatting>
  <conditionalFormatting sqref="Y821 Y808 Y795">
    <cfRule type="expression" dxfId="2767" priority="13669">
      <formula>IF(RIGHT(TEXT(Y795,"0.#"),1)=".",FALSE,TRUE)</formula>
    </cfRule>
    <cfRule type="expression" dxfId="2766" priority="13670">
      <formula>IF(RIGHT(TEXT(Y795,"0.#"),1)=".",TRUE,FALSE)</formula>
    </cfRule>
  </conditionalFormatting>
  <conditionalFormatting sqref="Y830 Y817 Y804">
    <cfRule type="expression" dxfId="2765" priority="13667">
      <formula>IF(RIGHT(TEXT(Y804,"0.#"),1)=".",FALSE,TRUE)</formula>
    </cfRule>
    <cfRule type="expression" dxfId="2764" priority="13668">
      <formula>IF(RIGHT(TEXT(Y804,"0.#"),1)=".",TRUE,FALSE)</formula>
    </cfRule>
  </conditionalFormatting>
  <conditionalFormatting sqref="AU821 AU808 AU795">
    <cfRule type="expression" dxfId="2763" priority="13663">
      <formula>IF(RIGHT(TEXT(AU795,"0.#"),1)=".",FALSE,TRUE)</formula>
    </cfRule>
    <cfRule type="expression" dxfId="2762" priority="13664">
      <formula>IF(RIGHT(TEXT(AU795,"0.#"),1)=".",TRUE,FALSE)</formula>
    </cfRule>
  </conditionalFormatting>
  <conditionalFormatting sqref="AU830 AU817 AU804">
    <cfRule type="expression" dxfId="2761" priority="13661">
      <formula>IF(RIGHT(TEXT(AU804,"0.#"),1)=".",FALSE,TRUE)</formula>
    </cfRule>
    <cfRule type="expression" dxfId="2760" priority="13662">
      <formula>IF(RIGHT(TEXT(AU804,"0.#"),1)=".",TRUE,FALSE)</formula>
    </cfRule>
  </conditionalFormatting>
  <conditionalFormatting sqref="AU822:AU829 AU820 AU809:AU816 AU807 AU796:AU803 AU794">
    <cfRule type="expression" dxfId="2759" priority="13659">
      <formula>IF(RIGHT(TEXT(AU794,"0.#"),1)=".",FALSE,TRUE)</formula>
    </cfRule>
    <cfRule type="expression" dxfId="2758" priority="13660">
      <formula>IF(RIGHT(TEXT(AU794,"0.#"),1)=".",TRUE,FALSE)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I32 AM32">
    <cfRule type="expression" dxfId="713" priority="13">
      <formula>IF(RIGHT(TEXT(AI32,"0.#"),1)=".",FALSE,TRUE)</formula>
    </cfRule>
    <cfRule type="expression" dxfId="712" priority="14">
      <formula>IF(RIGHT(TEXT(AI32,"0.#"),1)=".",TRUE,FALSE)</formula>
    </cfRule>
  </conditionalFormatting>
  <conditionalFormatting sqref="AI33 AM33">
    <cfRule type="expression" dxfId="711" priority="11">
      <formula>IF(RIGHT(TEXT(AI33,"0.#"),1)=".",FALSE,TRUE)</formula>
    </cfRule>
    <cfRule type="expression" dxfId="710" priority="12">
      <formula>IF(RIGHT(TEXT(AI33,"0.#"),1)=".",TRUE,FALSE)</formula>
    </cfRule>
  </conditionalFormatting>
  <conditionalFormatting sqref="AI34 AM34">
    <cfRule type="expression" dxfId="709" priority="9">
      <formula>IF(RIGHT(TEXT(AI34,"0.#"),1)=".",FALSE,TRUE)</formula>
    </cfRule>
    <cfRule type="expression" dxfId="708" priority="10">
      <formula>IF(RIGHT(TEXT(AI34,"0.#"),1)=".",TRUE,FALSE)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5"/>
      <c r="AA2" s="836"/>
      <c r="AB2" s="1035" t="s">
        <v>11</v>
      </c>
      <c r="AC2" s="1036"/>
      <c r="AD2" s="1037"/>
      <c r="AE2" s="1041" t="s">
        <v>357</v>
      </c>
      <c r="AF2" s="1041"/>
      <c r="AG2" s="1041"/>
      <c r="AH2" s="1041"/>
      <c r="AI2" s="1041" t="s">
        <v>363</v>
      </c>
      <c r="AJ2" s="1041"/>
      <c r="AK2" s="1041"/>
      <c r="AL2" s="1041"/>
      <c r="AM2" s="1041" t="s">
        <v>472</v>
      </c>
      <c r="AN2" s="1041"/>
      <c r="AO2" s="1041"/>
      <c r="AP2" s="556"/>
      <c r="AQ2" s="153" t="s">
        <v>355</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15">
      <c r="A4" s="402"/>
      <c r="B4" s="400"/>
      <c r="C4" s="400"/>
      <c r="D4" s="400"/>
      <c r="E4" s="400"/>
      <c r="F4" s="401"/>
      <c r="G4" s="563" t="s">
        <v>617</v>
      </c>
      <c r="H4" s="1009"/>
      <c r="I4" s="1009"/>
      <c r="J4" s="1009"/>
      <c r="K4" s="1009"/>
      <c r="L4" s="1009"/>
      <c r="M4" s="1009"/>
      <c r="N4" s="1009"/>
      <c r="O4" s="1010"/>
      <c r="P4" s="99" t="s">
        <v>616</v>
      </c>
      <c r="Q4" s="1017"/>
      <c r="R4" s="1017"/>
      <c r="S4" s="1017"/>
      <c r="T4" s="1017"/>
      <c r="U4" s="1017"/>
      <c r="V4" s="1017"/>
      <c r="W4" s="1017"/>
      <c r="X4" s="1018"/>
      <c r="Y4" s="1026" t="s">
        <v>12</v>
      </c>
      <c r="Z4" s="1027"/>
      <c r="AA4" s="1028"/>
      <c r="AB4" s="460"/>
      <c r="AC4" s="1030"/>
      <c r="AD4" s="1030"/>
      <c r="AE4" s="212">
        <v>0</v>
      </c>
      <c r="AF4" s="213"/>
      <c r="AG4" s="213"/>
      <c r="AH4" s="213"/>
      <c r="AI4" s="212">
        <v>0</v>
      </c>
      <c r="AJ4" s="213"/>
      <c r="AK4" s="213"/>
      <c r="AL4" s="213"/>
      <c r="AM4" s="212">
        <v>0</v>
      </c>
      <c r="AN4" s="213"/>
      <c r="AO4" s="213"/>
      <c r="AP4" s="213"/>
      <c r="AQ4" s="336"/>
      <c r="AR4" s="201"/>
      <c r="AS4" s="201"/>
      <c r="AT4" s="337"/>
      <c r="AU4" s="213"/>
      <c r="AV4" s="213"/>
      <c r="AW4" s="213"/>
      <c r="AX4" s="215"/>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3"/>
      <c r="AA5" s="1024"/>
      <c r="AB5" s="522"/>
      <c r="AC5" s="1029"/>
      <c r="AD5" s="1029"/>
      <c r="AE5" s="212">
        <v>0</v>
      </c>
      <c r="AF5" s="213"/>
      <c r="AG5" s="213"/>
      <c r="AH5" s="213"/>
      <c r="AI5" s="212">
        <v>0</v>
      </c>
      <c r="AJ5" s="213"/>
      <c r="AK5" s="213"/>
      <c r="AL5" s="213"/>
      <c r="AM5" s="212">
        <v>0</v>
      </c>
      <c r="AN5" s="213"/>
      <c r="AO5" s="213"/>
      <c r="AP5" s="213"/>
      <c r="AQ5" s="336"/>
      <c r="AR5" s="201"/>
      <c r="AS5" s="201"/>
      <c r="AT5" s="337"/>
      <c r="AU5" s="213"/>
      <c r="AV5" s="213"/>
      <c r="AW5" s="213"/>
      <c r="AX5" s="215"/>
    </row>
    <row r="6" spans="1:50" ht="22.5" customHeight="1" x14ac:dyDescent="0.15">
      <c r="A6" s="403"/>
      <c r="B6" s="404"/>
      <c r="C6" s="404"/>
      <c r="D6" s="404"/>
      <c r="E6" s="404"/>
      <c r="F6" s="405"/>
      <c r="G6" s="1014"/>
      <c r="H6" s="1015"/>
      <c r="I6" s="1015"/>
      <c r="J6" s="1015"/>
      <c r="K6" s="1015"/>
      <c r="L6" s="1015"/>
      <c r="M6" s="1015"/>
      <c r="N6" s="1015"/>
      <c r="O6" s="1016"/>
      <c r="P6" s="712"/>
      <c r="Q6" s="712"/>
      <c r="R6" s="712"/>
      <c r="S6" s="712"/>
      <c r="T6" s="712"/>
      <c r="U6" s="712"/>
      <c r="V6" s="712"/>
      <c r="W6" s="712"/>
      <c r="X6" s="1021"/>
      <c r="Y6" s="1022" t="s">
        <v>13</v>
      </c>
      <c r="Z6" s="1023"/>
      <c r="AA6" s="1024"/>
      <c r="AB6" s="596" t="s">
        <v>301</v>
      </c>
      <c r="AC6" s="1025"/>
      <c r="AD6" s="1025"/>
      <c r="AE6" s="212">
        <v>100</v>
      </c>
      <c r="AF6" s="213"/>
      <c r="AG6" s="213"/>
      <c r="AH6" s="213"/>
      <c r="AI6" s="212">
        <v>100</v>
      </c>
      <c r="AJ6" s="213"/>
      <c r="AK6" s="213"/>
      <c r="AL6" s="213"/>
      <c r="AM6" s="212">
        <v>100</v>
      </c>
      <c r="AN6" s="213"/>
      <c r="AO6" s="213"/>
      <c r="AP6" s="213"/>
      <c r="AQ6" s="336"/>
      <c r="AR6" s="201"/>
      <c r="AS6" s="201"/>
      <c r="AT6" s="337"/>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5"/>
      <c r="AA9" s="836"/>
      <c r="AB9" s="1035" t="s">
        <v>11</v>
      </c>
      <c r="AC9" s="1036"/>
      <c r="AD9" s="1037"/>
      <c r="AE9" s="1041" t="s">
        <v>357</v>
      </c>
      <c r="AF9" s="1041"/>
      <c r="AG9" s="1041"/>
      <c r="AH9" s="1041"/>
      <c r="AI9" s="1041" t="s">
        <v>363</v>
      </c>
      <c r="AJ9" s="1041"/>
      <c r="AK9" s="1041"/>
      <c r="AL9" s="1041"/>
      <c r="AM9" s="1041" t="s">
        <v>472</v>
      </c>
      <c r="AN9" s="1041"/>
      <c r="AO9" s="1041"/>
      <c r="AP9" s="556"/>
      <c r="AQ9" s="153" t="s">
        <v>355</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15">
      <c r="A11" s="402"/>
      <c r="B11" s="400"/>
      <c r="C11" s="400"/>
      <c r="D11" s="400"/>
      <c r="E11" s="400"/>
      <c r="F11" s="401"/>
      <c r="G11" s="563"/>
      <c r="H11" s="1009"/>
      <c r="I11" s="1009"/>
      <c r="J11" s="1009"/>
      <c r="K11" s="1009"/>
      <c r="L11" s="1009"/>
      <c r="M11" s="1009"/>
      <c r="N11" s="1009"/>
      <c r="O11" s="1010"/>
      <c r="P11" s="99"/>
      <c r="Q11" s="1017"/>
      <c r="R11" s="1017"/>
      <c r="S11" s="1017"/>
      <c r="T11" s="1017"/>
      <c r="U11" s="1017"/>
      <c r="V11" s="1017"/>
      <c r="W11" s="1017"/>
      <c r="X11" s="1018"/>
      <c r="Y11" s="1026" t="s">
        <v>12</v>
      </c>
      <c r="Z11" s="1027"/>
      <c r="AA11" s="1028"/>
      <c r="AB11" s="460"/>
      <c r="AC11" s="1030"/>
      <c r="AD11" s="1030"/>
      <c r="AE11" s="212"/>
      <c r="AF11" s="213"/>
      <c r="AG11" s="213"/>
      <c r="AH11" s="213"/>
      <c r="AI11" s="212"/>
      <c r="AJ11" s="213"/>
      <c r="AK11" s="213"/>
      <c r="AL11" s="213"/>
      <c r="AM11" s="212"/>
      <c r="AN11" s="213"/>
      <c r="AO11" s="213"/>
      <c r="AP11" s="213"/>
      <c r="AQ11" s="336"/>
      <c r="AR11" s="201"/>
      <c r="AS11" s="201"/>
      <c r="AT11" s="337"/>
      <c r="AU11" s="213"/>
      <c r="AV11" s="213"/>
      <c r="AW11" s="213"/>
      <c r="AX11" s="215"/>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3"/>
      <c r="AA12" s="1024"/>
      <c r="AB12" s="522"/>
      <c r="AC12" s="1029"/>
      <c r="AD12" s="1029"/>
      <c r="AE12" s="212"/>
      <c r="AF12" s="213"/>
      <c r="AG12" s="213"/>
      <c r="AH12" s="213"/>
      <c r="AI12" s="212"/>
      <c r="AJ12" s="213"/>
      <c r="AK12" s="213"/>
      <c r="AL12" s="213"/>
      <c r="AM12" s="212"/>
      <c r="AN12" s="213"/>
      <c r="AO12" s="213"/>
      <c r="AP12" s="213"/>
      <c r="AQ12" s="336"/>
      <c r="AR12" s="201"/>
      <c r="AS12" s="201"/>
      <c r="AT12" s="337"/>
      <c r="AU12" s="213"/>
      <c r="AV12" s="213"/>
      <c r="AW12" s="213"/>
      <c r="AX12" s="215"/>
    </row>
    <row r="13" spans="1:50" ht="22.5" customHeight="1" x14ac:dyDescent="0.15">
      <c r="A13" s="406"/>
      <c r="B13" s="407"/>
      <c r="C13" s="407"/>
      <c r="D13" s="407"/>
      <c r="E13" s="407"/>
      <c r="F13" s="408"/>
      <c r="G13" s="1014"/>
      <c r="H13" s="1015"/>
      <c r="I13" s="1015"/>
      <c r="J13" s="1015"/>
      <c r="K13" s="1015"/>
      <c r="L13" s="1015"/>
      <c r="M13" s="1015"/>
      <c r="N13" s="1015"/>
      <c r="O13" s="1016"/>
      <c r="P13" s="712"/>
      <c r="Q13" s="712"/>
      <c r="R13" s="712"/>
      <c r="S13" s="712"/>
      <c r="T13" s="712"/>
      <c r="U13" s="712"/>
      <c r="V13" s="712"/>
      <c r="W13" s="712"/>
      <c r="X13" s="1021"/>
      <c r="Y13" s="1022" t="s">
        <v>13</v>
      </c>
      <c r="Z13" s="1023"/>
      <c r="AA13" s="1024"/>
      <c r="AB13" s="596" t="s">
        <v>301</v>
      </c>
      <c r="AC13" s="1025"/>
      <c r="AD13" s="1025"/>
      <c r="AE13" s="212"/>
      <c r="AF13" s="213"/>
      <c r="AG13" s="213"/>
      <c r="AH13" s="213"/>
      <c r="AI13" s="212"/>
      <c r="AJ13" s="213"/>
      <c r="AK13" s="213"/>
      <c r="AL13" s="213"/>
      <c r="AM13" s="212"/>
      <c r="AN13" s="213"/>
      <c r="AO13" s="213"/>
      <c r="AP13" s="213"/>
      <c r="AQ13" s="336"/>
      <c r="AR13" s="201"/>
      <c r="AS13" s="201"/>
      <c r="AT13" s="337"/>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5"/>
      <c r="AA16" s="836"/>
      <c r="AB16" s="1035" t="s">
        <v>11</v>
      </c>
      <c r="AC16" s="1036"/>
      <c r="AD16" s="1037"/>
      <c r="AE16" s="1041" t="s">
        <v>357</v>
      </c>
      <c r="AF16" s="1041"/>
      <c r="AG16" s="1041"/>
      <c r="AH16" s="1041"/>
      <c r="AI16" s="1041" t="s">
        <v>363</v>
      </c>
      <c r="AJ16" s="1041"/>
      <c r="AK16" s="1041"/>
      <c r="AL16" s="1041"/>
      <c r="AM16" s="1041" t="s">
        <v>472</v>
      </c>
      <c r="AN16" s="1041"/>
      <c r="AO16" s="1041"/>
      <c r="AP16" s="556"/>
      <c r="AQ16" s="153" t="s">
        <v>355</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15">
      <c r="A18" s="402"/>
      <c r="B18" s="400"/>
      <c r="C18" s="400"/>
      <c r="D18" s="400"/>
      <c r="E18" s="400"/>
      <c r="F18" s="401"/>
      <c r="G18" s="563"/>
      <c r="H18" s="1009"/>
      <c r="I18" s="1009"/>
      <c r="J18" s="1009"/>
      <c r="K18" s="1009"/>
      <c r="L18" s="1009"/>
      <c r="M18" s="1009"/>
      <c r="N18" s="1009"/>
      <c r="O18" s="1010"/>
      <c r="P18" s="99"/>
      <c r="Q18" s="1017"/>
      <c r="R18" s="1017"/>
      <c r="S18" s="1017"/>
      <c r="T18" s="1017"/>
      <c r="U18" s="1017"/>
      <c r="V18" s="1017"/>
      <c r="W18" s="1017"/>
      <c r="X18" s="1018"/>
      <c r="Y18" s="1026" t="s">
        <v>12</v>
      </c>
      <c r="Z18" s="1027"/>
      <c r="AA18" s="1028"/>
      <c r="AB18" s="460"/>
      <c r="AC18" s="1030"/>
      <c r="AD18" s="1030"/>
      <c r="AE18" s="212"/>
      <c r="AF18" s="213"/>
      <c r="AG18" s="213"/>
      <c r="AH18" s="213"/>
      <c r="AI18" s="212"/>
      <c r="AJ18" s="213"/>
      <c r="AK18" s="213"/>
      <c r="AL18" s="213"/>
      <c r="AM18" s="212"/>
      <c r="AN18" s="213"/>
      <c r="AO18" s="213"/>
      <c r="AP18" s="213"/>
      <c r="AQ18" s="336"/>
      <c r="AR18" s="201"/>
      <c r="AS18" s="201"/>
      <c r="AT18" s="337"/>
      <c r="AU18" s="213"/>
      <c r="AV18" s="213"/>
      <c r="AW18" s="213"/>
      <c r="AX18" s="215"/>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3"/>
      <c r="AA19" s="1024"/>
      <c r="AB19" s="522"/>
      <c r="AC19" s="1029"/>
      <c r="AD19" s="1029"/>
      <c r="AE19" s="212"/>
      <c r="AF19" s="213"/>
      <c r="AG19" s="213"/>
      <c r="AH19" s="213"/>
      <c r="AI19" s="212"/>
      <c r="AJ19" s="213"/>
      <c r="AK19" s="213"/>
      <c r="AL19" s="213"/>
      <c r="AM19" s="212"/>
      <c r="AN19" s="213"/>
      <c r="AO19" s="213"/>
      <c r="AP19" s="213"/>
      <c r="AQ19" s="336"/>
      <c r="AR19" s="201"/>
      <c r="AS19" s="201"/>
      <c r="AT19" s="337"/>
      <c r="AU19" s="213"/>
      <c r="AV19" s="213"/>
      <c r="AW19" s="213"/>
      <c r="AX19" s="215"/>
    </row>
    <row r="20" spans="1:50" ht="22.5" customHeight="1" x14ac:dyDescent="0.15">
      <c r="A20" s="406"/>
      <c r="B20" s="407"/>
      <c r="C20" s="407"/>
      <c r="D20" s="407"/>
      <c r="E20" s="407"/>
      <c r="F20" s="408"/>
      <c r="G20" s="1014"/>
      <c r="H20" s="1015"/>
      <c r="I20" s="1015"/>
      <c r="J20" s="1015"/>
      <c r="K20" s="1015"/>
      <c r="L20" s="1015"/>
      <c r="M20" s="1015"/>
      <c r="N20" s="1015"/>
      <c r="O20" s="1016"/>
      <c r="P20" s="712"/>
      <c r="Q20" s="712"/>
      <c r="R20" s="712"/>
      <c r="S20" s="712"/>
      <c r="T20" s="712"/>
      <c r="U20" s="712"/>
      <c r="V20" s="712"/>
      <c r="W20" s="712"/>
      <c r="X20" s="1021"/>
      <c r="Y20" s="1022" t="s">
        <v>13</v>
      </c>
      <c r="Z20" s="1023"/>
      <c r="AA20" s="1024"/>
      <c r="AB20" s="596" t="s">
        <v>301</v>
      </c>
      <c r="AC20" s="1025"/>
      <c r="AD20" s="1025"/>
      <c r="AE20" s="212"/>
      <c r="AF20" s="213"/>
      <c r="AG20" s="213"/>
      <c r="AH20" s="213"/>
      <c r="AI20" s="212"/>
      <c r="AJ20" s="213"/>
      <c r="AK20" s="213"/>
      <c r="AL20" s="213"/>
      <c r="AM20" s="212"/>
      <c r="AN20" s="213"/>
      <c r="AO20" s="213"/>
      <c r="AP20" s="213"/>
      <c r="AQ20" s="336"/>
      <c r="AR20" s="201"/>
      <c r="AS20" s="201"/>
      <c r="AT20" s="337"/>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5"/>
      <c r="AA23" s="836"/>
      <c r="AB23" s="1035" t="s">
        <v>11</v>
      </c>
      <c r="AC23" s="1036"/>
      <c r="AD23" s="1037"/>
      <c r="AE23" s="1041" t="s">
        <v>357</v>
      </c>
      <c r="AF23" s="1041"/>
      <c r="AG23" s="1041"/>
      <c r="AH23" s="1041"/>
      <c r="AI23" s="1041" t="s">
        <v>363</v>
      </c>
      <c r="AJ23" s="1041"/>
      <c r="AK23" s="1041"/>
      <c r="AL23" s="1041"/>
      <c r="AM23" s="1041" t="s">
        <v>472</v>
      </c>
      <c r="AN23" s="1041"/>
      <c r="AO23" s="1041"/>
      <c r="AP23" s="556"/>
      <c r="AQ23" s="153" t="s">
        <v>355</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15">
      <c r="A25" s="402"/>
      <c r="B25" s="400"/>
      <c r="C25" s="400"/>
      <c r="D25" s="400"/>
      <c r="E25" s="400"/>
      <c r="F25" s="401"/>
      <c r="G25" s="563"/>
      <c r="H25" s="1009"/>
      <c r="I25" s="1009"/>
      <c r="J25" s="1009"/>
      <c r="K25" s="1009"/>
      <c r="L25" s="1009"/>
      <c r="M25" s="1009"/>
      <c r="N25" s="1009"/>
      <c r="O25" s="1010"/>
      <c r="P25" s="99"/>
      <c r="Q25" s="1017"/>
      <c r="R25" s="1017"/>
      <c r="S25" s="1017"/>
      <c r="T25" s="1017"/>
      <c r="U25" s="1017"/>
      <c r="V25" s="1017"/>
      <c r="W25" s="1017"/>
      <c r="X25" s="1018"/>
      <c r="Y25" s="1026" t="s">
        <v>12</v>
      </c>
      <c r="Z25" s="1027"/>
      <c r="AA25" s="1028"/>
      <c r="AB25" s="460"/>
      <c r="AC25" s="1030"/>
      <c r="AD25" s="1030"/>
      <c r="AE25" s="212"/>
      <c r="AF25" s="213"/>
      <c r="AG25" s="213"/>
      <c r="AH25" s="213"/>
      <c r="AI25" s="212"/>
      <c r="AJ25" s="213"/>
      <c r="AK25" s="213"/>
      <c r="AL25" s="213"/>
      <c r="AM25" s="212"/>
      <c r="AN25" s="213"/>
      <c r="AO25" s="213"/>
      <c r="AP25" s="213"/>
      <c r="AQ25" s="336"/>
      <c r="AR25" s="201"/>
      <c r="AS25" s="201"/>
      <c r="AT25" s="337"/>
      <c r="AU25" s="213"/>
      <c r="AV25" s="213"/>
      <c r="AW25" s="213"/>
      <c r="AX25" s="215"/>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3"/>
      <c r="AA26" s="1024"/>
      <c r="AB26" s="522"/>
      <c r="AC26" s="1029"/>
      <c r="AD26" s="1029"/>
      <c r="AE26" s="212"/>
      <c r="AF26" s="213"/>
      <c r="AG26" s="213"/>
      <c r="AH26" s="213"/>
      <c r="AI26" s="212"/>
      <c r="AJ26" s="213"/>
      <c r="AK26" s="213"/>
      <c r="AL26" s="213"/>
      <c r="AM26" s="212"/>
      <c r="AN26" s="213"/>
      <c r="AO26" s="213"/>
      <c r="AP26" s="213"/>
      <c r="AQ26" s="336"/>
      <c r="AR26" s="201"/>
      <c r="AS26" s="201"/>
      <c r="AT26" s="337"/>
      <c r="AU26" s="213"/>
      <c r="AV26" s="213"/>
      <c r="AW26" s="213"/>
      <c r="AX26" s="215"/>
    </row>
    <row r="27" spans="1:50" ht="22.5" customHeight="1" x14ac:dyDescent="0.15">
      <c r="A27" s="406"/>
      <c r="B27" s="407"/>
      <c r="C27" s="407"/>
      <c r="D27" s="407"/>
      <c r="E27" s="407"/>
      <c r="F27" s="408"/>
      <c r="G27" s="1014"/>
      <c r="H27" s="1015"/>
      <c r="I27" s="1015"/>
      <c r="J27" s="1015"/>
      <c r="K27" s="1015"/>
      <c r="L27" s="1015"/>
      <c r="M27" s="1015"/>
      <c r="N27" s="1015"/>
      <c r="O27" s="1016"/>
      <c r="P27" s="712"/>
      <c r="Q27" s="712"/>
      <c r="R27" s="712"/>
      <c r="S27" s="712"/>
      <c r="T27" s="712"/>
      <c r="U27" s="712"/>
      <c r="V27" s="712"/>
      <c r="W27" s="712"/>
      <c r="X27" s="1021"/>
      <c r="Y27" s="1022" t="s">
        <v>13</v>
      </c>
      <c r="Z27" s="1023"/>
      <c r="AA27" s="1024"/>
      <c r="AB27" s="596" t="s">
        <v>301</v>
      </c>
      <c r="AC27" s="1025"/>
      <c r="AD27" s="1025"/>
      <c r="AE27" s="212"/>
      <c r="AF27" s="213"/>
      <c r="AG27" s="213"/>
      <c r="AH27" s="213"/>
      <c r="AI27" s="212"/>
      <c r="AJ27" s="213"/>
      <c r="AK27" s="213"/>
      <c r="AL27" s="213"/>
      <c r="AM27" s="212"/>
      <c r="AN27" s="213"/>
      <c r="AO27" s="213"/>
      <c r="AP27" s="213"/>
      <c r="AQ27" s="336"/>
      <c r="AR27" s="201"/>
      <c r="AS27" s="201"/>
      <c r="AT27" s="337"/>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5"/>
      <c r="AA30" s="836"/>
      <c r="AB30" s="1035" t="s">
        <v>11</v>
      </c>
      <c r="AC30" s="1036"/>
      <c r="AD30" s="1037"/>
      <c r="AE30" s="1041" t="s">
        <v>357</v>
      </c>
      <c r="AF30" s="1041"/>
      <c r="AG30" s="1041"/>
      <c r="AH30" s="1041"/>
      <c r="AI30" s="1041" t="s">
        <v>363</v>
      </c>
      <c r="AJ30" s="1041"/>
      <c r="AK30" s="1041"/>
      <c r="AL30" s="1041"/>
      <c r="AM30" s="1041" t="s">
        <v>472</v>
      </c>
      <c r="AN30" s="1041"/>
      <c r="AO30" s="1041"/>
      <c r="AP30" s="556"/>
      <c r="AQ30" s="153" t="s">
        <v>355</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15">
      <c r="A32" s="402"/>
      <c r="B32" s="400"/>
      <c r="C32" s="400"/>
      <c r="D32" s="400"/>
      <c r="E32" s="400"/>
      <c r="F32" s="401"/>
      <c r="G32" s="563"/>
      <c r="H32" s="1009"/>
      <c r="I32" s="1009"/>
      <c r="J32" s="1009"/>
      <c r="K32" s="1009"/>
      <c r="L32" s="1009"/>
      <c r="M32" s="1009"/>
      <c r="N32" s="1009"/>
      <c r="O32" s="1010"/>
      <c r="P32" s="99"/>
      <c r="Q32" s="1017"/>
      <c r="R32" s="1017"/>
      <c r="S32" s="1017"/>
      <c r="T32" s="1017"/>
      <c r="U32" s="1017"/>
      <c r="V32" s="1017"/>
      <c r="W32" s="1017"/>
      <c r="X32" s="1018"/>
      <c r="Y32" s="1026" t="s">
        <v>12</v>
      </c>
      <c r="Z32" s="1027"/>
      <c r="AA32" s="1028"/>
      <c r="AB32" s="460"/>
      <c r="AC32" s="1030"/>
      <c r="AD32" s="1030"/>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3"/>
      <c r="AA33" s="1024"/>
      <c r="AB33" s="522"/>
      <c r="AC33" s="1029"/>
      <c r="AD33" s="1029"/>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2.5" customHeight="1" x14ac:dyDescent="0.15">
      <c r="A34" s="406"/>
      <c r="B34" s="407"/>
      <c r="C34" s="407"/>
      <c r="D34" s="407"/>
      <c r="E34" s="407"/>
      <c r="F34" s="408"/>
      <c r="G34" s="1014"/>
      <c r="H34" s="1015"/>
      <c r="I34" s="1015"/>
      <c r="J34" s="1015"/>
      <c r="K34" s="1015"/>
      <c r="L34" s="1015"/>
      <c r="M34" s="1015"/>
      <c r="N34" s="1015"/>
      <c r="O34" s="1016"/>
      <c r="P34" s="712"/>
      <c r="Q34" s="712"/>
      <c r="R34" s="712"/>
      <c r="S34" s="712"/>
      <c r="T34" s="712"/>
      <c r="U34" s="712"/>
      <c r="V34" s="712"/>
      <c r="W34" s="712"/>
      <c r="X34" s="1021"/>
      <c r="Y34" s="1022" t="s">
        <v>13</v>
      </c>
      <c r="Z34" s="1023"/>
      <c r="AA34" s="1024"/>
      <c r="AB34" s="596" t="s">
        <v>301</v>
      </c>
      <c r="AC34" s="1025"/>
      <c r="AD34" s="1025"/>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5"/>
      <c r="AA37" s="836"/>
      <c r="AB37" s="1035" t="s">
        <v>11</v>
      </c>
      <c r="AC37" s="1036"/>
      <c r="AD37" s="1037"/>
      <c r="AE37" s="1041" t="s">
        <v>357</v>
      </c>
      <c r="AF37" s="1041"/>
      <c r="AG37" s="1041"/>
      <c r="AH37" s="1041"/>
      <c r="AI37" s="1041" t="s">
        <v>363</v>
      </c>
      <c r="AJ37" s="1041"/>
      <c r="AK37" s="1041"/>
      <c r="AL37" s="1041"/>
      <c r="AM37" s="1041" t="s">
        <v>472</v>
      </c>
      <c r="AN37" s="1041"/>
      <c r="AO37" s="1041"/>
      <c r="AP37" s="556"/>
      <c r="AQ37" s="153" t="s">
        <v>355</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15">
      <c r="A39" s="402"/>
      <c r="B39" s="400"/>
      <c r="C39" s="400"/>
      <c r="D39" s="400"/>
      <c r="E39" s="400"/>
      <c r="F39" s="401"/>
      <c r="G39" s="563"/>
      <c r="H39" s="1009"/>
      <c r="I39" s="1009"/>
      <c r="J39" s="1009"/>
      <c r="K39" s="1009"/>
      <c r="L39" s="1009"/>
      <c r="M39" s="1009"/>
      <c r="N39" s="1009"/>
      <c r="O39" s="1010"/>
      <c r="P39" s="99"/>
      <c r="Q39" s="1017"/>
      <c r="R39" s="1017"/>
      <c r="S39" s="1017"/>
      <c r="T39" s="1017"/>
      <c r="U39" s="1017"/>
      <c r="V39" s="1017"/>
      <c r="W39" s="1017"/>
      <c r="X39" s="1018"/>
      <c r="Y39" s="1026" t="s">
        <v>12</v>
      </c>
      <c r="Z39" s="1027"/>
      <c r="AA39" s="1028"/>
      <c r="AB39" s="460"/>
      <c r="AC39" s="1030"/>
      <c r="AD39" s="1030"/>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3"/>
      <c r="AA40" s="1024"/>
      <c r="AB40" s="522"/>
      <c r="AC40" s="1029"/>
      <c r="AD40" s="1029"/>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2.5" customHeight="1" x14ac:dyDescent="0.15">
      <c r="A41" s="406"/>
      <c r="B41" s="407"/>
      <c r="C41" s="407"/>
      <c r="D41" s="407"/>
      <c r="E41" s="407"/>
      <c r="F41" s="408"/>
      <c r="G41" s="1014"/>
      <c r="H41" s="1015"/>
      <c r="I41" s="1015"/>
      <c r="J41" s="1015"/>
      <c r="K41" s="1015"/>
      <c r="L41" s="1015"/>
      <c r="M41" s="1015"/>
      <c r="N41" s="1015"/>
      <c r="O41" s="1016"/>
      <c r="P41" s="712"/>
      <c r="Q41" s="712"/>
      <c r="R41" s="712"/>
      <c r="S41" s="712"/>
      <c r="T41" s="712"/>
      <c r="U41" s="712"/>
      <c r="V41" s="712"/>
      <c r="W41" s="712"/>
      <c r="X41" s="1021"/>
      <c r="Y41" s="1022" t="s">
        <v>13</v>
      </c>
      <c r="Z41" s="1023"/>
      <c r="AA41" s="1024"/>
      <c r="AB41" s="596" t="s">
        <v>301</v>
      </c>
      <c r="AC41" s="1025"/>
      <c r="AD41" s="1025"/>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5"/>
      <c r="AA44" s="836"/>
      <c r="AB44" s="1035" t="s">
        <v>11</v>
      </c>
      <c r="AC44" s="1036"/>
      <c r="AD44" s="1037"/>
      <c r="AE44" s="1041" t="s">
        <v>357</v>
      </c>
      <c r="AF44" s="1041"/>
      <c r="AG44" s="1041"/>
      <c r="AH44" s="1041"/>
      <c r="AI44" s="1041" t="s">
        <v>363</v>
      </c>
      <c r="AJ44" s="1041"/>
      <c r="AK44" s="1041"/>
      <c r="AL44" s="1041"/>
      <c r="AM44" s="1041" t="s">
        <v>472</v>
      </c>
      <c r="AN44" s="1041"/>
      <c r="AO44" s="1041"/>
      <c r="AP44" s="556"/>
      <c r="AQ44" s="153" t="s">
        <v>355</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15">
      <c r="A46" s="402"/>
      <c r="B46" s="400"/>
      <c r="C46" s="400"/>
      <c r="D46" s="400"/>
      <c r="E46" s="400"/>
      <c r="F46" s="401"/>
      <c r="G46" s="563"/>
      <c r="H46" s="1009"/>
      <c r="I46" s="1009"/>
      <c r="J46" s="1009"/>
      <c r="K46" s="1009"/>
      <c r="L46" s="1009"/>
      <c r="M46" s="1009"/>
      <c r="N46" s="1009"/>
      <c r="O46" s="1010"/>
      <c r="P46" s="99"/>
      <c r="Q46" s="1017"/>
      <c r="R46" s="1017"/>
      <c r="S46" s="1017"/>
      <c r="T46" s="1017"/>
      <c r="U46" s="1017"/>
      <c r="V46" s="1017"/>
      <c r="W46" s="1017"/>
      <c r="X46" s="1018"/>
      <c r="Y46" s="1026" t="s">
        <v>12</v>
      </c>
      <c r="Z46" s="1027"/>
      <c r="AA46" s="1028"/>
      <c r="AB46" s="460"/>
      <c r="AC46" s="1030"/>
      <c r="AD46" s="1030"/>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3"/>
      <c r="AA47" s="1024"/>
      <c r="AB47" s="522"/>
      <c r="AC47" s="1029"/>
      <c r="AD47" s="1029"/>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2.5" customHeight="1" x14ac:dyDescent="0.15">
      <c r="A48" s="406"/>
      <c r="B48" s="407"/>
      <c r="C48" s="407"/>
      <c r="D48" s="407"/>
      <c r="E48" s="407"/>
      <c r="F48" s="408"/>
      <c r="G48" s="1014"/>
      <c r="H48" s="1015"/>
      <c r="I48" s="1015"/>
      <c r="J48" s="1015"/>
      <c r="K48" s="1015"/>
      <c r="L48" s="1015"/>
      <c r="M48" s="1015"/>
      <c r="N48" s="1015"/>
      <c r="O48" s="1016"/>
      <c r="P48" s="712"/>
      <c r="Q48" s="712"/>
      <c r="R48" s="712"/>
      <c r="S48" s="712"/>
      <c r="T48" s="712"/>
      <c r="U48" s="712"/>
      <c r="V48" s="712"/>
      <c r="W48" s="712"/>
      <c r="X48" s="1021"/>
      <c r="Y48" s="1022" t="s">
        <v>13</v>
      </c>
      <c r="Z48" s="1023"/>
      <c r="AA48" s="1024"/>
      <c r="AB48" s="596" t="s">
        <v>301</v>
      </c>
      <c r="AC48" s="1025"/>
      <c r="AD48" s="1025"/>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5"/>
      <c r="AA51" s="836"/>
      <c r="AB51" s="556" t="s">
        <v>11</v>
      </c>
      <c r="AC51" s="1036"/>
      <c r="AD51" s="1037"/>
      <c r="AE51" s="1041" t="s">
        <v>357</v>
      </c>
      <c r="AF51" s="1041"/>
      <c r="AG51" s="1041"/>
      <c r="AH51" s="1041"/>
      <c r="AI51" s="1041" t="s">
        <v>363</v>
      </c>
      <c r="AJ51" s="1041"/>
      <c r="AK51" s="1041"/>
      <c r="AL51" s="1041"/>
      <c r="AM51" s="1041" t="s">
        <v>472</v>
      </c>
      <c r="AN51" s="1041"/>
      <c r="AO51" s="1041"/>
      <c r="AP51" s="556"/>
      <c r="AQ51" s="153" t="s">
        <v>355</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15">
      <c r="A53" s="402"/>
      <c r="B53" s="400"/>
      <c r="C53" s="400"/>
      <c r="D53" s="400"/>
      <c r="E53" s="400"/>
      <c r="F53" s="401"/>
      <c r="G53" s="563"/>
      <c r="H53" s="1009"/>
      <c r="I53" s="1009"/>
      <c r="J53" s="1009"/>
      <c r="K53" s="1009"/>
      <c r="L53" s="1009"/>
      <c r="M53" s="1009"/>
      <c r="N53" s="1009"/>
      <c r="O53" s="1010"/>
      <c r="P53" s="99"/>
      <c r="Q53" s="1017"/>
      <c r="R53" s="1017"/>
      <c r="S53" s="1017"/>
      <c r="T53" s="1017"/>
      <c r="U53" s="1017"/>
      <c r="V53" s="1017"/>
      <c r="W53" s="1017"/>
      <c r="X53" s="1018"/>
      <c r="Y53" s="1026" t="s">
        <v>12</v>
      </c>
      <c r="Z53" s="1027"/>
      <c r="AA53" s="1028"/>
      <c r="AB53" s="460"/>
      <c r="AC53" s="1030"/>
      <c r="AD53" s="1030"/>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3"/>
      <c r="AA54" s="1024"/>
      <c r="AB54" s="522"/>
      <c r="AC54" s="1029"/>
      <c r="AD54" s="1029"/>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customHeight="1" x14ac:dyDescent="0.15">
      <c r="A55" s="406"/>
      <c r="B55" s="407"/>
      <c r="C55" s="407"/>
      <c r="D55" s="407"/>
      <c r="E55" s="407"/>
      <c r="F55" s="408"/>
      <c r="G55" s="1014"/>
      <c r="H55" s="1015"/>
      <c r="I55" s="1015"/>
      <c r="J55" s="1015"/>
      <c r="K55" s="1015"/>
      <c r="L55" s="1015"/>
      <c r="M55" s="1015"/>
      <c r="N55" s="1015"/>
      <c r="O55" s="1016"/>
      <c r="P55" s="712"/>
      <c r="Q55" s="712"/>
      <c r="R55" s="712"/>
      <c r="S55" s="712"/>
      <c r="T55" s="712"/>
      <c r="U55" s="712"/>
      <c r="V55" s="712"/>
      <c r="W55" s="712"/>
      <c r="X55" s="1021"/>
      <c r="Y55" s="1022" t="s">
        <v>13</v>
      </c>
      <c r="Z55" s="1023"/>
      <c r="AA55" s="1024"/>
      <c r="AB55" s="596" t="s">
        <v>301</v>
      </c>
      <c r="AC55" s="1025"/>
      <c r="AD55" s="1025"/>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5"/>
      <c r="AA58" s="836"/>
      <c r="AB58" s="1035" t="s">
        <v>11</v>
      </c>
      <c r="AC58" s="1036"/>
      <c r="AD58" s="1037"/>
      <c r="AE58" s="1041" t="s">
        <v>357</v>
      </c>
      <c r="AF58" s="1041"/>
      <c r="AG58" s="1041"/>
      <c r="AH58" s="1041"/>
      <c r="AI58" s="1041" t="s">
        <v>363</v>
      </c>
      <c r="AJ58" s="1041"/>
      <c r="AK58" s="1041"/>
      <c r="AL58" s="1041"/>
      <c r="AM58" s="1041" t="s">
        <v>472</v>
      </c>
      <c r="AN58" s="1041"/>
      <c r="AO58" s="1041"/>
      <c r="AP58" s="556"/>
      <c r="AQ58" s="153" t="s">
        <v>355</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15">
      <c r="A60" s="402"/>
      <c r="B60" s="400"/>
      <c r="C60" s="400"/>
      <c r="D60" s="400"/>
      <c r="E60" s="400"/>
      <c r="F60" s="401"/>
      <c r="G60" s="563"/>
      <c r="H60" s="1009"/>
      <c r="I60" s="1009"/>
      <c r="J60" s="1009"/>
      <c r="K60" s="1009"/>
      <c r="L60" s="1009"/>
      <c r="M60" s="1009"/>
      <c r="N60" s="1009"/>
      <c r="O60" s="1010"/>
      <c r="P60" s="99"/>
      <c r="Q60" s="1017"/>
      <c r="R60" s="1017"/>
      <c r="S60" s="1017"/>
      <c r="T60" s="1017"/>
      <c r="U60" s="1017"/>
      <c r="V60" s="1017"/>
      <c r="W60" s="1017"/>
      <c r="X60" s="1018"/>
      <c r="Y60" s="1026" t="s">
        <v>12</v>
      </c>
      <c r="Z60" s="1027"/>
      <c r="AA60" s="1028"/>
      <c r="AB60" s="460"/>
      <c r="AC60" s="1030"/>
      <c r="AD60" s="1030"/>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3"/>
      <c r="AA61" s="1024"/>
      <c r="AB61" s="522"/>
      <c r="AC61" s="1029"/>
      <c r="AD61" s="1029"/>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customHeight="1" x14ac:dyDescent="0.15">
      <c r="A62" s="406"/>
      <c r="B62" s="407"/>
      <c r="C62" s="407"/>
      <c r="D62" s="407"/>
      <c r="E62" s="407"/>
      <c r="F62" s="408"/>
      <c r="G62" s="1014"/>
      <c r="H62" s="1015"/>
      <c r="I62" s="1015"/>
      <c r="J62" s="1015"/>
      <c r="K62" s="1015"/>
      <c r="L62" s="1015"/>
      <c r="M62" s="1015"/>
      <c r="N62" s="1015"/>
      <c r="O62" s="1016"/>
      <c r="P62" s="712"/>
      <c r="Q62" s="712"/>
      <c r="R62" s="712"/>
      <c r="S62" s="712"/>
      <c r="T62" s="712"/>
      <c r="U62" s="712"/>
      <c r="V62" s="712"/>
      <c r="W62" s="712"/>
      <c r="X62" s="1021"/>
      <c r="Y62" s="1022" t="s">
        <v>13</v>
      </c>
      <c r="Z62" s="1023"/>
      <c r="AA62" s="1024"/>
      <c r="AB62" s="596" t="s">
        <v>301</v>
      </c>
      <c r="AC62" s="1025"/>
      <c r="AD62" s="1025"/>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5"/>
      <c r="AA65" s="836"/>
      <c r="AB65" s="1035" t="s">
        <v>11</v>
      </c>
      <c r="AC65" s="1036"/>
      <c r="AD65" s="1037"/>
      <c r="AE65" s="1041" t="s">
        <v>357</v>
      </c>
      <c r="AF65" s="1041"/>
      <c r="AG65" s="1041"/>
      <c r="AH65" s="1041"/>
      <c r="AI65" s="1041" t="s">
        <v>363</v>
      </c>
      <c r="AJ65" s="1041"/>
      <c r="AK65" s="1041"/>
      <c r="AL65" s="1041"/>
      <c r="AM65" s="1041" t="s">
        <v>472</v>
      </c>
      <c r="AN65" s="1041"/>
      <c r="AO65" s="1041"/>
      <c r="AP65" s="556"/>
      <c r="AQ65" s="153" t="s">
        <v>355</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15">
      <c r="A67" s="402"/>
      <c r="B67" s="400"/>
      <c r="C67" s="400"/>
      <c r="D67" s="400"/>
      <c r="E67" s="400"/>
      <c r="F67" s="401"/>
      <c r="G67" s="563"/>
      <c r="H67" s="1009"/>
      <c r="I67" s="1009"/>
      <c r="J67" s="1009"/>
      <c r="K67" s="1009"/>
      <c r="L67" s="1009"/>
      <c r="M67" s="1009"/>
      <c r="N67" s="1009"/>
      <c r="O67" s="1010"/>
      <c r="P67" s="99"/>
      <c r="Q67" s="1017"/>
      <c r="R67" s="1017"/>
      <c r="S67" s="1017"/>
      <c r="T67" s="1017"/>
      <c r="U67" s="1017"/>
      <c r="V67" s="1017"/>
      <c r="W67" s="1017"/>
      <c r="X67" s="1018"/>
      <c r="Y67" s="1026" t="s">
        <v>12</v>
      </c>
      <c r="Z67" s="1027"/>
      <c r="AA67" s="1028"/>
      <c r="AB67" s="460"/>
      <c r="AC67" s="1030"/>
      <c r="AD67" s="1030"/>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3"/>
      <c r="AA68" s="1024"/>
      <c r="AB68" s="522"/>
      <c r="AC68" s="1029"/>
      <c r="AD68" s="1029"/>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customHeight="1" x14ac:dyDescent="0.15">
      <c r="A69" s="406"/>
      <c r="B69" s="407"/>
      <c r="C69" s="407"/>
      <c r="D69" s="407"/>
      <c r="E69" s="407"/>
      <c r="F69" s="408"/>
      <c r="G69" s="1014"/>
      <c r="H69" s="1015"/>
      <c r="I69" s="1015"/>
      <c r="J69" s="1015"/>
      <c r="K69" s="1015"/>
      <c r="L69" s="1015"/>
      <c r="M69" s="1015"/>
      <c r="N69" s="1015"/>
      <c r="O69" s="1016"/>
      <c r="P69" s="712"/>
      <c r="Q69" s="712"/>
      <c r="R69" s="712"/>
      <c r="S69" s="712"/>
      <c r="T69" s="712"/>
      <c r="U69" s="712"/>
      <c r="V69" s="712"/>
      <c r="W69" s="712"/>
      <c r="X69" s="1021"/>
      <c r="Y69" s="414" t="s">
        <v>13</v>
      </c>
      <c r="Z69" s="1023"/>
      <c r="AA69" s="1024"/>
      <c r="AB69" s="555" t="s">
        <v>301</v>
      </c>
      <c r="AC69" s="365"/>
      <c r="AD69" s="365"/>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70"/>
      <c r="I3" s="670"/>
      <c r="J3" s="670"/>
      <c r="K3" s="670"/>
      <c r="L3" s="669" t="s">
        <v>18</v>
      </c>
      <c r="M3" s="670"/>
      <c r="N3" s="670"/>
      <c r="O3" s="670"/>
      <c r="P3" s="670"/>
      <c r="Q3" s="670"/>
      <c r="R3" s="670"/>
      <c r="S3" s="670"/>
      <c r="T3" s="670"/>
      <c r="U3" s="670"/>
      <c r="V3" s="670"/>
      <c r="W3" s="670"/>
      <c r="X3" s="671"/>
      <c r="Y3" s="655" t="s">
        <v>19</v>
      </c>
      <c r="Z3" s="656"/>
      <c r="AA3" s="656"/>
      <c r="AB3" s="804"/>
      <c r="AC3" s="82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11"/>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54"/>
      <c r="B16" s="1055"/>
      <c r="C16" s="1055"/>
      <c r="D16" s="1055"/>
      <c r="E16" s="1055"/>
      <c r="F16" s="1056"/>
      <c r="G16" s="82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2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11"/>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54"/>
      <c r="B29" s="1055"/>
      <c r="C29" s="1055"/>
      <c r="D29" s="1055"/>
      <c r="E29" s="1055"/>
      <c r="F29" s="1056"/>
      <c r="G29" s="82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2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11"/>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54"/>
      <c r="B42" s="1055"/>
      <c r="C42" s="1055"/>
      <c r="D42" s="1055"/>
      <c r="E42" s="1055"/>
      <c r="F42" s="1056"/>
      <c r="G42" s="82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2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11"/>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54"/>
      <c r="B56" s="1055"/>
      <c r="C56" s="1055"/>
      <c r="D56" s="1055"/>
      <c r="E56" s="1055"/>
      <c r="F56" s="1056"/>
      <c r="G56" s="82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2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11"/>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54"/>
      <c r="B69" s="1055"/>
      <c r="C69" s="1055"/>
      <c r="D69" s="1055"/>
      <c r="E69" s="1055"/>
      <c r="F69" s="1056"/>
      <c r="G69" s="82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2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11"/>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54"/>
      <c r="B82" s="1055"/>
      <c r="C82" s="1055"/>
      <c r="D82" s="1055"/>
      <c r="E82" s="1055"/>
      <c r="F82" s="1056"/>
      <c r="G82" s="82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2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11"/>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54"/>
      <c r="B95" s="1055"/>
      <c r="C95" s="1055"/>
      <c r="D95" s="1055"/>
      <c r="E95" s="1055"/>
      <c r="F95" s="1056"/>
      <c r="G95" s="82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2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11"/>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54"/>
      <c r="B109" s="1055"/>
      <c r="C109" s="1055"/>
      <c r="D109" s="1055"/>
      <c r="E109" s="1055"/>
      <c r="F109" s="1056"/>
      <c r="G109" s="82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1"/>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54"/>
      <c r="B122" s="1055"/>
      <c r="C122" s="1055"/>
      <c r="D122" s="1055"/>
      <c r="E122" s="1055"/>
      <c r="F122" s="1056"/>
      <c r="G122" s="82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1"/>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54"/>
      <c r="B135" s="1055"/>
      <c r="C135" s="1055"/>
      <c r="D135" s="1055"/>
      <c r="E135" s="1055"/>
      <c r="F135" s="1056"/>
      <c r="G135" s="82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1"/>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54"/>
      <c r="B148" s="1055"/>
      <c r="C148" s="1055"/>
      <c r="D148" s="1055"/>
      <c r="E148" s="1055"/>
      <c r="F148" s="1056"/>
      <c r="G148" s="82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1"/>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54"/>
      <c r="B162" s="1055"/>
      <c r="C162" s="1055"/>
      <c r="D162" s="1055"/>
      <c r="E162" s="1055"/>
      <c r="F162" s="1056"/>
      <c r="G162" s="82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1"/>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54"/>
      <c r="B175" s="1055"/>
      <c r="C175" s="1055"/>
      <c r="D175" s="1055"/>
      <c r="E175" s="1055"/>
      <c r="F175" s="1056"/>
      <c r="G175" s="82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1"/>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54"/>
      <c r="B188" s="1055"/>
      <c r="C188" s="1055"/>
      <c r="D188" s="1055"/>
      <c r="E188" s="1055"/>
      <c r="F188" s="1056"/>
      <c r="G188" s="82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1"/>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54"/>
      <c r="B201" s="1055"/>
      <c r="C201" s="1055"/>
      <c r="D201" s="1055"/>
      <c r="E201" s="1055"/>
      <c r="F201" s="1056"/>
      <c r="G201" s="82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1"/>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54"/>
      <c r="B215" s="1055"/>
      <c r="C215" s="1055"/>
      <c r="D215" s="1055"/>
      <c r="E215" s="1055"/>
      <c r="F215" s="1056"/>
      <c r="G215" s="82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1"/>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54"/>
      <c r="B228" s="1055"/>
      <c r="C228" s="1055"/>
      <c r="D228" s="1055"/>
      <c r="E228" s="1055"/>
      <c r="F228" s="1056"/>
      <c r="G228" s="82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1"/>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54"/>
      <c r="B241" s="1055"/>
      <c r="C241" s="1055"/>
      <c r="D241" s="1055"/>
      <c r="E241" s="1055"/>
      <c r="F241" s="1056"/>
      <c r="G241" s="82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1"/>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54"/>
      <c r="B254" s="1055"/>
      <c r="C254" s="1055"/>
      <c r="D254" s="1055"/>
      <c r="E254" s="1055"/>
      <c r="F254" s="1056"/>
      <c r="G254" s="82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1"/>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3" t="s">
        <v>432</v>
      </c>
      <c r="K3" s="361"/>
      <c r="L3" s="361"/>
      <c r="M3" s="361"/>
      <c r="N3" s="361"/>
      <c r="O3" s="361"/>
      <c r="P3" s="362" t="s">
        <v>27</v>
      </c>
      <c r="Q3" s="362"/>
      <c r="R3" s="362"/>
      <c r="S3" s="362"/>
      <c r="T3" s="362"/>
      <c r="U3" s="362"/>
      <c r="V3" s="362"/>
      <c r="W3" s="362"/>
      <c r="X3" s="362"/>
      <c r="Y3" s="363" t="s">
        <v>496</v>
      </c>
      <c r="Z3" s="364"/>
      <c r="AA3" s="364"/>
      <c r="AB3" s="364"/>
      <c r="AC3" s="143" t="s">
        <v>479</v>
      </c>
      <c r="AD3" s="143"/>
      <c r="AE3" s="143"/>
      <c r="AF3" s="143"/>
      <c r="AG3" s="143"/>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5">
        <v>28</v>
      </c>
      <c r="B31" s="106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5">
        <v>29</v>
      </c>
      <c r="B32" s="106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5">
        <v>30</v>
      </c>
      <c r="B33" s="106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3" t="s">
        <v>432</v>
      </c>
      <c r="K36" s="361"/>
      <c r="L36" s="361"/>
      <c r="M36" s="361"/>
      <c r="N36" s="361"/>
      <c r="O36" s="361"/>
      <c r="P36" s="362" t="s">
        <v>27</v>
      </c>
      <c r="Q36" s="362"/>
      <c r="R36" s="362"/>
      <c r="S36" s="362"/>
      <c r="T36" s="362"/>
      <c r="U36" s="362"/>
      <c r="V36" s="362"/>
      <c r="W36" s="362"/>
      <c r="X36" s="362"/>
      <c r="Y36" s="363" t="s">
        <v>496</v>
      </c>
      <c r="Z36" s="364"/>
      <c r="AA36" s="364"/>
      <c r="AB36" s="364"/>
      <c r="AC36" s="143" t="s">
        <v>479</v>
      </c>
      <c r="AD36" s="143"/>
      <c r="AE36" s="143"/>
      <c r="AF36" s="143"/>
      <c r="AG36" s="143"/>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5">
        <v>1</v>
      </c>
      <c r="B37" s="106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3" t="s">
        <v>432</v>
      </c>
      <c r="K69" s="361"/>
      <c r="L69" s="361"/>
      <c r="M69" s="361"/>
      <c r="N69" s="361"/>
      <c r="O69" s="361"/>
      <c r="P69" s="362" t="s">
        <v>27</v>
      </c>
      <c r="Q69" s="362"/>
      <c r="R69" s="362"/>
      <c r="S69" s="362"/>
      <c r="T69" s="362"/>
      <c r="U69" s="362"/>
      <c r="V69" s="362"/>
      <c r="W69" s="362"/>
      <c r="X69" s="362"/>
      <c r="Y69" s="363" t="s">
        <v>496</v>
      </c>
      <c r="Z69" s="364"/>
      <c r="AA69" s="364"/>
      <c r="AB69" s="364"/>
      <c r="AC69" s="143" t="s">
        <v>479</v>
      </c>
      <c r="AD69" s="143"/>
      <c r="AE69" s="143"/>
      <c r="AF69" s="143"/>
      <c r="AG69" s="143"/>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3"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3" t="s">
        <v>479</v>
      </c>
      <c r="AD102" s="143"/>
      <c r="AE102" s="143"/>
      <c r="AF102" s="143"/>
      <c r="AG102" s="143"/>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3"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3" t="s">
        <v>479</v>
      </c>
      <c r="AD135" s="143"/>
      <c r="AE135" s="143"/>
      <c r="AF135" s="143"/>
      <c r="AG135" s="143"/>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3"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3" t="s">
        <v>479</v>
      </c>
      <c r="AD168" s="143"/>
      <c r="AE168" s="143"/>
      <c r="AF168" s="143"/>
      <c r="AG168" s="143"/>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3"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3" t="s">
        <v>479</v>
      </c>
      <c r="AD201" s="143"/>
      <c r="AE201" s="143"/>
      <c r="AF201" s="143"/>
      <c r="AG201" s="143"/>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5">
        <v>1</v>
      </c>
      <c r="B202" s="106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3"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3" t="s">
        <v>479</v>
      </c>
      <c r="AD234" s="143"/>
      <c r="AE234" s="143"/>
      <c r="AF234" s="143"/>
      <c r="AG234" s="143"/>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3"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3" t="s">
        <v>479</v>
      </c>
      <c r="AD267" s="143"/>
      <c r="AE267" s="143"/>
      <c r="AF267" s="143"/>
      <c r="AG267" s="143"/>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3"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3" t="s">
        <v>479</v>
      </c>
      <c r="AD300" s="143"/>
      <c r="AE300" s="143"/>
      <c r="AF300" s="143"/>
      <c r="AG300" s="143"/>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3"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3" t="s">
        <v>479</v>
      </c>
      <c r="AD333" s="143"/>
      <c r="AE333" s="143"/>
      <c r="AF333" s="143"/>
      <c r="AG333" s="143"/>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3"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3" t="s">
        <v>479</v>
      </c>
      <c r="AD366" s="143"/>
      <c r="AE366" s="143"/>
      <c r="AF366" s="143"/>
      <c r="AG366" s="143"/>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3"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3" t="s">
        <v>479</v>
      </c>
      <c r="AD399" s="143"/>
      <c r="AE399" s="143"/>
      <c r="AF399" s="143"/>
      <c r="AG399" s="143"/>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3"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3" t="s">
        <v>479</v>
      </c>
      <c r="AD432" s="143"/>
      <c r="AE432" s="143"/>
      <c r="AF432" s="143"/>
      <c r="AG432" s="143"/>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3"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3" t="s">
        <v>479</v>
      </c>
      <c r="AD465" s="143"/>
      <c r="AE465" s="143"/>
      <c r="AF465" s="143"/>
      <c r="AG465" s="143"/>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3"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3" t="s">
        <v>479</v>
      </c>
      <c r="AD498" s="143"/>
      <c r="AE498" s="143"/>
      <c r="AF498" s="143"/>
      <c r="AG498" s="143"/>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3"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3" t="s">
        <v>479</v>
      </c>
      <c r="AD531" s="143"/>
      <c r="AE531" s="143"/>
      <c r="AF531" s="143"/>
      <c r="AG531" s="143"/>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3"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3" t="s">
        <v>479</v>
      </c>
      <c r="AD564" s="143"/>
      <c r="AE564" s="143"/>
      <c r="AF564" s="143"/>
      <c r="AG564" s="143"/>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3"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3" t="s">
        <v>479</v>
      </c>
      <c r="AD597" s="143"/>
      <c r="AE597" s="143"/>
      <c r="AF597" s="143"/>
      <c r="AG597" s="143"/>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3"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3" t="s">
        <v>479</v>
      </c>
      <c r="AD630" s="143"/>
      <c r="AE630" s="143"/>
      <c r="AF630" s="143"/>
      <c r="AG630" s="143"/>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5">
        <v>17</v>
      </c>
      <c r="B647" s="106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3"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3" t="s">
        <v>479</v>
      </c>
      <c r="AD663" s="143"/>
      <c r="AE663" s="143"/>
      <c r="AF663" s="143"/>
      <c r="AG663" s="143"/>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3"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3" t="s">
        <v>479</v>
      </c>
      <c r="AD696" s="143"/>
      <c r="AE696" s="143"/>
      <c r="AF696" s="143"/>
      <c r="AG696" s="143"/>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3"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3" t="s">
        <v>479</v>
      </c>
      <c r="AD729" s="143"/>
      <c r="AE729" s="143"/>
      <c r="AF729" s="143"/>
      <c r="AG729" s="143"/>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3"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3" t="s">
        <v>479</v>
      </c>
      <c r="AD762" s="143"/>
      <c r="AE762" s="143"/>
      <c r="AF762" s="143"/>
      <c r="AG762" s="143"/>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3"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3" t="s">
        <v>479</v>
      </c>
      <c r="AD795" s="143"/>
      <c r="AE795" s="143"/>
      <c r="AF795" s="143"/>
      <c r="AG795" s="143"/>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3"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3" t="s">
        <v>479</v>
      </c>
      <c r="AD828" s="143"/>
      <c r="AE828" s="143"/>
      <c r="AF828" s="143"/>
      <c r="AG828" s="143"/>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3"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3" t="s">
        <v>479</v>
      </c>
      <c r="AD861" s="143"/>
      <c r="AE861" s="143"/>
      <c r="AF861" s="143"/>
      <c r="AG861" s="143"/>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3"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3" t="s">
        <v>479</v>
      </c>
      <c r="AD894" s="143"/>
      <c r="AE894" s="143"/>
      <c r="AF894" s="143"/>
      <c r="AG894" s="143"/>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3"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3" t="s">
        <v>479</v>
      </c>
      <c r="AD927" s="143"/>
      <c r="AE927" s="143"/>
      <c r="AF927" s="143"/>
      <c r="AG927" s="143"/>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5">
        <v>1</v>
      </c>
      <c r="B928" s="106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3"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3" t="s">
        <v>479</v>
      </c>
      <c r="AD960" s="143"/>
      <c r="AE960" s="143"/>
      <c r="AF960" s="143"/>
      <c r="AG960" s="143"/>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3"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3" t="s">
        <v>479</v>
      </c>
      <c r="AD993" s="143"/>
      <c r="AE993" s="143"/>
      <c r="AF993" s="143"/>
      <c r="AG993" s="143"/>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3"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3" t="s">
        <v>479</v>
      </c>
      <c r="AD1026" s="143"/>
      <c r="AE1026" s="143"/>
      <c r="AF1026" s="143"/>
      <c r="AG1026" s="143"/>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3"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3" t="s">
        <v>479</v>
      </c>
      <c r="AD1059" s="143"/>
      <c r="AE1059" s="143"/>
      <c r="AF1059" s="143"/>
      <c r="AG1059" s="143"/>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3"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3" t="s">
        <v>479</v>
      </c>
      <c r="AD1092" s="143"/>
      <c r="AE1092" s="143"/>
      <c r="AF1092" s="143"/>
      <c r="AG1092" s="143"/>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3"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3" t="s">
        <v>479</v>
      </c>
      <c r="AD1125" s="143"/>
      <c r="AE1125" s="143"/>
      <c r="AF1125" s="143"/>
      <c r="AG1125" s="143"/>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3"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3" t="s">
        <v>479</v>
      </c>
      <c r="AD1158" s="143"/>
      <c r="AE1158" s="143"/>
      <c r="AF1158" s="143"/>
      <c r="AG1158" s="143"/>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3"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3" t="s">
        <v>479</v>
      </c>
      <c r="AD1191" s="143"/>
      <c r="AE1191" s="143"/>
      <c r="AF1191" s="143"/>
      <c r="AG1191" s="143"/>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3"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3" t="s">
        <v>479</v>
      </c>
      <c r="AD1224" s="143"/>
      <c r="AE1224" s="143"/>
      <c r="AF1224" s="143"/>
      <c r="AG1224" s="143"/>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3"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3" t="s">
        <v>479</v>
      </c>
      <c r="AD1257" s="143"/>
      <c r="AE1257" s="143"/>
      <c r="AF1257" s="143"/>
      <c r="AG1257" s="143"/>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3"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3" t="s">
        <v>479</v>
      </c>
      <c r="AD1290" s="143"/>
      <c r="AE1290" s="143"/>
      <c r="AF1290" s="143"/>
      <c r="AG1290" s="143"/>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2018-06-28T08:00:47Z</cp:lastPrinted>
  <dcterms:created xsi:type="dcterms:W3CDTF">2012-03-13T00:50:25Z</dcterms:created>
  <dcterms:modified xsi:type="dcterms:W3CDTF">2018-07-09T05:15:57Z</dcterms:modified>
</cp:coreProperties>
</file>