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<sst xmlns="http://schemas.openxmlformats.org/spreadsheetml/2006/main" count="2890" uniqueCount="607">
  <si>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</si>
  <si>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</si>
  <si>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</si>
  <si>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</si>
  <si>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</si>
  <si>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</si>
  <si>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</si>
  <si>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</si>
  <si>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</si>
  <si>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</si>
  <si>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</si>
  <si>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</si>
  <si>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</si>
  <si>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</si>
  <si>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</si>
  <si>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</si>
  <si>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</si>
  <si>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</si>
  <si>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</si>
  <si>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</si>
  <si>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</si>
  <si>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</si>
  <si>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</si>
  <si>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</si>
  <si>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</si>
  <si>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</si>
  <si>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</si>
  <si>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</si>
  <si>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</si>
  <si>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</si>
  <si>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</si>
  <si>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</si>
  <si>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</si>
  <si>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</si>
  <si>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</si>
  <si>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</si>
  <si>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</si>
  <si>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</si>
  <si>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</si>
  <si>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</si>
  <si>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</si>
  <si>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</si>
  <si>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</si>
  <si>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</si>
  <si>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</si>
  <si>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</si>
  <si>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</si>
  <si>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</si>
  <si>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</si>
  <si>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</si>
  <si>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</si>
  <si>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</si>
  <si>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</si>
  <si>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</si>
  <si>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</si>
  <si>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</si>
  <si>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</si>
  <si>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</si>
  <si>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</si>
  <si>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</si>
  <si>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</si>
  <si>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</si>
  <si>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</si>
  <si>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</si>
  <si>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</si>
  <si>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</si>
  <si>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</si>
  <si>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</si>
  <si>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</si>
  <si>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</si>
  <si>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</si>
  <si>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</si>
  <si>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</si>
  <si>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</si>
  <si>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</si>
  <si>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</si>
  <si>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</si>
  <si>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</si>
  <si>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</si>
  <si>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</si>
  <si>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</si>
  <si>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</si>
  <si>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</si>
  <si>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</si>
  <si>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</si>
  <si>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</si>
  <si>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</si>
  <si>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</si>
  <si>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</si>
  <si>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</si>
  <si>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</si>
  <si>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</si>
  <si>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</si>
  <si>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</si>
  <si>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</si>
  <si>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</si>
  <si>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</si>
  <si>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</si>
  <si>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</si>
  <si>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</si>
  <si>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</si>
  <si>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</si>
  <si>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</si>
  <si>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</si>
  <si>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</si>
  <si>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</si>
  <si>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</si>
  <si>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</si>
  <si>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</si>
  <si>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</si>
  <si>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</si>
  <si>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</si>
  <si>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</si>
  <si>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</si>
  <si>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</si>
  <si>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</si>
  <si>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</si>
  <si>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</si>
  <si>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</si>
  <si>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</si>
  <si>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</si>
  <si>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</si>
  <si>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</si>
  <si>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</si>
  <si>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</si>
  <si>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</si>
  <si>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</si>
  <si>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</si>
  <si>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</si>
  <si>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</si>
  <si>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</si>
  <si>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</si>
  <si>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</si>
  <si>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</si>
  <si>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</si>
  <si>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</si>
  <si>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</si>
  <si>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</si>
  <si>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</si>
  <si>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</si>
  <si>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</si>
  <si>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</si>
  <si>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</si>
  <si>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</si>
  <si>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</si>
  <si>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</si>
  <si>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</si>
  <si>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</si>
  <si>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</si>
  <si>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</si>
  <si>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</si>
  <si>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</si>
  <si>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</si>
  <si>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</si>
  <si>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</si>
  <si>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</si>
  <si>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</si>
  <si>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</si>
  <si>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</si>
  <si>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</si>
  <si>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</si>
  <si>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</si>
  <si>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</si>
  <si>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</si>
  <si>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</si>
  <si>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</si>
  <si>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</si>
  <si>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</si>
  <si>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</si>
  <si>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</si>
  <si>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</si>
  <si>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</si>
  <si>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</si>
  <si>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</si>
  <si>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</si>
  <si>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</si>
  <si>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</si>
  <si>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</si>
  <si>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</si>
  <si>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</si>
  <si>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</si>
  <si>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</si>
  <si>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</si>
  <si>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</si>
  <si>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</si>
  <si>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</si>
  <si>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</si>
  <si>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</si>
  <si>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</si>
  <si>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</si>
  <si>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</si>
  <si>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</si>
  <si>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</si>
  <si>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</si>
  <si>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</si>
  <si>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</si>
  <si>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</si>
  <si>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</si>
  <si>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</si>
  <si>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</si>
  <si>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</si>
  <si>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</si>
  <si>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</si>
  <si>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</si>
  <si>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</si>
  <si>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</si>
  <si>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</si>
  <si>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</si>
  <si>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</si>
  <si>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</si>
  <si>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</si>
  <si>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</si>
  <si>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</si>
  <si>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</si>
  <si>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</si>
  <si>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</si>
  <si>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</si>
  <si>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</si>
  <si>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</si>
  <si>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</si>
  <si>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</si>
  <si>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</si>
  <si>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</si>
  <si>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</si>
  <si>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</si>
  <si>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</si>
  <si>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</si>
  <si>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</si>
  <si>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</si>
  <si>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</si>
  <si>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</si>
  <si>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</si>
  <si>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</si>
  <si>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</si>
  <si>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</si>
  <si>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</si>
  <si>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</si>
  <si>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</si>
  <si>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</si>
  <si>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</si>
  <si>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</si>
  <si>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</si>
  <si>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</si>
  <si>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</si>
  <si>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</si>
  <si>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</si>
  <si>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</si>
  <si>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</si>
  <si>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</si>
  <si>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</si>
  <si>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</si>
  <si>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</si>
  <si>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</si>
  <si>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</si>
  <si>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</si>
  <si>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</si>
  <si>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</si>
  <si>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</si>
  <si>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</si>
  <si>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</si>
  <si>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</si>
  <si>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</si>
  <si>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</si>
  <si>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</si>
  <si>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</si>
  <si>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</si>
  <si>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</si>
  <si>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</si>
  <si>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</si>
  <si>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</si>
  <si>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</si>
  <si>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</si>
  <si>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</si>
  <si>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</si>
  <si>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</si>
  <si>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</si>
  <si>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</si>
  <si>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</si>
  <si>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</si>
  <si>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</si>
  <si>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</si>
  <si>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</si>
  <si>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</si>
  <si>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</si>
  <si>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</si>
  <si>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</si>
  <si>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</si>
  <si>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</si>
  <si>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</si>
  <si>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</si>
  <si>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</si>
  <si>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</si>
  <si>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</si>
  <si>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</si>
  <si>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</si>
  <si>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</si>
  <si>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</si>
  <si>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</si>
  <si>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</si>
  <si>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</si>
  <si>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</si>
  <si>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</si>
  <si>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</si>
  <si>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</si>
  <si>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</si>
  <si>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</si>
  <si>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</si>
  <si>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</si>
  <si>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</si>
  <si>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</si>
  <si>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</si>
  <si>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</si>
  <si>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</si>
  <si>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</si>
  <si>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</si>
  <si>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</si>
  <si>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</si>
  <si>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</si>
  <si>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</si>
  <si>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</si>
  <si>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</si>
  <si>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</si>
  <si>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</si>
  <si>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</si>
  <si>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</si>
  <si>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</si>
  <si>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</si>
  <si>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</si>
  <si>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</si>
  <si>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</si>
  <si>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</si>
  <si>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</si>
  <si>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</si>
  <si>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</si>
  <si>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</si>
  <si>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</si>
  <si>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</si>
  <si>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</si>
  <si>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</si>
  <si>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</si>
  <si>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</si>
  <si>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</si>
  <si>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</si>
  <si>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</si>
  <si>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</si>
  <si>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</si>
  <si>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</si>
  <si>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</si>
  <si>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</si>
  <si>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</si>
  <si>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</si>
  <si>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</si>
  <si>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</si>
  <si>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</si>
  <si>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</si>
  <si>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</si>
  <si>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</si>
  <si>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</si>
  <si>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</si>
  <si>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</si>
  <si>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</si>
  <si>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</si>
  <si>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</si>
  <si>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</si>
  <si>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</si>
  <si>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</si>
  <si>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</si>
  <si>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</si>
  <si>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</si>
  <si>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</si>
  <si>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</si>
  <si>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</si>
  <si>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</si>
  <si>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</si>
  <si>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</si>
  <si>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</si>
  <si>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</si>
  <si>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</si>
  <si>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</si>
  <si>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</si>
  <si>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</si>
  <si>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</si>
  <si>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</si>
  <si>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</si>
  <si>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</si>
  <si>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</si>
  <si>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</si>
  <si>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</si>
  <si>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</si>
  <si>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</si>
  <si>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</si>
  <si>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</si>
  <si>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</si>
  <si>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</si>
  <si>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</si>
  <si>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</si>
  <si>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</si>
  <si>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</si>
  <si>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</si>
  <si>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</si>
  <si>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</si>
  <si>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</si>
  <si>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</si>
  <si>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</si>
  <si>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</si>
  <si>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</si>
  <si>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</si>
  <si>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</si>
  <si>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</si>
  <si>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</si>
  <si>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</si>
  <si>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</si>
  <si>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</si>
  <si>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</si>
  <si>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</si>
  <si>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</si>
  <si>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</si>
  <si>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</si>
  <si>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</si>
  <si>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</si>
  <si>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</si>
  <si>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</si>
  <si>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</si>
  <si>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</si>
  <si>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</si>
  <si>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</si>
  <si>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</si>
  <si>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</si>
  <si>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</si>
  <si>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</si>
  <si>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</si>
  <si>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</si>
  <si>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</si>
  <si>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</si>
  <si>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</si>
  <si>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</si>
  <si>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</si>
  <si>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</si>
  <si>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</si>
  <si>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</si>
  <si>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</si>
  <si>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</si>
  <si>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</si>
  <si>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</si>
  <si>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</si>
  <si>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</si>
  <si>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</si>
  <si>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</si>
  <si>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</si>
  <si>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</si>
  <si>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</si>
  <si>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</si>
  <si>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</si>
  <si>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</si>
  <si>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</si>
  <si>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</si>
  <si>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</si>
  <si>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</si>
  <si>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</si>
  <si>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</si>
  <si>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</si>
  <si>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</si>
  <si>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</si>
  <si>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</si>
  <si>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</si>
  <si>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</si>
  <si>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</si>
  <si>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</si>
  <si>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</si>
  <si>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</si>
  <si>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</si>
  <si>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</si>
  <si>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</si>
  <si>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</si>
  <si>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</si>
  <si>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</si>
  <si>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</si>
  <si>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</si>
  <si>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</si>
  <si>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</si>
  <si>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</si>
  <si>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</si>
  <si>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</si>
  <si>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</si>
  <si>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</si>
  <si>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</si>
  <si>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</si>
  <si>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</si>
  <si>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</si>
  <si>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</si>
  <si>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</si>
  <si>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</si>
  <si>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</si>
  <si>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</si>
  <si>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</si>
  <si>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</si>
  <si>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</si>
  <si>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</si>
  <si>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</si>
  <si>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</si>
  <si>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</si>
  <si>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</si>
  <si>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</si>
  <si>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</si>
  <si>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</si>
  <si>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</si>
  <si>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</si>
  <si>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</si>
  <si>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</si>
  <si>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</si>
  <si>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</si>
  <si>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</si>
  <si>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</si>
  <si>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</si>
  <si>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</si>
  <si>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</si>
  <si>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</si>
  <si>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</si>
  <si>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</si>
  <si>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</si>
  <si>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</si>
  <si>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</si>
  <si>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</si>
  <si>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</si>
  <si>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</si>
  <si>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</si>
  <si>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</si>
  <si>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</si>
  <si>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</si>
  <si>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</si>
  <si>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</si>
  <si>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</si>
  <si>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</si>
  <si>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</si>
  <si>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</si>
  <si>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</si>
  <si>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</si>
  <si>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</si>
  <si>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</si>
  <si>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</si>
  <si>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</si>
  <si>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</si>
  <si>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</si>
  <si>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</si>
  <si>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</si>
  <si>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</si>
  <si>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</si>
  <si>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</si>
  <si>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</si>
  <si>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7"/>
  </si>
  <si>
    <t>○</t>
  </si>
  <si>
    <t>-</t>
  </si>
  <si>
    <t>-</t>
    <phoneticPr fontId="5"/>
  </si>
  <si>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</si>
  <si>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港湾局</t>
  </si>
  <si>
    <t>計画課
技術企画課</t>
  </si>
  <si>
    <t>課長　堀田　治
課長　稲田　雅裕</t>
    <rPh sb="0" eb="2">
      <t>カチョウ</t>
    </rPh>
    <rPh sb="3" eb="5">
      <t>ホリタ</t>
    </rPh>
    <rPh sb="6" eb="7">
      <t>オサム</t>
    </rPh>
    <rPh sb="8" eb="10">
      <t>カチョウ</t>
    </rPh>
    <rPh sb="11" eb="13">
      <t>イナダ</t>
    </rPh>
    <rPh sb="14" eb="15">
      <t>マサ</t>
    </rPh>
    <rPh sb="15" eb="16">
      <t>ユウ</t>
    </rPh>
    <phoneticPr fontId="1"/>
  </si>
  <si>
    <t>発見された化学弾のうち、無害化処理された弾数</t>
    <rPh sb="0" eb="2">
      <t>ハッケン</t>
    </rPh>
    <rPh sb="5" eb="7">
      <t>カガク</t>
    </rPh>
    <rPh sb="7" eb="8">
      <t>ダン</t>
    </rPh>
    <rPh sb="12" eb="14">
      <t>ムガイ</t>
    </rPh>
    <rPh sb="14" eb="15">
      <t>カ</t>
    </rPh>
    <rPh sb="15" eb="17">
      <t>ショリ</t>
    </rPh>
    <rPh sb="20" eb="21">
      <t>ダン</t>
    </rPh>
    <rPh sb="21" eb="22">
      <t>カズ</t>
    </rPh>
    <phoneticPr fontId="6"/>
  </si>
  <si>
    <t>発</t>
    <rPh sb="0" eb="1">
      <t>ハツ</t>
    </rPh>
    <phoneticPr fontId="5"/>
  </si>
  <si>
    <t>港</t>
    <rPh sb="0" eb="1">
      <t>ミナト</t>
    </rPh>
    <phoneticPr fontId="7"/>
  </si>
  <si>
    <t>百万円</t>
    <rPh sb="0" eb="1">
      <t>ヒャク</t>
    </rPh>
    <rPh sb="1" eb="3">
      <t>マンエン</t>
    </rPh>
    <phoneticPr fontId="6"/>
  </si>
  <si>
    <t>百万円/式</t>
    <rPh sb="0" eb="1">
      <t>ヒャク</t>
    </rPh>
    <rPh sb="1" eb="3">
      <t>マンエン</t>
    </rPh>
    <rPh sb="4" eb="5">
      <t>シキ</t>
    </rPh>
    <phoneticPr fontId="6"/>
  </si>
  <si>
    <t>869/1</t>
  </si>
  <si>
    <t>119/1</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</si>
  <si>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</si>
  <si>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１９　海上物流基盤の強化等総合的な物流体系整備の推進、みなとの振興、安定的な国際海上輸送の確保を推進する</t>
  </si>
  <si>
    <t>‐</t>
  </si>
  <si>
    <t>388</t>
    <phoneticPr fontId="5"/>
  </si>
  <si>
    <t>353</t>
    <phoneticPr fontId="5"/>
  </si>
  <si>
    <t>363</t>
    <phoneticPr fontId="5"/>
  </si>
  <si>
    <t>229</t>
    <phoneticPr fontId="5"/>
  </si>
  <si>
    <t>218</t>
    <phoneticPr fontId="5"/>
  </si>
  <si>
    <t>224</t>
    <phoneticPr fontId="5"/>
  </si>
  <si>
    <t>232</t>
    <phoneticPr fontId="5"/>
  </si>
  <si>
    <t>当事業は地域住民や港湾利用者の安全・安心を確保するために実施している事業である。</t>
    <rPh sb="0" eb="1">
      <t>トウ</t>
    </rPh>
    <rPh sb="1" eb="3">
      <t>ジギョウ</t>
    </rPh>
    <rPh sb="4" eb="6">
      <t>チイキ</t>
    </rPh>
    <rPh sb="6" eb="8">
      <t>ジュウミン</t>
    </rPh>
    <rPh sb="9" eb="11">
      <t>コウワン</t>
    </rPh>
    <rPh sb="11" eb="13">
      <t>リヨウ</t>
    </rPh>
    <rPh sb="13" eb="14">
      <t>シャ</t>
    </rPh>
    <rPh sb="15" eb="17">
      <t>アンゼン</t>
    </rPh>
    <rPh sb="18" eb="20">
      <t>アンシン</t>
    </rPh>
    <rPh sb="21" eb="23">
      <t>カクホ</t>
    </rPh>
    <rPh sb="28" eb="30">
      <t>ジッシ</t>
    </rPh>
    <rPh sb="34" eb="36">
      <t>ジギョウ</t>
    </rPh>
    <phoneticPr fontId="5"/>
  </si>
  <si>
    <t>旧日本軍由来の老朽化化学兵器の廃棄処理事業であり、国費を投入すべき事業である。</t>
    <rPh sb="0" eb="1">
      <t>キュウ</t>
    </rPh>
    <rPh sb="1" eb="4">
      <t>ニホングン</t>
    </rPh>
    <rPh sb="4" eb="6">
      <t>ユライ</t>
    </rPh>
    <rPh sb="7" eb="10">
      <t>ロウキュウカ</t>
    </rPh>
    <rPh sb="10" eb="12">
      <t>カガク</t>
    </rPh>
    <rPh sb="12" eb="14">
      <t>ヘイキ</t>
    </rPh>
    <rPh sb="15" eb="17">
      <t>ハイキ</t>
    </rPh>
    <rPh sb="17" eb="19">
      <t>ショリ</t>
    </rPh>
    <rPh sb="19" eb="21">
      <t>ジギョウ</t>
    </rPh>
    <rPh sb="25" eb="27">
      <t>コクヒ</t>
    </rPh>
    <rPh sb="28" eb="30">
      <t>トウニュウ</t>
    </rPh>
    <rPh sb="33" eb="35">
      <t>ジギョウ</t>
    </rPh>
    <phoneticPr fontId="5"/>
  </si>
  <si>
    <t>有</t>
  </si>
  <si>
    <t>無</t>
  </si>
  <si>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処理業務等を行う。</t>
    <phoneticPr fontId="5"/>
  </si>
  <si>
    <t>-</t>
    <phoneticPr fontId="5"/>
  </si>
  <si>
    <t>苅田港において発見された化学弾の無害化処理を適切に実施する。</t>
    <rPh sb="0" eb="3">
      <t>カンダコウ</t>
    </rPh>
    <rPh sb="7" eb="9">
      <t>ハッケン</t>
    </rPh>
    <rPh sb="16" eb="18">
      <t>ムガイ</t>
    </rPh>
    <rPh sb="18" eb="19">
      <t>カ</t>
    </rPh>
    <rPh sb="19" eb="21">
      <t>ショリ</t>
    </rPh>
    <rPh sb="22" eb="24">
      <t>テキセツ</t>
    </rPh>
    <rPh sb="25" eb="27">
      <t>ジッシ</t>
    </rPh>
    <phoneticPr fontId="5"/>
  </si>
  <si>
    <t>事業目的は国民や社会のニーズを反映したものとなっており、国費投入の必要性についても確認でき、支出も事業目的に即した真に必要なものに限定されている。なお、苅田港の安全に対する地元住民の要望等を踏まえ事業の実施に当たっている。</t>
    <rPh sb="0" eb="2">
      <t>ジギョウ</t>
    </rPh>
    <rPh sb="2" eb="4">
      <t>モクテキ</t>
    </rPh>
    <rPh sb="5" eb="7">
      <t>コクミン</t>
    </rPh>
    <rPh sb="8" eb="10">
      <t>シャカイ</t>
    </rPh>
    <rPh sb="15" eb="17">
      <t>ハンエイ</t>
    </rPh>
    <rPh sb="28" eb="30">
      <t>コクヒ</t>
    </rPh>
    <rPh sb="30" eb="32">
      <t>トウニュウ</t>
    </rPh>
    <rPh sb="33" eb="36">
      <t>ヒツヨウセイ</t>
    </rPh>
    <rPh sb="41" eb="43">
      <t>カクニン</t>
    </rPh>
    <rPh sb="46" eb="48">
      <t>シシュツ</t>
    </rPh>
    <rPh sb="49" eb="51">
      <t>ジギョウ</t>
    </rPh>
    <rPh sb="51" eb="53">
      <t>モクテキ</t>
    </rPh>
    <rPh sb="54" eb="55">
      <t>ソク</t>
    </rPh>
    <rPh sb="59" eb="61">
      <t>ヒツヨウ</t>
    </rPh>
    <phoneticPr fontId="6"/>
  </si>
  <si>
    <t>老朽化化学兵器の水中一時保管に必要な経費についてのみ計上している。</t>
    <rPh sb="0" eb="3">
      <t>ロウキュウカ</t>
    </rPh>
    <rPh sb="3" eb="5">
      <t>カガク</t>
    </rPh>
    <rPh sb="5" eb="7">
      <t>ヘイキ</t>
    </rPh>
    <rPh sb="8" eb="10">
      <t>スイチュウ</t>
    </rPh>
    <rPh sb="10" eb="12">
      <t>イチジ</t>
    </rPh>
    <rPh sb="12" eb="14">
      <t>ホカン</t>
    </rPh>
    <rPh sb="15" eb="17">
      <t>ヒツヨウ</t>
    </rPh>
    <rPh sb="18" eb="20">
      <t>ケイヒ</t>
    </rPh>
    <rPh sb="26" eb="28">
      <t>ケイジョウ</t>
    </rPh>
    <phoneticPr fontId="5"/>
  </si>
  <si>
    <t>地方整備局において、事業に必要な契約による適切な支出を行っている。</t>
    <rPh sb="0" eb="2">
      <t>チホウ</t>
    </rPh>
    <rPh sb="2" eb="5">
      <t>セイビキョク</t>
    </rPh>
    <rPh sb="10" eb="12">
      <t>ジギョウ</t>
    </rPh>
    <rPh sb="13" eb="15">
      <t>ヒツヨウ</t>
    </rPh>
    <rPh sb="16" eb="18">
      <t>ケイヤク</t>
    </rPh>
    <rPh sb="21" eb="23">
      <t>テキセツ</t>
    </rPh>
    <rPh sb="24" eb="26">
      <t>シシュツ</t>
    </rPh>
    <rPh sb="27" eb="28">
      <t>オコナ</t>
    </rPh>
    <phoneticPr fontId="5"/>
  </si>
  <si>
    <t>平成29年度苅田港磁気異常物処理業務</t>
    <phoneticPr fontId="5"/>
  </si>
  <si>
    <t>事業費</t>
    <rPh sb="0" eb="3">
      <t>ジギョウヒ</t>
    </rPh>
    <phoneticPr fontId="5"/>
  </si>
  <si>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5"/>
  </si>
  <si>
    <t>A.九州地方整備局</t>
    <rPh sb="2" eb="4">
      <t>キュウシュウ</t>
    </rPh>
    <rPh sb="4" eb="6">
      <t>チホウ</t>
    </rPh>
    <rPh sb="6" eb="9">
      <t>セイビキョク</t>
    </rPh>
    <phoneticPr fontId="5"/>
  </si>
  <si>
    <t>九州地方整備局</t>
    <rPh sb="0" eb="2">
      <t>キュウシュウ</t>
    </rPh>
    <rPh sb="2" eb="4">
      <t>チホウ</t>
    </rPh>
    <rPh sb="4" eb="7">
      <t>セイビキョク</t>
    </rPh>
    <phoneticPr fontId="5"/>
  </si>
  <si>
    <t>老朽化化学兵器の廃棄処理に必要な経費</t>
    <rPh sb="0" eb="3">
      <t>ロウキュウカ</t>
    </rPh>
    <rPh sb="3" eb="5">
      <t>カガク</t>
    </rPh>
    <rPh sb="5" eb="7">
      <t>ヘイキ</t>
    </rPh>
    <rPh sb="8" eb="12">
      <t>ハイキショリ</t>
    </rPh>
    <rPh sb="13" eb="15">
      <t>ヒツヨウ</t>
    </rPh>
    <rPh sb="16" eb="18">
      <t>ケイヒ</t>
    </rPh>
    <phoneticPr fontId="6"/>
  </si>
  <si>
    <t>（株）神戸製鋼所</t>
    <rPh sb="0" eb="3">
      <t>カブ</t>
    </rPh>
    <rPh sb="3" eb="5">
      <t>コウベ</t>
    </rPh>
    <rPh sb="5" eb="8">
      <t>セイコウショ</t>
    </rPh>
    <phoneticPr fontId="5"/>
  </si>
  <si>
    <t>老朽化科学兵器の当面の安全性を確保するための緊急的な措置（水中保管）であり、随意契約により行うことはやむを得ない。</t>
    <rPh sb="0" eb="3">
      <t>ロウキュウカ</t>
    </rPh>
    <rPh sb="3" eb="5">
      <t>カガク</t>
    </rPh>
    <rPh sb="5" eb="7">
      <t>ヘイキ</t>
    </rPh>
    <rPh sb="8" eb="10">
      <t>トウメン</t>
    </rPh>
    <rPh sb="11" eb="14">
      <t>アンゼンセイ</t>
    </rPh>
    <rPh sb="15" eb="17">
      <t>カクホ</t>
    </rPh>
    <rPh sb="22" eb="24">
      <t>キンキュウ</t>
    </rPh>
    <rPh sb="24" eb="25">
      <t>テキ</t>
    </rPh>
    <rPh sb="26" eb="28">
      <t>ソチ</t>
    </rPh>
    <rPh sb="29" eb="31">
      <t>スイチュウ</t>
    </rPh>
    <rPh sb="31" eb="33">
      <t>ホカン</t>
    </rPh>
    <rPh sb="38" eb="40">
      <t>ズイイ</t>
    </rPh>
    <rPh sb="40" eb="42">
      <t>ケイヤク</t>
    </rPh>
    <rPh sb="45" eb="46">
      <t>オコナ</t>
    </rPh>
    <rPh sb="53" eb="54">
      <t>エ</t>
    </rPh>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</si>
  <si>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平成29年度に新たに老朽化化学兵器が発見されたことから、一時的な安全対策として格納容器への保管を実施し、平成30年度中に無害化処理を実施予定。
［無害化処理の流れ］
1.磁気探査、2.現し作業、3.揚収、4.陸揚げ・輸送、5.検査・識別、6.無害化処理</t>
    <rPh sb="73" eb="75">
      <t>カガク</t>
    </rPh>
    <rPh sb="75" eb="76">
      <t>ダン</t>
    </rPh>
    <rPh sb="84" eb="86">
      <t>ジッシ</t>
    </rPh>
    <rPh sb="155" eb="157">
      <t>ヘイセイ</t>
    </rPh>
    <rPh sb="159" eb="161">
      <t>ネンド</t>
    </rPh>
    <rPh sb="162" eb="163">
      <t>アラ</t>
    </rPh>
    <rPh sb="165" eb="168">
      <t>ロウキュウカ</t>
    </rPh>
    <rPh sb="168" eb="170">
      <t>カガク</t>
    </rPh>
    <rPh sb="170" eb="172">
      <t>ヘイキ</t>
    </rPh>
    <rPh sb="173" eb="175">
      <t>ハッケン</t>
    </rPh>
    <rPh sb="183" eb="186">
      <t>イチジテキ</t>
    </rPh>
    <rPh sb="187" eb="189">
      <t>アンゼン</t>
    </rPh>
    <rPh sb="189" eb="191">
      <t>タイサク</t>
    </rPh>
    <rPh sb="194" eb="196">
      <t>カクノウ</t>
    </rPh>
    <rPh sb="196" eb="198">
      <t>ヨウキ</t>
    </rPh>
    <rPh sb="200" eb="202">
      <t>ホカン</t>
    </rPh>
    <rPh sb="203" eb="205">
      <t>ジッシ</t>
    </rPh>
    <rPh sb="207" eb="209">
      <t>ヘイセイ</t>
    </rPh>
    <rPh sb="211" eb="213">
      <t>ネンド</t>
    </rPh>
    <rPh sb="213" eb="214">
      <t>チュウ</t>
    </rPh>
    <rPh sb="215" eb="217">
      <t>ムガイ</t>
    </rPh>
    <rPh sb="217" eb="218">
      <t>カ</t>
    </rPh>
    <rPh sb="218" eb="220">
      <t>ショリ</t>
    </rPh>
    <rPh sb="221" eb="223">
      <t>ジッシ</t>
    </rPh>
    <rPh sb="223" eb="225">
      <t>ヨテイ</t>
    </rPh>
    <rPh sb="276" eb="278">
      <t>ムガイ</t>
    </rPh>
    <rPh sb="278" eb="279">
      <t>カ</t>
    </rPh>
    <phoneticPr fontId="5"/>
  </si>
  <si>
    <t>-</t>
    <phoneticPr fontId="5"/>
  </si>
  <si>
    <t>-</t>
    <phoneticPr fontId="5"/>
  </si>
  <si>
    <t>国土交通省港湾局調べ（平成30年３月）</t>
    <rPh sb="0" eb="2">
      <t>コクド</t>
    </rPh>
    <rPh sb="2" eb="5">
      <t>コウツウショウ</t>
    </rPh>
    <rPh sb="5" eb="8">
      <t>コウワンキョク</t>
    </rPh>
    <rPh sb="8" eb="9">
      <t>シラ</t>
    </rPh>
    <rPh sb="11" eb="13">
      <t>ヘイセイ</t>
    </rPh>
    <rPh sb="15" eb="16">
      <t>ネン</t>
    </rPh>
    <rPh sb="17" eb="18">
      <t>ガツ</t>
    </rPh>
    <phoneticPr fontId="6"/>
  </si>
  <si>
    <t>10/1</t>
    <phoneticPr fontId="5"/>
  </si>
  <si>
    <t>1,159/1</t>
    <phoneticPr fontId="5"/>
  </si>
  <si>
    <t>老朽化化学兵器の発見状況、地元住民の要望等を踏まえ、必要となる対応を検討していく。</t>
    <rPh sb="0" eb="3">
      <t>ロウキュウカ</t>
    </rPh>
    <rPh sb="3" eb="5">
      <t>カガク</t>
    </rPh>
    <rPh sb="5" eb="7">
      <t>ヘイキ</t>
    </rPh>
    <rPh sb="8" eb="10">
      <t>ハッケン</t>
    </rPh>
    <rPh sb="10" eb="12">
      <t>ジョウキョウ</t>
    </rPh>
    <rPh sb="13" eb="15">
      <t>ジモト</t>
    </rPh>
    <rPh sb="15" eb="17">
      <t>ジュウミン</t>
    </rPh>
    <rPh sb="18" eb="20">
      <t>ヨウボウ</t>
    </rPh>
    <rPh sb="20" eb="21">
      <t>トウ</t>
    </rPh>
    <rPh sb="22" eb="23">
      <t>フ</t>
    </rPh>
    <rPh sb="26" eb="28">
      <t>ヒツヨウ</t>
    </rPh>
    <rPh sb="31" eb="33">
      <t>タイオウ</t>
    </rPh>
    <rPh sb="34" eb="36">
      <t>ケントウ</t>
    </rPh>
    <phoneticPr fontId="6"/>
  </si>
  <si>
    <t>B.（株）神戸製鋼所</t>
    <rPh sb="3" eb="4">
      <t>カブ</t>
    </rPh>
    <rPh sb="5" eb="7">
      <t>コウベ</t>
    </rPh>
    <rPh sb="7" eb="9">
      <t>セイコウ</t>
    </rPh>
    <rPh sb="9" eb="10">
      <t>ショ</t>
    </rPh>
    <phoneticPr fontId="5"/>
  </si>
  <si>
    <t>-</t>
    <phoneticPr fontId="5"/>
  </si>
  <si>
    <t>執行額／老朽化化学兵器の探査を行った港湾数</t>
    <rPh sb="0" eb="2">
      <t>シッコウ</t>
    </rPh>
    <rPh sb="2" eb="3">
      <t>ガク</t>
    </rPh>
    <phoneticPr fontId="7"/>
  </si>
  <si>
    <t>-</t>
    <phoneticPr fontId="5"/>
  </si>
  <si>
    <t xml:space="preserve">         老朽化化学兵器の処理業務を行った港湾数</t>
    <rPh sb="9" eb="12">
      <t>ロウキュウカ</t>
    </rPh>
    <rPh sb="12" eb="14">
      <t>カガク</t>
    </rPh>
    <rPh sb="14" eb="16">
      <t>ヘイキ</t>
    </rPh>
    <rPh sb="17" eb="19">
      <t>ショリ</t>
    </rPh>
    <rPh sb="19" eb="21">
      <t>ギョウム</t>
    </rPh>
    <rPh sb="22" eb="23">
      <t>オコナ</t>
    </rPh>
    <rPh sb="25" eb="27">
      <t>コウワン</t>
    </rPh>
    <rPh sb="27" eb="28">
      <t>スウ</t>
    </rPh>
    <phoneticPr fontId="5"/>
  </si>
  <si>
    <t xml:space="preserve">         老朽化化学兵器の探査を行った港湾数</t>
    <rPh sb="9" eb="11">
      <t>ロウキュウ</t>
    </rPh>
    <rPh sb="11" eb="12">
      <t>バ</t>
    </rPh>
    <rPh sb="12" eb="14">
      <t>カガク</t>
    </rPh>
    <rPh sb="14" eb="16">
      <t>ヘイキ</t>
    </rPh>
    <rPh sb="17" eb="19">
      <t>タンサ</t>
    </rPh>
    <rPh sb="20" eb="21">
      <t>オコナ</t>
    </rPh>
    <rPh sb="23" eb="25">
      <t>コウワン</t>
    </rPh>
    <rPh sb="25" eb="26">
      <t>スウ</t>
    </rPh>
    <phoneticPr fontId="7"/>
  </si>
  <si>
    <t>執行額／老朽化化学兵器の処理業務を行った港湾数</t>
    <rPh sb="0" eb="2">
      <t>シッコウ</t>
    </rPh>
    <rPh sb="2" eb="3">
      <t>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</si>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</sst>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76200</xdr:colOff>
      <xdr:row>739</xdr:row>
      <xdr:rowOff>209550</xdr:rowOff>
    </xdr:from>
    <xdr:to>
      <xdr:col>37</xdr:col>
      <xdr:colOff>57150</xdr:colOff>
      <xdr:row>777</xdr:row>
      <xdr:rowOff>66675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8176200"/>
          <a:ext cx="3781425"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223</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40.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9.95" customHeight="1" x14ac:dyDescent="0.15">
      <c r="A10" s="659" t="s">
        <v>30</v>
      </c>
      <c r="B10" s="660"/>
      <c r="C10" s="660"/>
      <c r="D10" s="660"/>
      <c r="E10" s="660"/>
      <c r="F10" s="660"/>
      <c r="G10" s="753" t="s">
        <v>592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232</v>
      </c>
      <c r="Q13" s="657"/>
      <c r="R13" s="657"/>
      <c r="S13" s="657"/>
      <c r="T13" s="657"/>
      <c r="U13" s="657"/>
      <c r="V13" s="658"/>
      <c r="W13" s="656">
        <v>163</v>
      </c>
      <c r="X13" s="657"/>
      <c r="Y13" s="657"/>
      <c r="Z13" s="657"/>
      <c r="AA13" s="657"/>
      <c r="AB13" s="657"/>
      <c r="AC13" s="658"/>
      <c r="AD13" s="656" t="s">
        <v>551</v>
      </c>
      <c r="AE13" s="657"/>
      <c r="AF13" s="657"/>
      <c r="AG13" s="657"/>
      <c r="AH13" s="657"/>
      <c r="AI13" s="657"/>
      <c r="AJ13" s="658"/>
      <c r="AK13" s="656" t="s">
        <v>552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658</v>
      </c>
      <c r="Q15" s="657"/>
      <c r="R15" s="657"/>
      <c r="S15" s="657"/>
      <c r="T15" s="657"/>
      <c r="U15" s="657"/>
      <c r="V15" s="658"/>
      <c r="W15" s="656">
        <v>20</v>
      </c>
      <c r="X15" s="657"/>
      <c r="Y15" s="657"/>
      <c r="Z15" s="657"/>
      <c r="AA15" s="657"/>
      <c r="AB15" s="657"/>
      <c r="AC15" s="658"/>
      <c r="AD15" s="656" t="s">
        <v>551</v>
      </c>
      <c r="AE15" s="657"/>
      <c r="AF15" s="657"/>
      <c r="AG15" s="657"/>
      <c r="AH15" s="657"/>
      <c r="AI15" s="657"/>
      <c r="AJ15" s="658"/>
      <c r="AK15" s="656" t="s">
        <v>552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-20</v>
      </c>
      <c r="Q16" s="657"/>
      <c r="R16" s="657"/>
      <c r="S16" s="657"/>
      <c r="T16" s="657"/>
      <c r="U16" s="657"/>
      <c r="V16" s="658"/>
      <c r="W16" s="656" t="s">
        <v>551</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v>10</v>
      </c>
      <c r="AE17" s="657"/>
      <c r="AF17" s="657"/>
      <c r="AG17" s="657"/>
      <c r="AH17" s="657"/>
      <c r="AI17" s="657"/>
      <c r="AJ17" s="658"/>
      <c r="AK17" s="656">
        <v>1159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870</v>
      </c>
      <c r="Q18" s="878"/>
      <c r="R18" s="878"/>
      <c r="S18" s="878"/>
      <c r="T18" s="878"/>
      <c r="U18" s="878"/>
      <c r="V18" s="879"/>
      <c r="W18" s="877">
        <f>SUM(W13:AC17)</f>
        <v>183</v>
      </c>
      <c r="X18" s="878"/>
      <c r="Y18" s="878"/>
      <c r="Z18" s="878"/>
      <c r="AA18" s="878"/>
      <c r="AB18" s="878"/>
      <c r="AC18" s="879"/>
      <c r="AD18" s="877">
        <f>SUM(AD13:AJ17)</f>
        <v>10</v>
      </c>
      <c r="AE18" s="878"/>
      <c r="AF18" s="878"/>
      <c r="AG18" s="878"/>
      <c r="AH18" s="878"/>
      <c r="AI18" s="878"/>
      <c r="AJ18" s="879"/>
      <c r="AK18" s="877">
        <f>SUM(AK13:AQ17)</f>
        <v>1159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869</v>
      </c>
      <c r="Q19" s="657"/>
      <c r="R19" s="657"/>
      <c r="S19" s="657"/>
      <c r="T19" s="657"/>
      <c r="U19" s="657"/>
      <c r="V19" s="658"/>
      <c r="W19" s="656">
        <v>119</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0.99885057471264371</v>
      </c>
      <c r="Q20" s="311"/>
      <c r="R20" s="311"/>
      <c r="S20" s="311"/>
      <c r="T20" s="311"/>
      <c r="U20" s="311"/>
      <c r="V20" s="311"/>
      <c r="W20" s="311">
        <f t="shared" ref="W20" si="0">IF(W18=0, "-", SUM(W19)/W18)</f>
        <v>0.65027322404371579</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3.7456896551724137</v>
      </c>
      <c r="Q21" s="311"/>
      <c r="R21" s="311"/>
      <c r="S21" s="311"/>
      <c r="T21" s="311"/>
      <c r="U21" s="311"/>
      <c r="V21" s="311"/>
      <c r="W21" s="311">
        <f t="shared" ref="W21" si="2">IF(W19=0, "-", SUM(W19)/SUM(W13,W14))</f>
        <v>0.73006134969325154</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1.75" customHeight="1" x14ac:dyDescent="0.15">
      <c r="A23" s="965"/>
      <c r="B23" s="966"/>
      <c r="C23" s="966"/>
      <c r="D23" s="966"/>
      <c r="E23" s="966"/>
      <c r="F23" s="967"/>
      <c r="G23" s="950" t="s">
        <v>593</v>
      </c>
      <c r="H23" s="951"/>
      <c r="I23" s="951"/>
      <c r="J23" s="951"/>
      <c r="K23" s="951"/>
      <c r="L23" s="951"/>
      <c r="M23" s="951"/>
      <c r="N23" s="951"/>
      <c r="O23" s="952"/>
      <c r="P23" s="917" t="s">
        <v>593</v>
      </c>
      <c r="Q23" s="918"/>
      <c r="R23" s="918"/>
      <c r="S23" s="918"/>
      <c r="T23" s="918"/>
      <c r="U23" s="918"/>
      <c r="V23" s="935"/>
      <c r="W23" s="917" t="s">
        <v>594</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552</v>
      </c>
      <c r="AR31" s="193"/>
      <c r="AS31" s="126" t="s">
        <v>356</v>
      </c>
      <c r="AT31" s="127"/>
      <c r="AU31" s="192">
        <v>30</v>
      </c>
      <c r="AV31" s="192"/>
      <c r="AW31" s="394" t="s">
        <v>300</v>
      </c>
      <c r="AX31" s="395"/>
    </row>
    <row r="32" spans="1:50" ht="23.25" customHeight="1" x14ac:dyDescent="0.15">
      <c r="A32" s="399"/>
      <c r="B32" s="397"/>
      <c r="C32" s="397"/>
      <c r="D32" s="397"/>
      <c r="E32" s="397"/>
      <c r="F32" s="398"/>
      <c r="G32" s="560" t="s">
        <v>580</v>
      </c>
      <c r="H32" s="561"/>
      <c r="I32" s="561"/>
      <c r="J32" s="561"/>
      <c r="K32" s="561"/>
      <c r="L32" s="561"/>
      <c r="M32" s="561"/>
      <c r="N32" s="561"/>
      <c r="O32" s="562"/>
      <c r="P32" s="98" t="s">
        <v>557</v>
      </c>
      <c r="Q32" s="98"/>
      <c r="R32" s="98"/>
      <c r="S32" s="98"/>
      <c r="T32" s="98"/>
      <c r="U32" s="98"/>
      <c r="V32" s="98"/>
      <c r="W32" s="98"/>
      <c r="X32" s="99"/>
      <c r="Y32" s="467" t="s">
        <v>12</v>
      </c>
      <c r="Z32" s="527"/>
      <c r="AA32" s="528"/>
      <c r="AB32" s="457" t="s">
        <v>558</v>
      </c>
      <c r="AC32" s="457"/>
      <c r="AD32" s="457"/>
      <c r="AE32" s="211">
        <v>0</v>
      </c>
      <c r="AF32" s="212"/>
      <c r="AG32" s="212"/>
      <c r="AH32" s="212"/>
      <c r="AI32" s="211">
        <v>0</v>
      </c>
      <c r="AJ32" s="212"/>
      <c r="AK32" s="212"/>
      <c r="AL32" s="212"/>
      <c r="AM32" s="211">
        <v>0</v>
      </c>
      <c r="AN32" s="212"/>
      <c r="AO32" s="212"/>
      <c r="AP32" s="212"/>
      <c r="AQ32" s="333" t="s">
        <v>552</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558</v>
      </c>
      <c r="AC33" s="457"/>
      <c r="AD33" s="457"/>
      <c r="AE33" s="211">
        <v>0</v>
      </c>
      <c r="AF33" s="212"/>
      <c r="AG33" s="212"/>
      <c r="AH33" s="212"/>
      <c r="AI33" s="211">
        <v>0</v>
      </c>
      <c r="AJ33" s="212"/>
      <c r="AK33" s="212"/>
      <c r="AL33" s="212"/>
      <c r="AM33" s="211">
        <v>0</v>
      </c>
      <c r="AN33" s="212"/>
      <c r="AO33" s="212"/>
      <c r="AP33" s="212"/>
      <c r="AQ33" s="333" t="s">
        <v>552</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552</v>
      </c>
      <c r="AF34" s="212"/>
      <c r="AG34" s="212"/>
      <c r="AH34" s="212"/>
      <c r="AI34" s="211" t="s">
        <v>552</v>
      </c>
      <c r="AJ34" s="212"/>
      <c r="AK34" s="212"/>
      <c r="AL34" s="212"/>
      <c r="AM34" s="211" t="s">
        <v>552</v>
      </c>
      <c r="AN34" s="212"/>
      <c r="AO34" s="212"/>
      <c r="AP34" s="212"/>
      <c r="AQ34" s="333" t="s">
        <v>552</v>
      </c>
      <c r="AR34" s="200"/>
      <c r="AS34" s="200"/>
      <c r="AT34" s="334"/>
      <c r="AU34" s="212">
        <v>100</v>
      </c>
      <c r="AV34" s="212"/>
      <c r="AW34" s="212"/>
      <c r="AX34" s="214"/>
    </row>
    <row r="35" spans="1:50" ht="23.25" customHeight="1" x14ac:dyDescent="0.15">
      <c r="A35" s="219" t="s">
        <v>526</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604</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1</v>
      </c>
      <c r="AF101" s="212"/>
      <c r="AG101" s="212"/>
      <c r="AH101" s="213"/>
      <c r="AI101" s="211">
        <v>1</v>
      </c>
      <c r="AJ101" s="212"/>
      <c r="AK101" s="212"/>
      <c r="AL101" s="213"/>
      <c r="AM101" s="211" t="s">
        <v>600</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v>1</v>
      </c>
      <c r="AF102" s="414"/>
      <c r="AG102" s="414"/>
      <c r="AH102" s="414"/>
      <c r="AI102" s="414">
        <v>1</v>
      </c>
      <c r="AJ102" s="414"/>
      <c r="AK102" s="414"/>
      <c r="AL102" s="414"/>
      <c r="AM102" s="414" t="s">
        <v>552</v>
      </c>
      <c r="AN102" s="414"/>
      <c r="AO102" s="414"/>
      <c r="AP102" s="414"/>
      <c r="AQ102" s="266" t="s">
        <v>600</v>
      </c>
      <c r="AR102" s="267"/>
      <c r="AS102" s="267"/>
      <c r="AT102" s="312"/>
      <c r="AU102" s="266" t="s">
        <v>552</v>
      </c>
      <c r="AV102" s="267"/>
      <c r="AW102" s="267"/>
      <c r="AX102" s="312"/>
    </row>
    <row r="103" spans="1:60" ht="29.2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603</v>
      </c>
      <c r="H104" s="98"/>
      <c r="I104" s="98"/>
      <c r="J104" s="98"/>
      <c r="K104" s="98"/>
      <c r="L104" s="98"/>
      <c r="M104" s="98"/>
      <c r="N104" s="98"/>
      <c r="O104" s="98"/>
      <c r="P104" s="98"/>
      <c r="Q104" s="98"/>
      <c r="R104" s="98"/>
      <c r="S104" s="98"/>
      <c r="T104" s="98"/>
      <c r="U104" s="98"/>
      <c r="V104" s="98"/>
      <c r="W104" s="98"/>
      <c r="X104" s="99"/>
      <c r="Y104" s="461" t="s">
        <v>55</v>
      </c>
      <c r="Z104" s="462"/>
      <c r="AA104" s="463"/>
      <c r="AB104" s="541" t="s">
        <v>559</v>
      </c>
      <c r="AC104" s="542"/>
      <c r="AD104" s="543"/>
      <c r="AE104" s="211" t="s">
        <v>600</v>
      </c>
      <c r="AF104" s="212"/>
      <c r="AG104" s="212"/>
      <c r="AH104" s="213"/>
      <c r="AI104" s="211" t="s">
        <v>600</v>
      </c>
      <c r="AJ104" s="212"/>
      <c r="AK104" s="212"/>
      <c r="AL104" s="213"/>
      <c r="AM104" s="211">
        <v>1</v>
      </c>
      <c r="AN104" s="212"/>
      <c r="AO104" s="212"/>
      <c r="AP104" s="213"/>
      <c r="AQ104" s="211" t="s">
        <v>600</v>
      </c>
      <c r="AR104" s="212"/>
      <c r="AS104" s="212"/>
      <c r="AT104" s="213"/>
      <c r="AU104" s="211" t="s">
        <v>600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559</v>
      </c>
      <c r="AC105" s="465"/>
      <c r="AD105" s="466"/>
      <c r="AE105" s="414" t="s">
        <v>600</v>
      </c>
      <c r="AF105" s="414"/>
      <c r="AG105" s="414"/>
      <c r="AH105" s="414"/>
      <c r="AI105" s="414" t="s">
        <v>600</v>
      </c>
      <c r="AJ105" s="414"/>
      <c r="AK105" s="414"/>
      <c r="AL105" s="414"/>
      <c r="AM105" s="414" t="s">
        <v>600</v>
      </c>
      <c r="AN105" s="414"/>
      <c r="AO105" s="414"/>
      <c r="AP105" s="414"/>
      <c r="AQ105" s="211">
        <v>1</v>
      </c>
      <c r="AR105" s="212"/>
      <c r="AS105" s="212"/>
      <c r="AT105" s="213"/>
      <c r="AU105" s="266" t="s">
        <v>600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0.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601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v>869</v>
      </c>
      <c r="AF116" s="414"/>
      <c r="AG116" s="414"/>
      <c r="AH116" s="414"/>
      <c r="AI116" s="414">
        <v>119</v>
      </c>
      <c r="AJ116" s="414"/>
      <c r="AK116" s="414"/>
      <c r="AL116" s="414"/>
      <c r="AM116" s="414" t="s">
        <v>602</v>
      </c>
      <c r="AN116" s="414"/>
      <c r="AO116" s="414"/>
      <c r="AP116" s="414"/>
      <c r="AQ116" s="211" t="s">
        <v>602</v>
      </c>
      <c r="AR116" s="212"/>
      <c r="AS116" s="212"/>
      <c r="AT116" s="212"/>
      <c r="AU116" s="212"/>
      <c r="AV116" s="212"/>
      <c r="AW116" s="212"/>
      <c r="AX116" s="214"/>
    </row>
    <row r="117" spans="1:50" ht="36"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562</v>
      </c>
      <c r="AF117" s="547"/>
      <c r="AG117" s="547"/>
      <c r="AH117" s="547"/>
      <c r="AI117" s="547" t="s">
        <v>563</v>
      </c>
      <c r="AJ117" s="547"/>
      <c r="AK117" s="547"/>
      <c r="AL117" s="547"/>
      <c r="AM117" s="547" t="s">
        <v>602</v>
      </c>
      <c r="AN117" s="547"/>
      <c r="AO117" s="547"/>
      <c r="AP117" s="547"/>
      <c r="AQ117" s="547" t="s">
        <v>602</v>
      </c>
      <c r="AR117" s="547"/>
      <c r="AS117" s="547"/>
      <c r="AT117" s="547"/>
      <c r="AU117" s="547"/>
      <c r="AV117" s="547"/>
      <c r="AW117" s="547"/>
      <c r="AX117" s="548"/>
    </row>
    <row r="118" spans="1:50" ht="21.7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8.5" customHeight="1" x14ac:dyDescent="0.15">
      <c r="A119" s="435"/>
      <c r="B119" s="436"/>
      <c r="C119" s="436"/>
      <c r="D119" s="436"/>
      <c r="E119" s="436"/>
      <c r="F119" s="437"/>
      <c r="G119" s="389" t="s">
        <v>605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560</v>
      </c>
      <c r="AC119" s="459"/>
      <c r="AD119" s="460"/>
      <c r="AE119" s="414" t="s">
        <v>602</v>
      </c>
      <c r="AF119" s="414"/>
      <c r="AG119" s="414"/>
      <c r="AH119" s="414"/>
      <c r="AI119" s="414" t="s">
        <v>602</v>
      </c>
      <c r="AJ119" s="414"/>
      <c r="AK119" s="414"/>
      <c r="AL119" s="414"/>
      <c r="AM119" s="414">
        <v>10</v>
      </c>
      <c r="AN119" s="414"/>
      <c r="AO119" s="414"/>
      <c r="AP119" s="414"/>
      <c r="AQ119" s="211">
        <v>1159</v>
      </c>
      <c r="AR119" s="212"/>
      <c r="AS119" s="212"/>
      <c r="AT119" s="212"/>
      <c r="AU119" s="212"/>
      <c r="AV119" s="212"/>
      <c r="AW119" s="212"/>
      <c r="AX119" s="214"/>
    </row>
    <row r="120" spans="1:50" ht="28.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561</v>
      </c>
      <c r="AC120" s="469"/>
      <c r="AD120" s="470"/>
      <c r="AE120" s="547" t="s">
        <v>602</v>
      </c>
      <c r="AF120" s="547"/>
      <c r="AG120" s="547"/>
      <c r="AH120" s="547"/>
      <c r="AI120" s="547" t="s">
        <v>602</v>
      </c>
      <c r="AJ120" s="547"/>
      <c r="AK120" s="547"/>
      <c r="AL120" s="547"/>
      <c r="AM120" s="547" t="s">
        <v>596</v>
      </c>
      <c r="AN120" s="547"/>
      <c r="AO120" s="547"/>
      <c r="AP120" s="547"/>
      <c r="AQ120" s="547" t="s">
        <v>597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356</v>
      </c>
      <c r="AT133" s="127"/>
      <c r="AU133" s="193" t="s">
        <v>552</v>
      </c>
      <c r="AV133" s="193"/>
      <c r="AW133" s="126" t="s">
        <v>300</v>
      </c>
      <c r="AX133" s="188"/>
    </row>
    <row r="134" spans="1:50" ht="32.25" customHeight="1" x14ac:dyDescent="0.15">
      <c r="A134" s="182"/>
      <c r="B134" s="179"/>
      <c r="C134" s="173"/>
      <c r="D134" s="179"/>
      <c r="E134" s="173"/>
      <c r="F134" s="174"/>
      <c r="G134" s="97" t="s">
        <v>552</v>
      </c>
      <c r="H134" s="98"/>
      <c r="I134" s="98"/>
      <c r="J134" s="98"/>
      <c r="K134" s="98"/>
      <c r="L134" s="98"/>
      <c r="M134" s="98"/>
      <c r="N134" s="98"/>
      <c r="O134" s="98"/>
      <c r="P134" s="98"/>
      <c r="Q134" s="98"/>
      <c r="R134" s="98"/>
      <c r="S134" s="98"/>
      <c r="T134" s="98"/>
      <c r="U134" s="98"/>
      <c r="V134" s="98"/>
      <c r="W134" s="98"/>
      <c r="X134" s="99"/>
      <c r="Y134" s="194" t="s">
        <v>379</v>
      </c>
      <c r="Z134" s="195"/>
      <c r="AA134" s="196"/>
      <c r="AB134" s="197" t="s">
        <v>552</v>
      </c>
      <c r="AC134" s="198"/>
      <c r="AD134" s="198"/>
      <c r="AE134" s="199" t="s">
        <v>552</v>
      </c>
      <c r="AF134" s="200"/>
      <c r="AG134" s="200"/>
      <c r="AH134" s="200"/>
      <c r="AI134" s="199" t="s">
        <v>551</v>
      </c>
      <c r="AJ134" s="200"/>
      <c r="AK134" s="200"/>
      <c r="AL134" s="200"/>
      <c r="AM134" s="199" t="s">
        <v>551</v>
      </c>
      <c r="AN134" s="200"/>
      <c r="AO134" s="200"/>
      <c r="AP134" s="200"/>
      <c r="AQ134" s="199" t="s">
        <v>551</v>
      </c>
      <c r="AR134" s="200"/>
      <c r="AS134" s="200"/>
      <c r="AT134" s="200"/>
      <c r="AU134" s="199" t="s">
        <v>552</v>
      </c>
      <c r="AV134" s="200"/>
      <c r="AW134" s="200"/>
      <c r="AX134" s="201"/>
    </row>
    <row r="135" spans="1:50" ht="3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552</v>
      </c>
      <c r="AC135" s="206"/>
      <c r="AD135" s="206"/>
      <c r="AE135" s="199" t="s">
        <v>552</v>
      </c>
      <c r="AF135" s="200"/>
      <c r="AG135" s="200"/>
      <c r="AH135" s="200"/>
      <c r="AI135" s="199" t="s">
        <v>551</v>
      </c>
      <c r="AJ135" s="200"/>
      <c r="AK135" s="200"/>
      <c r="AL135" s="200"/>
      <c r="AM135" s="199" t="s">
        <v>551</v>
      </c>
      <c r="AN135" s="200"/>
      <c r="AO135" s="200"/>
      <c r="AP135" s="200"/>
      <c r="AQ135" s="199" t="s">
        <v>551</v>
      </c>
      <c r="AR135" s="200"/>
      <c r="AS135" s="200"/>
      <c r="AT135" s="200"/>
      <c r="AU135" s="199" t="s">
        <v>552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579</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579</v>
      </c>
      <c r="AF433" s="200"/>
      <c r="AG433" s="200"/>
      <c r="AH433" s="200"/>
      <c r="AI433" s="333" t="s">
        <v>551</v>
      </c>
      <c r="AJ433" s="200"/>
      <c r="AK433" s="200"/>
      <c r="AL433" s="200"/>
      <c r="AM433" s="333" t="s">
        <v>551</v>
      </c>
      <c r="AN433" s="200"/>
      <c r="AO433" s="200"/>
      <c r="AP433" s="334"/>
      <c r="AQ433" s="333" t="s">
        <v>551</v>
      </c>
      <c r="AR433" s="200"/>
      <c r="AS433" s="200"/>
      <c r="AT433" s="334"/>
      <c r="AU433" s="200" t="s">
        <v>551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579</v>
      </c>
      <c r="AF434" s="200"/>
      <c r="AG434" s="200"/>
      <c r="AH434" s="334"/>
      <c r="AI434" s="333" t="s">
        <v>551</v>
      </c>
      <c r="AJ434" s="200"/>
      <c r="AK434" s="200"/>
      <c r="AL434" s="200"/>
      <c r="AM434" s="333" t="s">
        <v>551</v>
      </c>
      <c r="AN434" s="200"/>
      <c r="AO434" s="200"/>
      <c r="AP434" s="334"/>
      <c r="AQ434" s="333" t="s">
        <v>551</v>
      </c>
      <c r="AR434" s="200"/>
      <c r="AS434" s="200"/>
      <c r="AT434" s="334"/>
      <c r="AU434" s="200" t="s">
        <v>551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579</v>
      </c>
      <c r="AF435" s="200"/>
      <c r="AG435" s="200"/>
      <c r="AH435" s="334"/>
      <c r="AI435" s="333" t="s">
        <v>551</v>
      </c>
      <c r="AJ435" s="200"/>
      <c r="AK435" s="200"/>
      <c r="AL435" s="200"/>
      <c r="AM435" s="333" t="s">
        <v>551</v>
      </c>
      <c r="AN435" s="200"/>
      <c r="AO435" s="200"/>
      <c r="AP435" s="334"/>
      <c r="AQ435" s="333" t="s">
        <v>551</v>
      </c>
      <c r="AR435" s="200"/>
      <c r="AS435" s="200"/>
      <c r="AT435" s="334"/>
      <c r="AU435" s="200" t="s">
        <v>551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356</v>
      </c>
      <c r="AH457" s="127"/>
      <c r="AI457" s="149"/>
      <c r="AJ457" s="149"/>
      <c r="AK457" s="149"/>
      <c r="AL457" s="147"/>
      <c r="AM457" s="149"/>
      <c r="AN457" s="149"/>
      <c r="AO457" s="149"/>
      <c r="AP457" s="147"/>
      <c r="AQ457" s="589" t="s">
        <v>579</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t="s">
        <v>551</v>
      </c>
      <c r="AC458" s="206"/>
      <c r="AD458" s="206"/>
      <c r="AE458" s="333" t="s">
        <v>551</v>
      </c>
      <c r="AF458" s="200"/>
      <c r="AG458" s="200"/>
      <c r="AH458" s="200"/>
      <c r="AI458" s="333" t="s">
        <v>551</v>
      </c>
      <c r="AJ458" s="200"/>
      <c r="AK458" s="200"/>
      <c r="AL458" s="200"/>
      <c r="AM458" s="333" t="s">
        <v>551</v>
      </c>
      <c r="AN458" s="200"/>
      <c r="AO458" s="200"/>
      <c r="AP458" s="334"/>
      <c r="AQ458" s="333" t="s">
        <v>551</v>
      </c>
      <c r="AR458" s="200"/>
      <c r="AS458" s="200"/>
      <c r="AT458" s="334"/>
      <c r="AU458" s="200" t="s">
        <v>551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551</v>
      </c>
      <c r="AC459" s="198"/>
      <c r="AD459" s="198"/>
      <c r="AE459" s="333" t="s">
        <v>551</v>
      </c>
      <c r="AF459" s="200"/>
      <c r="AG459" s="200"/>
      <c r="AH459" s="334"/>
      <c r="AI459" s="333" t="s">
        <v>551</v>
      </c>
      <c r="AJ459" s="200"/>
      <c r="AK459" s="200"/>
      <c r="AL459" s="200"/>
      <c r="AM459" s="333" t="s">
        <v>551</v>
      </c>
      <c r="AN459" s="200"/>
      <c r="AO459" s="200"/>
      <c r="AP459" s="334"/>
      <c r="AQ459" s="333" t="s">
        <v>551</v>
      </c>
      <c r="AR459" s="200"/>
      <c r="AS459" s="200"/>
      <c r="AT459" s="334"/>
      <c r="AU459" s="200" t="s">
        <v>551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551</v>
      </c>
      <c r="AF460" s="200"/>
      <c r="AG460" s="200"/>
      <c r="AH460" s="334"/>
      <c r="AI460" s="333" t="s">
        <v>551</v>
      </c>
      <c r="AJ460" s="200"/>
      <c r="AK460" s="200"/>
      <c r="AL460" s="200"/>
      <c r="AM460" s="333" t="s">
        <v>551</v>
      </c>
      <c r="AN460" s="200"/>
      <c r="AO460" s="200"/>
      <c r="AP460" s="334"/>
      <c r="AQ460" s="333" t="s">
        <v>551</v>
      </c>
      <c r="AR460" s="200"/>
      <c r="AS460" s="200"/>
      <c r="AT460" s="334"/>
      <c r="AU460" s="200" t="s">
        <v>551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566</v>
      </c>
      <c r="AE704" s="782"/>
      <c r="AF704" s="78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566</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567</v>
      </c>
      <c r="F737" s="986"/>
      <c r="G737" s="986"/>
      <c r="H737" s="986"/>
      <c r="I737" s="986"/>
      <c r="J737" s="986"/>
      <c r="K737" s="986"/>
      <c r="L737" s="986"/>
      <c r="M737" s="986"/>
      <c r="N737" s="358" t="s">
        <v>358</v>
      </c>
      <c r="O737" s="358"/>
      <c r="P737" s="358"/>
      <c r="Q737" s="358"/>
      <c r="R737" s="986" t="s">
        <v>568</v>
      </c>
      <c r="S737" s="986"/>
      <c r="T737" s="986"/>
      <c r="U737" s="986"/>
      <c r="V737" s="986"/>
      <c r="W737" s="986"/>
      <c r="X737" s="986"/>
      <c r="Y737" s="986"/>
      <c r="Z737" s="986"/>
      <c r="AA737" s="358" t="s">
        <v>359</v>
      </c>
      <c r="AB737" s="358"/>
      <c r="AC737" s="358"/>
      <c r="AD737" s="358"/>
      <c r="AE737" s="986" t="s">
        <v>569</v>
      </c>
      <c r="AF737" s="986"/>
      <c r="AG737" s="986"/>
      <c r="AH737" s="986"/>
      <c r="AI737" s="986"/>
      <c r="AJ737" s="986"/>
      <c r="AK737" s="986"/>
      <c r="AL737" s="986"/>
      <c r="AM737" s="986"/>
      <c r="AN737" s="358" t="s">
        <v>360</v>
      </c>
      <c r="AO737" s="358"/>
      <c r="AP737" s="358"/>
      <c r="AQ737" s="358"/>
      <c r="AR737" s="987" t="s">
        <v>570</v>
      </c>
      <c r="AS737" s="988"/>
      <c r="AT737" s="988"/>
      <c r="AU737" s="988"/>
      <c r="AV737" s="988"/>
      <c r="AW737" s="988"/>
      <c r="AX737" s="989"/>
      <c r="AY737" s="89"/>
      <c r="AZ737" s="89"/>
    </row>
    <row r="738" spans="1:52" ht="24.75" customHeight="1" x14ac:dyDescent="0.15">
      <c r="A738" s="990" t="s">
        <v>361</v>
      </c>
      <c r="B738" s="203"/>
      <c r="C738" s="203"/>
      <c r="D738" s="204"/>
      <c r="E738" s="986" t="s">
        <v>571</v>
      </c>
      <c r="F738" s="986"/>
      <c r="G738" s="986"/>
      <c r="H738" s="986"/>
      <c r="I738" s="986"/>
      <c r="J738" s="986"/>
      <c r="K738" s="986"/>
      <c r="L738" s="986"/>
      <c r="M738" s="986"/>
      <c r="N738" s="358" t="s">
        <v>362</v>
      </c>
      <c r="O738" s="358"/>
      <c r="P738" s="358"/>
      <c r="Q738" s="358"/>
      <c r="R738" s="986" t="s">
        <v>572</v>
      </c>
      <c r="S738" s="986"/>
      <c r="T738" s="986"/>
      <c r="U738" s="986"/>
      <c r="V738" s="986"/>
      <c r="W738" s="986"/>
      <c r="X738" s="986"/>
      <c r="Y738" s="986"/>
      <c r="Z738" s="986"/>
      <c r="AA738" s="358" t="s">
        <v>482</v>
      </c>
      <c r="AB738" s="358"/>
      <c r="AC738" s="358"/>
      <c r="AD738" s="358"/>
      <c r="AE738" s="986" t="s">
        <v>573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223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587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585</v>
      </c>
      <c r="H781" s="670"/>
      <c r="I781" s="670"/>
      <c r="J781" s="670"/>
      <c r="K781" s="671"/>
      <c r="L781" s="663" t="s">
        <v>586</v>
      </c>
      <c r="M781" s="664"/>
      <c r="N781" s="664"/>
      <c r="O781" s="664"/>
      <c r="P781" s="664"/>
      <c r="Q781" s="664"/>
      <c r="R781" s="664"/>
      <c r="S781" s="664"/>
      <c r="T781" s="664"/>
      <c r="U781" s="664"/>
      <c r="V781" s="664"/>
      <c r="W781" s="664"/>
      <c r="X781" s="665"/>
      <c r="Y781" s="384">
        <v>10</v>
      </c>
      <c r="Z781" s="385"/>
      <c r="AA781" s="385"/>
      <c r="AB781" s="804"/>
      <c r="AC781" s="669" t="s">
        <v>585</v>
      </c>
      <c r="AD781" s="670"/>
      <c r="AE781" s="670"/>
      <c r="AF781" s="670"/>
      <c r="AG781" s="671"/>
      <c r="AH781" s="663" t="s">
        <v>584</v>
      </c>
      <c r="AI781" s="664"/>
      <c r="AJ781" s="664"/>
      <c r="AK781" s="664"/>
      <c r="AL781" s="664"/>
      <c r="AM781" s="664"/>
      <c r="AN781" s="664"/>
      <c r="AO781" s="664"/>
      <c r="AP781" s="664"/>
      <c r="AQ781" s="664"/>
      <c r="AR781" s="664"/>
      <c r="AS781" s="664"/>
      <c r="AT781" s="665"/>
      <c r="AU781" s="384">
        <v>10</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588</v>
      </c>
      <c r="D837" s="340"/>
      <c r="E837" s="340"/>
      <c r="F837" s="340"/>
      <c r="G837" s="340"/>
      <c r="H837" s="340"/>
      <c r="I837" s="340"/>
      <c r="J837" s="341">
        <v>2000012100001</v>
      </c>
      <c r="K837" s="342"/>
      <c r="L837" s="342"/>
      <c r="M837" s="342"/>
      <c r="N837" s="342"/>
      <c r="O837" s="342"/>
      <c r="P837" s="343" t="s">
        <v>589</v>
      </c>
      <c r="Q837" s="343"/>
      <c r="R837" s="343"/>
      <c r="S837" s="343"/>
      <c r="T837" s="343"/>
      <c r="U837" s="343"/>
      <c r="V837" s="343"/>
      <c r="W837" s="343"/>
      <c r="X837" s="343"/>
      <c r="Y837" s="344">
        <v>10</v>
      </c>
      <c r="Z837" s="345"/>
      <c r="AA837" s="345"/>
      <c r="AB837" s="346"/>
      <c r="AC837" s="356" t="s">
        <v>196</v>
      </c>
      <c r="AD837" s="364"/>
      <c r="AE837" s="364"/>
      <c r="AF837" s="364"/>
      <c r="AG837" s="364"/>
      <c r="AH837" s="365" t="s">
        <v>579</v>
      </c>
      <c r="AI837" s="366"/>
      <c r="AJ837" s="366"/>
      <c r="AK837" s="366"/>
      <c r="AL837" s="350" t="s">
        <v>579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590</v>
      </c>
      <c r="D870" s="340"/>
      <c r="E870" s="340"/>
      <c r="F870" s="340"/>
      <c r="G870" s="340"/>
      <c r="H870" s="340"/>
      <c r="I870" s="340"/>
      <c r="J870" s="341">
        <v>6140001005714</v>
      </c>
      <c r="K870" s="342"/>
      <c r="L870" s="342"/>
      <c r="M870" s="342"/>
      <c r="N870" s="342"/>
      <c r="O870" s="342"/>
      <c r="P870" s="355" t="s">
        <v>584</v>
      </c>
      <c r="Q870" s="343"/>
      <c r="R870" s="343"/>
      <c r="S870" s="343"/>
      <c r="T870" s="343"/>
      <c r="U870" s="343"/>
      <c r="V870" s="343"/>
      <c r="W870" s="343"/>
      <c r="X870" s="343"/>
      <c r="Y870" s="344">
        <v>10</v>
      </c>
      <c r="Z870" s="345"/>
      <c r="AA870" s="345"/>
      <c r="AB870" s="346"/>
      <c r="AC870" s="356" t="s">
        <v>525</v>
      </c>
      <c r="AD870" s="364"/>
      <c r="AE870" s="364"/>
      <c r="AF870" s="364"/>
      <c r="AG870" s="364"/>
      <c r="AH870" s="365" t="s">
        <v>606</v>
      </c>
      <c r="AI870" s="366"/>
      <c r="AJ870" s="366"/>
      <c r="AK870" s="366"/>
      <c r="AL870" s="350">
        <v>99.6</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17">
      <formula>IF(RIGHT(TEXT(P14,"0.#"),1)=".",FALSE,TRUE)</formula>
    </cfRule>
    <cfRule type="expression" dxfId="2786" priority="14018">
      <formula>IF(RIGHT(TEXT(P14,"0.#"),1)=".",TRUE,FALSE)</formula>
    </cfRule>
  </conditionalFormatting>
  <conditionalFormatting sqref="P18:AX18">
    <cfRule type="expression" dxfId="2785" priority="13893">
      <formula>IF(RIGHT(TEXT(P18,"0.#"),1)=".",FALSE,TRUE)</formula>
    </cfRule>
    <cfRule type="expression" dxfId="2784" priority="13894">
      <formula>IF(RIGHT(TEXT(P18,"0.#"),1)=".",TRUE,FALSE)</formula>
    </cfRule>
  </conditionalFormatting>
  <conditionalFormatting sqref="Y782">
    <cfRule type="expression" dxfId="2783" priority="13889">
      <formula>IF(RIGHT(TEXT(Y782,"0.#"),1)=".",FALSE,TRUE)</formula>
    </cfRule>
    <cfRule type="expression" dxfId="2782" priority="13890">
      <formula>IF(RIGHT(TEXT(Y782,"0.#"),1)=".",TRUE,FALSE)</formula>
    </cfRule>
  </conditionalFormatting>
  <conditionalFormatting sqref="Y791">
    <cfRule type="expression" dxfId="2781" priority="13885">
      <formula>IF(RIGHT(TEXT(Y791,"0.#"),1)=".",FALSE,TRUE)</formula>
    </cfRule>
    <cfRule type="expression" dxfId="2780" priority="13886">
      <formula>IF(RIGHT(TEXT(Y791,"0.#"),1)=".",TRUE,FALSE)</formula>
    </cfRule>
  </conditionalFormatting>
  <conditionalFormatting sqref="Y822:Y829 Y820 Y809:Y816 Y807 Y796:Y803 Y794">
    <cfRule type="expression" dxfId="2779" priority="13667">
      <formula>IF(RIGHT(TEXT(Y794,"0.#"),1)=".",FALSE,TRUE)</formula>
    </cfRule>
    <cfRule type="expression" dxfId="2778" priority="13668">
      <formula>IF(RIGHT(TEXT(Y794,"0.#"),1)=".",TRUE,FALSE)</formula>
    </cfRule>
  </conditionalFormatting>
  <conditionalFormatting sqref="P16:AQ17 P15:AX15 P13:AX13">
    <cfRule type="expression" dxfId="2777" priority="13715">
      <formula>IF(RIGHT(TEXT(P13,"0.#"),1)=".",FALSE,TRUE)</formula>
    </cfRule>
    <cfRule type="expression" dxfId="2776" priority="13716">
      <formula>IF(RIGHT(TEXT(P13,"0.#"),1)=".",TRUE,FALSE)</formula>
    </cfRule>
  </conditionalFormatting>
  <conditionalFormatting sqref="AD19:AJ19">
    <cfRule type="expression" dxfId="2775" priority="13713">
      <formula>IF(RIGHT(TEXT(AD19,"0.#"),1)=".",FALSE,TRUE)</formula>
    </cfRule>
    <cfRule type="expression" dxfId="2774" priority="13714">
      <formula>IF(RIGHT(TEXT(AD19,"0.#"),1)=".",TRUE,FALSE)</formula>
    </cfRule>
  </conditionalFormatting>
  <conditionalFormatting sqref="AE101 AQ101">
    <cfRule type="expression" dxfId="2773" priority="13705">
      <formula>IF(RIGHT(TEXT(AE101,"0.#"),1)=".",FALSE,TRUE)</formula>
    </cfRule>
    <cfRule type="expression" dxfId="2772" priority="13706">
      <formula>IF(RIGHT(TEXT(AE101,"0.#"),1)=".",TRUE,FALSE)</formula>
    </cfRule>
  </conditionalFormatting>
  <conditionalFormatting sqref="Y783:Y790 Y781">
    <cfRule type="expression" dxfId="2771" priority="13691">
      <formula>IF(RIGHT(TEXT(Y781,"0.#"),1)=".",FALSE,TRUE)</formula>
    </cfRule>
    <cfRule type="expression" dxfId="2770" priority="13692">
      <formula>IF(RIGHT(TEXT(Y781,"0.#"),1)=".",TRUE,FALSE)</formula>
    </cfRule>
  </conditionalFormatting>
  <conditionalFormatting sqref="AU782">
    <cfRule type="expression" dxfId="2769" priority="13689">
      <formula>IF(RIGHT(TEXT(AU782,"0.#"),1)=".",FALSE,TRUE)</formula>
    </cfRule>
    <cfRule type="expression" dxfId="2768" priority="13690">
      <formula>IF(RIGHT(TEXT(AU782,"0.#"),1)=".",TRUE,FALSE)</formula>
    </cfRule>
  </conditionalFormatting>
  <conditionalFormatting sqref="AU791">
    <cfRule type="expression" dxfId="2767" priority="13687">
      <formula>IF(RIGHT(TEXT(AU791,"0.#"),1)=".",FALSE,TRUE)</formula>
    </cfRule>
    <cfRule type="expression" dxfId="2766" priority="13688">
      <formula>IF(RIGHT(TEXT(AU791,"0.#"),1)=".",TRUE,FALSE)</formula>
    </cfRule>
  </conditionalFormatting>
  <conditionalFormatting sqref="AU783:AU790 AU781">
    <cfRule type="expression" dxfId="2765" priority="13685">
      <formula>IF(RIGHT(TEXT(AU781,"0.#"),1)=".",FALSE,TRUE)</formula>
    </cfRule>
    <cfRule type="expression" dxfId="2764" priority="13686">
      <formula>IF(RIGHT(TEXT(AU781,"0.#"),1)=".",TRUE,FALSE)</formula>
    </cfRule>
  </conditionalFormatting>
  <conditionalFormatting sqref="Y821 Y808 Y795">
    <cfRule type="expression" dxfId="2763" priority="13671">
      <formula>IF(RIGHT(TEXT(Y795,"0.#"),1)=".",FALSE,TRUE)</formula>
    </cfRule>
    <cfRule type="expression" dxfId="2762" priority="13672">
      <formula>IF(RIGHT(TEXT(Y795,"0.#"),1)=".",TRUE,FALSE)</formula>
    </cfRule>
  </conditionalFormatting>
  <conditionalFormatting sqref="Y830 Y817 Y804">
    <cfRule type="expression" dxfId="2761" priority="13669">
      <formula>IF(RIGHT(TEXT(Y804,"0.#"),1)=".",FALSE,TRUE)</formula>
    </cfRule>
    <cfRule type="expression" dxfId="2760" priority="13670">
      <formula>IF(RIGHT(TEXT(Y804,"0.#"),1)=".",TRUE,FALSE)</formula>
    </cfRule>
  </conditionalFormatting>
  <conditionalFormatting sqref="AU821 AU808 AU795">
    <cfRule type="expression" dxfId="2759" priority="13665">
      <formula>IF(RIGHT(TEXT(AU795,"0.#"),1)=".",FALSE,TRUE)</formula>
    </cfRule>
    <cfRule type="expression" dxfId="2758" priority="13666">
      <formula>IF(RIGHT(TEXT(AU795,"0.#"),1)=".",TRUE,FALSE)</formula>
    </cfRule>
  </conditionalFormatting>
  <conditionalFormatting sqref="AU830 AU817 AU804">
    <cfRule type="expression" dxfId="2757" priority="13663">
      <formula>IF(RIGHT(TEXT(AU804,"0.#"),1)=".",FALSE,TRUE)</formula>
    </cfRule>
    <cfRule type="expression" dxfId="2756" priority="13664">
      <formula>IF(RIGHT(TEXT(AU804,"0.#"),1)=".",TRUE,FALSE)</formula>
    </cfRule>
  </conditionalFormatting>
  <conditionalFormatting sqref="AU822:AU829 AU820 AU809:AU816 AU807 AU796:AU803 AU794">
    <cfRule type="expression" dxfId="2755" priority="13661">
      <formula>IF(RIGHT(TEXT(AU794,"0.#"),1)=".",FALSE,TRUE)</formula>
    </cfRule>
    <cfRule type="expression" dxfId="2754" priority="13662">
      <formula>IF(RIGHT(TEXT(AU794,"0.#"),1)=".",TRUE,FALSE)</formula>
    </cfRule>
  </conditionalFormatting>
  <conditionalFormatting sqref="AM87">
    <cfRule type="expression" dxfId="2753" priority="13315">
      <formula>IF(RIGHT(TEXT(AM87,"0.#"),1)=".",FALSE,TRUE)</formula>
    </cfRule>
    <cfRule type="expression" dxfId="2752" priority="13316">
      <formula>IF(RIGHT(TEXT(AM87,"0.#"),1)=".",TRUE,FALSE)</formula>
    </cfRule>
  </conditionalFormatting>
  <conditionalFormatting sqref="AE55">
    <cfRule type="expression" dxfId="2751" priority="13383">
      <formula>IF(RIGHT(TEXT(AE55,"0.#"),1)=".",FALSE,TRUE)</formula>
    </cfRule>
    <cfRule type="expression" dxfId="2750" priority="13384">
      <formula>IF(RIGHT(TEXT(AE55,"0.#"),1)=".",TRUE,FALSE)</formula>
    </cfRule>
  </conditionalFormatting>
  <conditionalFormatting sqref="AI55">
    <cfRule type="expression" dxfId="2749" priority="13381">
      <formula>IF(RIGHT(TEXT(AI55,"0.#"),1)=".",FALSE,TRUE)</formula>
    </cfRule>
    <cfRule type="expression" dxfId="2748" priority="13382">
      <formula>IF(RIGHT(TEXT(AI55,"0.#"),1)=".",TRUE,FALSE)</formula>
    </cfRule>
  </conditionalFormatting>
  <conditionalFormatting sqref="AM34">
    <cfRule type="expression" dxfId="2747" priority="13461">
      <formula>IF(RIGHT(TEXT(AM34,"0.#"),1)=".",FALSE,TRUE)</formula>
    </cfRule>
    <cfRule type="expression" dxfId="2746" priority="13462">
      <formula>IF(RIGHT(TEXT(AM34,"0.#"),1)=".",TRUE,FALSE)</formula>
    </cfRule>
  </conditionalFormatting>
  <conditionalFormatting sqref="AE34">
    <cfRule type="expression" dxfId="2745" priority="13473">
      <formula>IF(RIGHT(TEXT(AE34,"0.#"),1)=".",FALSE,TRUE)</formula>
    </cfRule>
    <cfRule type="expression" dxfId="2744" priority="13474">
      <formula>IF(RIGHT(TEXT(AE34,"0.#"),1)=".",TRUE,FALSE)</formula>
    </cfRule>
  </conditionalFormatting>
  <conditionalFormatting sqref="AI34">
    <cfRule type="expression" dxfId="2743" priority="13471">
      <formula>IF(RIGHT(TEXT(AI34,"0.#"),1)=".",FALSE,TRUE)</formula>
    </cfRule>
    <cfRule type="expression" dxfId="2742" priority="13472">
      <formula>IF(RIGHT(TEXT(AI34,"0.#"),1)=".",TRUE,FALSE)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E116 AQ116">
    <cfRule type="expression" dxfId="2593" priority="13169">
      <formula>IF(RIGHT(TEXT(AE116,"0.#"),1)=".",FALSE,TRUE)</formula>
    </cfRule>
    <cfRule type="expression" dxfId="2592" priority="13170">
      <formula>IF(RIGHT(TEXT(AE116,"0.#"),1)=".",TRUE,FALSE)</formula>
    </cfRule>
  </conditionalFormatting>
  <conditionalFormatting sqref="AI116">
    <cfRule type="expression" dxfId="2591" priority="13167">
      <formula>IF(RIGHT(TEXT(AI116,"0.#"),1)=".",FALSE,TRUE)</formula>
    </cfRule>
    <cfRule type="expression" dxfId="2590" priority="13168">
      <formula>IF(RIGHT(TEXT(AI116,"0.#"),1)=".",TRUE,FALSE)</formula>
    </cfRule>
  </conditionalFormatting>
  <conditionalFormatting sqref="AM116">
    <cfRule type="expression" dxfId="2589" priority="13165">
      <formula>IF(RIGHT(TEXT(AM116,"0.#"),1)=".",FALSE,TRUE)</formula>
    </cfRule>
    <cfRule type="expression" dxfId="2588" priority="13166">
      <formula>IF(RIGHT(TEXT(AM116,"0.#"),1)=".",TRUE,FALSE)</formula>
    </cfRule>
  </conditionalFormatting>
  <conditionalFormatting sqref="AE117 AM117">
    <cfRule type="expression" dxfId="2587" priority="13163">
      <formula>IF(RIGHT(TEXT(AE117,"0.#"),1)=".",FALSE,TRUE)</formula>
    </cfRule>
    <cfRule type="expression" dxfId="2586" priority="13164">
      <formula>IF(RIGHT(TEXT(AE117,"0.#"),1)=".",TRUE,FALSE)</formula>
    </cfRule>
  </conditionalFormatting>
  <conditionalFormatting sqref="AI117">
    <cfRule type="expression" dxfId="2585" priority="13161">
      <formula>IF(RIGHT(TEXT(AI117,"0.#"),1)=".",FALSE,TRUE)</formula>
    </cfRule>
    <cfRule type="expression" dxfId="2584" priority="13162">
      <formula>IF(RIGHT(TEXT(AI117,"0.#"),1)=".",TRUE,FALSE)</formula>
    </cfRule>
  </conditionalFormatting>
  <conditionalFormatting sqref="AQ117">
    <cfRule type="expression" dxfId="2583" priority="13157">
      <formula>IF(RIGHT(TEXT(AQ117,"0.#"),1)=".",FALSE,TRUE)</formula>
    </cfRule>
    <cfRule type="expression" dxfId="2582" priority="13158">
      <formula>IF(RIGHT(TEXT(AQ117,"0.#"),1)=".",TRUE,FALSE)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9:AC19">
    <cfRule type="expression" dxfId="715" priority="15">
      <formula>IF(RIGHT(TEXT(P19,"0.#"),1)=".",FALSE,TRUE)</formula>
    </cfRule>
    <cfRule type="expression" dxfId="714" priority="16">
      <formula>IF(RIGHT(TEXT(P19,"0.#"),1)=".",TRUE,FALSE)</formula>
    </cfRule>
  </conditionalFormatting>
  <conditionalFormatting sqref="AE32:AE33 AI32:AI33 AM32:AM33">
    <cfRule type="expression" dxfId="713" priority="13">
      <formula>IF(RIGHT(TEXT(AE32,"0.#"),1)=".",FALSE,TRUE)</formula>
    </cfRule>
    <cfRule type="expression" dxfId="712" priority="14">
      <formula>IF(RIGHT(TEXT(AE32,"0.#"),1)=".",TRUE,FALSE)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2"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2" sqref="J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2018-05-29T09:43:41Z</cp:lastPrinted>
  <dcterms:created xsi:type="dcterms:W3CDTF">2012-03-13T00:50:25Z</dcterms:created>
  <dcterms:modified xsi:type="dcterms:W3CDTF">2018-07-09T05:29:14Z</dcterms:modified>
</cp:coreProperties>
</file>