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<sst xmlns="http://schemas.openxmlformats.org/spreadsheetml/2006/main" count="2906" uniqueCount="622">
  <si>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</si>
  <si>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</si>
  <si>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</si>
  <si>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</si>
  <si>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</si>
  <si>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</si>
  <si>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</si>
  <si>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</si>
  <si>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</si>
  <si>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</si>
  <si>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</si>
  <si>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</si>
  <si>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</si>
  <si>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</si>
  <si>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</si>
  <si>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</si>
  <si>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</si>
  <si>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</si>
  <si>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</si>
  <si>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</si>
  <si>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</si>
  <si>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</si>
  <si>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</si>
  <si>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</si>
  <si>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</si>
  <si>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</si>
  <si>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</si>
  <si>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</si>
  <si>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</si>
  <si>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</si>
  <si>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</si>
  <si>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</si>
  <si>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</si>
  <si>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</si>
  <si>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</si>
  <si>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</si>
  <si>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</si>
  <si>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</si>
  <si>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</si>
  <si>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</si>
  <si>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</si>
  <si>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</si>
  <si>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</si>
  <si>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</si>
  <si>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</si>
  <si>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</si>
  <si>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</si>
  <si>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</si>
  <si>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</si>
  <si>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</si>
  <si>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</si>
  <si>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</si>
  <si>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</si>
  <si>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</si>
  <si>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</si>
  <si>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</si>
  <si>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</si>
  <si>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</si>
  <si>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</si>
  <si>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</si>
  <si>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</si>
  <si>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</si>
  <si>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</si>
  <si>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</si>
  <si>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</si>
  <si>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</si>
  <si>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</si>
  <si>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</si>
  <si>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</si>
  <si>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</si>
  <si>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</si>
  <si>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</si>
  <si>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</si>
  <si>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</si>
  <si>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</si>
  <si>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</si>
  <si>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</si>
  <si>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</si>
  <si>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</si>
  <si>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</si>
  <si>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</si>
  <si>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</si>
  <si>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</si>
  <si>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</si>
  <si>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</si>
  <si>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</si>
  <si>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</si>
  <si>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</si>
  <si>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</si>
  <si>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</si>
  <si>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</si>
  <si>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</si>
  <si>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</si>
  <si>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</si>
  <si>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</si>
  <si>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</si>
  <si>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</si>
  <si>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</si>
  <si>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</si>
  <si>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</si>
  <si>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</si>
  <si>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</si>
  <si>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</si>
  <si>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</si>
  <si>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</si>
  <si>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</si>
  <si>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</si>
  <si>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</si>
  <si>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</si>
  <si>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</si>
  <si>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</si>
  <si>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</si>
  <si>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</si>
  <si>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</si>
  <si>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</si>
  <si>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</si>
  <si>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</si>
  <si>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</si>
  <si>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</si>
  <si>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</si>
  <si>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</si>
  <si>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</si>
  <si>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</si>
  <si>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</si>
  <si>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</si>
  <si>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</si>
  <si>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</si>
  <si>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</si>
  <si>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</si>
  <si>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</si>
  <si>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</si>
  <si>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</si>
  <si>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</si>
  <si>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</si>
  <si>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</si>
  <si>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</si>
  <si>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</si>
  <si>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</si>
  <si>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</si>
  <si>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</si>
  <si>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</si>
  <si>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</si>
  <si>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</si>
  <si>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</si>
  <si>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</si>
  <si>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</si>
  <si>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</si>
  <si>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</si>
  <si>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</si>
  <si>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</si>
  <si>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</si>
  <si>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</si>
  <si>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</si>
  <si>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</si>
  <si>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</si>
  <si>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</si>
  <si>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</si>
  <si>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</si>
  <si>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</si>
  <si>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</si>
  <si>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</si>
  <si>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</si>
  <si>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</si>
  <si>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</si>
  <si>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</si>
  <si>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</si>
  <si>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</si>
  <si>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</si>
  <si>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</si>
  <si>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</si>
  <si>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</si>
  <si>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</si>
  <si>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</si>
  <si>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</si>
  <si>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</si>
  <si>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</si>
  <si>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</si>
  <si>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</si>
  <si>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</si>
  <si>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</si>
  <si>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</si>
  <si>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</si>
  <si>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</si>
  <si>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</si>
  <si>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</si>
  <si>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</si>
  <si>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</si>
  <si>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</si>
  <si>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</si>
  <si>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</si>
  <si>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</si>
  <si>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</si>
  <si>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</si>
  <si>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</si>
  <si>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</si>
  <si>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</si>
  <si>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</si>
  <si>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</si>
  <si>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</si>
  <si>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</si>
  <si>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</si>
  <si>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</si>
  <si>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</si>
  <si>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</si>
  <si>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</si>
  <si>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</si>
  <si>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</si>
  <si>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</si>
  <si>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</si>
  <si>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</si>
  <si>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</si>
  <si>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</si>
  <si>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</si>
  <si>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</si>
  <si>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</si>
  <si>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</si>
  <si>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</si>
  <si>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</si>
  <si>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</si>
  <si>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</si>
  <si>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</si>
  <si>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</si>
  <si>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</si>
  <si>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</si>
  <si>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</si>
  <si>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</si>
  <si>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</si>
  <si>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</si>
  <si>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</si>
  <si>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</si>
  <si>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</si>
  <si>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</si>
  <si>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</si>
  <si>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</si>
  <si>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</si>
  <si>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</si>
  <si>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</si>
  <si>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</si>
  <si>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</si>
  <si>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</si>
  <si>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</si>
  <si>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</si>
  <si>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</si>
  <si>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</si>
  <si>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</si>
  <si>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</si>
  <si>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</si>
  <si>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</si>
  <si>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</si>
  <si>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</si>
  <si>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</si>
  <si>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</si>
  <si>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</si>
  <si>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</si>
  <si>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</si>
  <si>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</si>
  <si>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</si>
  <si>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</si>
  <si>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</si>
  <si>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</si>
  <si>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</si>
  <si>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</si>
  <si>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</si>
  <si>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</si>
  <si>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</si>
  <si>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</si>
  <si>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</si>
  <si>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</si>
  <si>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</si>
  <si>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</si>
  <si>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</si>
  <si>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</si>
  <si>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</si>
  <si>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</si>
  <si>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</si>
  <si>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</si>
  <si>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</si>
  <si>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</si>
  <si>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</si>
  <si>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</si>
  <si>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</si>
  <si>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</si>
  <si>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</si>
  <si>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</si>
  <si>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</si>
  <si>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</si>
  <si>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</si>
  <si>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</si>
  <si>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</si>
  <si>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</si>
  <si>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</si>
  <si>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</si>
  <si>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</si>
  <si>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</si>
  <si>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</si>
  <si>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</si>
  <si>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</si>
  <si>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</si>
  <si>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</si>
  <si>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</si>
  <si>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</si>
  <si>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</si>
  <si>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</si>
  <si>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</si>
  <si>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</si>
  <si>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</si>
  <si>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</si>
  <si>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</si>
  <si>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</si>
  <si>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</si>
  <si>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</si>
  <si>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</si>
  <si>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</si>
  <si>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</si>
  <si>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</si>
  <si>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</si>
  <si>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</si>
  <si>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</si>
  <si>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</si>
  <si>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</si>
  <si>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</si>
  <si>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</si>
  <si>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</si>
  <si>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</si>
  <si>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</si>
  <si>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</si>
  <si>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</si>
  <si>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</si>
  <si>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</si>
  <si>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</si>
  <si>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</si>
  <si>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</si>
  <si>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</si>
  <si>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</si>
  <si>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</si>
  <si>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</si>
  <si>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</si>
  <si>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</si>
  <si>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</si>
  <si>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</si>
  <si>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</si>
  <si>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</si>
  <si>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</si>
  <si>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</si>
  <si>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</si>
  <si>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</si>
  <si>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</si>
  <si>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</si>
  <si>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</si>
  <si>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</si>
  <si>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</si>
  <si>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</si>
  <si>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</si>
  <si>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</si>
  <si>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</si>
  <si>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</si>
  <si>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</si>
  <si>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</si>
  <si>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</si>
  <si>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</si>
  <si>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</si>
  <si>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</si>
  <si>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</si>
  <si>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</si>
  <si>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</si>
  <si>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</si>
  <si>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</si>
  <si>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</si>
  <si>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</si>
  <si>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</si>
  <si>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</si>
  <si>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</si>
  <si>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</si>
  <si>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</si>
  <si>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</si>
  <si>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</si>
  <si>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</si>
  <si>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</si>
  <si>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</si>
  <si>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</si>
  <si>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</si>
  <si>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</si>
  <si>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</si>
  <si>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</si>
  <si>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</si>
  <si>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</si>
  <si>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</si>
  <si>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</si>
  <si>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</si>
  <si>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</si>
  <si>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</si>
  <si>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</si>
  <si>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</si>
  <si>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</si>
  <si>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</si>
  <si>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</si>
  <si>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</si>
  <si>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</si>
  <si>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</si>
  <si>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</si>
  <si>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</si>
  <si>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</si>
  <si>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</si>
  <si>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</si>
  <si>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</si>
  <si>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</si>
  <si>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</si>
  <si>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</si>
  <si>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</si>
  <si>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</si>
  <si>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</si>
  <si>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</si>
  <si>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</si>
  <si>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</si>
  <si>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</si>
  <si>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</si>
  <si>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</si>
  <si>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</si>
  <si>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</si>
  <si>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</si>
  <si>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</si>
  <si>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</si>
  <si>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</si>
  <si>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</si>
  <si>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</si>
  <si>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</si>
  <si>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</si>
  <si>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</si>
  <si>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</si>
  <si>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</si>
  <si>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</si>
  <si>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</si>
  <si>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</si>
  <si>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</si>
  <si>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</si>
  <si>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</si>
  <si>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</si>
  <si>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</si>
  <si>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</si>
  <si>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</si>
  <si>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</si>
  <si>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</si>
  <si>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</si>
  <si>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</si>
  <si>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</si>
  <si>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</si>
  <si>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</si>
  <si>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</si>
  <si>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</si>
  <si>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</si>
  <si>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</si>
  <si>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</si>
  <si>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</si>
  <si>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</si>
  <si>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</si>
  <si>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</si>
  <si>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</si>
  <si>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</si>
  <si>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</si>
  <si>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</si>
  <si>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</si>
  <si>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</si>
  <si>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</si>
  <si>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</si>
  <si>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</si>
  <si>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</si>
  <si>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</si>
  <si>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</si>
  <si>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</si>
  <si>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</si>
  <si>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</si>
  <si>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</si>
  <si>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</si>
  <si>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</si>
  <si>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</si>
  <si>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</si>
  <si>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</si>
  <si>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</si>
  <si>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</si>
  <si>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</si>
  <si>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</si>
  <si>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</si>
  <si>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</si>
  <si>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</si>
  <si>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</si>
  <si>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</si>
  <si>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</si>
  <si>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</si>
  <si>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</si>
  <si>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</si>
  <si>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</si>
  <si>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</si>
  <si>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</si>
  <si>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</si>
  <si>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</si>
  <si>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</si>
  <si>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</si>
  <si>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</si>
  <si>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</si>
  <si>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</si>
  <si>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</si>
  <si>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</si>
  <si>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</si>
  <si>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</si>
  <si>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</si>
  <si>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</si>
  <si>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</si>
  <si>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</si>
  <si>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</si>
  <si>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</si>
  <si>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</si>
  <si>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</si>
  <si>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</si>
  <si>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</si>
  <si>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</si>
  <si>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</si>
  <si>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</si>
  <si>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</si>
  <si>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</si>
  <si>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</si>
  <si>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</si>
  <si>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</si>
  <si>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</si>
  <si>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</si>
  <si>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</si>
  <si>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</si>
  <si>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</si>
  <si>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</si>
  <si>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</si>
  <si>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</si>
  <si>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</si>
  <si>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</si>
  <si>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</si>
  <si>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</si>
  <si>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</si>
  <si>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</si>
  <si>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</si>
  <si>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</si>
  <si>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</si>
  <si>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</si>
  <si>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</si>
  <si>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</si>
  <si>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</si>
  <si>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</si>
  <si>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</si>
  <si>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</si>
  <si>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</si>
  <si>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ASEAN貿易投資観光促進センター等拠出金</t>
    <phoneticPr fontId="5"/>
  </si>
  <si>
    <t>観光庁</t>
    <rPh sb="0" eb="3">
      <t>カンコウチョウ</t>
    </rPh>
    <phoneticPr fontId="5"/>
  </si>
  <si>
    <t>参事官室</t>
    <rPh sb="0" eb="4">
      <t>サンジカンシツ</t>
    </rPh>
    <phoneticPr fontId="5"/>
  </si>
  <si>
    <t>参事官　中條　一夫</t>
    <rPh sb="0" eb="3">
      <t>サンジカン</t>
    </rPh>
    <rPh sb="4" eb="6">
      <t>チュウジョウ</t>
    </rPh>
    <rPh sb="7" eb="9">
      <t>カズオ</t>
    </rPh>
    <phoneticPr fontId="5"/>
  </si>
  <si>
    <t>○</t>
  </si>
  <si>
    <t>観光立国推進基本法第１８条</t>
    <rPh sb="0" eb="2">
      <t>カンコウ</t>
    </rPh>
    <rPh sb="2" eb="4">
      <t>リッコク</t>
    </rPh>
    <rPh sb="4" eb="6">
      <t>スイシン</t>
    </rPh>
    <rPh sb="6" eb="8">
      <t>キホン</t>
    </rPh>
    <rPh sb="8" eb="9">
      <t>ホウ</t>
    </rPh>
    <rPh sb="9" eb="10">
      <t>ダイ</t>
    </rPh>
    <rPh sb="12" eb="13">
      <t>ジョウ</t>
    </rPh>
    <phoneticPr fontId="5"/>
  </si>
  <si>
    <t>・ASEAN貿易投資観光促進センターを設立する協定第10条第1項　（ASEAN貿易投資観光促進センター拠出金）
・日本政府とUNWTO事務局との間の行政取極（世界観光機関等拠出金）
・OECD担当局長による書簡（経済協力開発機構）</t>
  </si>
  <si>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【世界観光機関等拠出金】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</si>
  <si>
    <t>国土交通省</t>
  </si>
  <si>
    <t>-</t>
  </si>
  <si>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30">
      <t>キョシュツキン</t>
    </rPh>
    <phoneticPr fontId="5"/>
  </si>
  <si>
    <t>世界観光機関等拠出金</t>
    <rPh sb="0" eb="2">
      <t>セカイ</t>
    </rPh>
    <rPh sb="2" eb="4">
      <t>カンコウ</t>
    </rPh>
    <rPh sb="4" eb="6">
      <t>キカン</t>
    </rPh>
    <rPh sb="6" eb="7">
      <t>トウ</t>
    </rPh>
    <rPh sb="7" eb="10">
      <t>キョシュツキン</t>
    </rPh>
    <phoneticPr fontId="5"/>
  </si>
  <si>
    <t>各機関への協力を通じ、ASEANやアジア太平洋地域、OECD加盟国間の観光交流の拡大に貢献する。</t>
    <rPh sb="43" eb="45">
      <t>コウケン</t>
    </rPh>
    <phoneticPr fontId="5"/>
  </si>
  <si>
    <t>ASEAN諸国からの訪日外国人旅行者数</t>
    <rPh sb="5" eb="7">
      <t>ショコク</t>
    </rPh>
    <rPh sb="10" eb="12">
      <t>ホウニチ</t>
    </rPh>
    <rPh sb="12" eb="15">
      <t>ガイコクジン</t>
    </rPh>
    <rPh sb="15" eb="18">
      <t>リョコウシャ</t>
    </rPh>
    <rPh sb="18" eb="19">
      <t>スウ</t>
    </rPh>
    <phoneticPr fontId="5"/>
  </si>
  <si>
    <t>日本政府観光局（JNTO）</t>
    <rPh sb="0" eb="2">
      <t>ニホン</t>
    </rPh>
    <rPh sb="2" eb="4">
      <t>セイフ</t>
    </rPh>
    <rPh sb="4" eb="7">
      <t>カンコウキョク</t>
    </rPh>
    <phoneticPr fontId="5"/>
  </si>
  <si>
    <t>UNWTOアジア太平洋地域の加盟国・地域からの訪日外国人旅行者数</t>
    <rPh sb="8" eb="11">
      <t>タイヘイヨウ</t>
    </rPh>
    <rPh sb="11" eb="13">
      <t>チイキ</t>
    </rPh>
    <rPh sb="14" eb="17">
      <t>カメイコク</t>
    </rPh>
    <rPh sb="18" eb="20">
      <t>チイキ</t>
    </rPh>
    <rPh sb="23" eb="25">
      <t>ホウニチ</t>
    </rPh>
    <rPh sb="25" eb="28">
      <t>ガイコクジン</t>
    </rPh>
    <rPh sb="28" eb="31">
      <t>リョコウシャ</t>
    </rPh>
    <rPh sb="31" eb="32">
      <t>スウ</t>
    </rPh>
    <phoneticPr fontId="5"/>
  </si>
  <si>
    <t>OECD加盟国からの訪日外国人旅行者数</t>
    <rPh sb="4" eb="7">
      <t>カメイコク</t>
    </rPh>
    <rPh sb="10" eb="12">
      <t>ホウニチ</t>
    </rPh>
    <rPh sb="12" eb="15">
      <t>ガイコクジン</t>
    </rPh>
    <rPh sb="15" eb="18">
      <t>リョコウシャ</t>
    </rPh>
    <rPh sb="18" eb="19">
      <t>スウ</t>
    </rPh>
    <phoneticPr fontId="5"/>
  </si>
  <si>
    <t>万人</t>
    <rPh sb="0" eb="2">
      <t>マンニン</t>
    </rPh>
    <phoneticPr fontId="5"/>
  </si>
  <si>
    <t xml:space="preserve">UNWTO地域委員会、OECD観光委員会、ASEAN＋３観光当局者間会合、ASEAN貿易投資観光促進センター理事会等への参加回数
</t>
    <rPh sb="5" eb="7">
      <t>チイキ</t>
    </rPh>
    <rPh sb="7" eb="10">
      <t>イインカイ</t>
    </rPh>
    <rPh sb="28" eb="30">
      <t>カンコウ</t>
    </rPh>
    <rPh sb="30" eb="33">
      <t>トウキョクシャ</t>
    </rPh>
    <rPh sb="33" eb="34">
      <t>カン</t>
    </rPh>
    <rPh sb="34" eb="36">
      <t>カイゴウ</t>
    </rPh>
    <rPh sb="42" eb="44">
      <t>ボウエキ</t>
    </rPh>
    <rPh sb="44" eb="46">
      <t>トウシ</t>
    </rPh>
    <rPh sb="46" eb="48">
      <t>カンコウ</t>
    </rPh>
    <rPh sb="48" eb="50">
      <t>ソクシン</t>
    </rPh>
    <rPh sb="54" eb="57">
      <t>リジカイ</t>
    </rPh>
    <rPh sb="57" eb="58">
      <t>トウ</t>
    </rPh>
    <rPh sb="60" eb="62">
      <t>サンカ</t>
    </rPh>
    <rPh sb="62" eb="64">
      <t>カイスウ</t>
    </rPh>
    <phoneticPr fontId="5"/>
  </si>
  <si>
    <t>回</t>
    <rPh sb="0" eb="1">
      <t>カイ</t>
    </rPh>
    <phoneticPr fontId="5"/>
  </si>
  <si>
    <t>予算額（Ａ）／会議参加回数（Ｂ）　　　　　　　　　　　　　　</t>
    <rPh sb="0" eb="3">
      <t>ヨサンガク</t>
    </rPh>
    <rPh sb="7" eb="9">
      <t>カイギ</t>
    </rPh>
    <rPh sb="9" eb="11">
      <t>サンカ</t>
    </rPh>
    <rPh sb="11" eb="13">
      <t>カイスウ</t>
    </rPh>
    <phoneticPr fontId="5"/>
  </si>
  <si>
    <t>千円</t>
    <rPh sb="0" eb="2">
      <t>センエン</t>
    </rPh>
    <phoneticPr fontId="5"/>
  </si>
  <si>
    <t>102,769/23</t>
    <phoneticPr fontId="5"/>
  </si>
  <si>
    <t>102,709/22</t>
    <phoneticPr fontId="5"/>
  </si>
  <si>
    <t>２０　観光立国を推進する</t>
    <rPh sb="3" eb="5">
      <t>カンコウ</t>
    </rPh>
    <rPh sb="5" eb="7">
      <t>リッコク</t>
    </rPh>
    <rPh sb="8" eb="10">
      <t>スイシン</t>
    </rPh>
    <phoneticPr fontId="5"/>
  </si>
  <si>
    <t>６　国際競争力、観光交流、広域・地域間連携等の確保・強化</t>
    <phoneticPr fontId="5"/>
  </si>
  <si>
    <t>訪日外国人旅行者数</t>
    <rPh sb="0" eb="2">
      <t>ホウニチ</t>
    </rPh>
    <rPh sb="2" eb="5">
      <t>ガイコクジン</t>
    </rPh>
    <rPh sb="5" eb="7">
      <t>リョコウ</t>
    </rPh>
    <rPh sb="7" eb="8">
      <t>シャ</t>
    </rPh>
    <rPh sb="8" eb="9">
      <t>スウ</t>
    </rPh>
    <phoneticPr fontId="5"/>
  </si>
  <si>
    <t>訪日外国人旅行消費額</t>
    <rPh sb="0" eb="2">
      <t>ホウニチ</t>
    </rPh>
    <rPh sb="2" eb="5">
      <t>ガイコクジン</t>
    </rPh>
    <rPh sb="5" eb="7">
      <t>リョコウ</t>
    </rPh>
    <rPh sb="7" eb="9">
      <t>ショウヒ</t>
    </rPh>
    <rPh sb="9" eb="10">
      <t>ガク</t>
    </rPh>
    <phoneticPr fontId="5"/>
  </si>
  <si>
    <t>兆円</t>
    <rPh sb="0" eb="2">
      <t>チョウエン</t>
    </rPh>
    <phoneticPr fontId="5"/>
  </si>
  <si>
    <t>ASEAN貿易投資観光促進センター等において実施する各国観光産業分析や政策に関する調査プロジェクトは諸外国の観光政策等の情報収集・把握に役立つものであり、それらを分析することで日本の観光政策の立案に寄与するものである。このことから、当該プロジェクトの実施により、より効果的な施策を講じることができ、測定指標（訪日外国人旅行者数及び訪日外国人消費額）の改善につながり、上位政策（観光立国の推進）を実現することが見込まれる。</t>
    <rPh sb="22" eb="24">
      <t>ジッシ</t>
    </rPh>
    <rPh sb="32" eb="34">
      <t>ブンセキ</t>
    </rPh>
    <rPh sb="54" eb="56">
      <t>カンコウ</t>
    </rPh>
    <rPh sb="56" eb="58">
      <t>セイサク</t>
    </rPh>
    <rPh sb="60" eb="62">
      <t>ジョウホウ</t>
    </rPh>
    <rPh sb="62" eb="64">
      <t>シュウシュウ</t>
    </rPh>
    <rPh sb="81" eb="83">
      <t>ブンセキ</t>
    </rPh>
    <rPh sb="91" eb="95">
      <t>カンコウセイサク</t>
    </rPh>
    <rPh sb="96" eb="98">
      <t>リツアン</t>
    </rPh>
    <rPh sb="99" eb="101">
      <t>キヨ</t>
    </rPh>
    <rPh sb="116" eb="118">
      <t>トウガイ</t>
    </rPh>
    <rPh sb="125" eb="127">
      <t>ジッシ</t>
    </rPh>
    <rPh sb="133" eb="136">
      <t>コウカテキ</t>
    </rPh>
    <rPh sb="137" eb="139">
      <t>セサク</t>
    </rPh>
    <rPh sb="140" eb="141">
      <t>コウ</t>
    </rPh>
    <rPh sb="162" eb="163">
      <t>スウ</t>
    </rPh>
    <phoneticPr fontId="5"/>
  </si>
  <si>
    <t>467</t>
    <phoneticPr fontId="5"/>
  </si>
  <si>
    <t>442</t>
    <phoneticPr fontId="5"/>
  </si>
  <si>
    <t>477</t>
    <phoneticPr fontId="5"/>
  </si>
  <si>
    <t>238</t>
    <phoneticPr fontId="5"/>
  </si>
  <si>
    <t>224</t>
    <phoneticPr fontId="5"/>
  </si>
  <si>
    <t>231</t>
    <phoneticPr fontId="5"/>
  </si>
  <si>
    <t>241</t>
    <phoneticPr fontId="5"/>
  </si>
  <si>
    <t xml:space="preserve">A.　ASEAN貿易投資観光促進センター </t>
    <phoneticPr fontId="5"/>
  </si>
  <si>
    <t>B.　世界観光機関（UNWTO）</t>
    <phoneticPr fontId="5"/>
  </si>
  <si>
    <t>拠出金</t>
    <rPh sb="0" eb="3">
      <t>キョシュツキン</t>
    </rPh>
    <phoneticPr fontId="5"/>
  </si>
  <si>
    <t>事業活動費、管理費</t>
    <phoneticPr fontId="5"/>
  </si>
  <si>
    <t>事業活動費、管理費のアジア太平洋地域における活動への拠出</t>
    <rPh sb="0" eb="2">
      <t>ジギョウ</t>
    </rPh>
    <rPh sb="2" eb="5">
      <t>カツドウヒ</t>
    </rPh>
    <rPh sb="6" eb="9">
      <t>カンリヒ</t>
    </rPh>
    <rPh sb="13" eb="16">
      <t>タイヘイヨウ</t>
    </rPh>
    <rPh sb="16" eb="18">
      <t>チイキ</t>
    </rPh>
    <rPh sb="22" eb="24">
      <t>カツドウ</t>
    </rPh>
    <rPh sb="26" eb="28">
      <t>キョシュツ</t>
    </rPh>
    <phoneticPr fontId="5"/>
  </si>
  <si>
    <t>C.　世界観光機関（UNWTO）アジア太平洋センター</t>
    <rPh sb="19" eb="22">
      <t>タイヘイヨウ</t>
    </rPh>
    <phoneticPr fontId="5"/>
  </si>
  <si>
    <t>D.　経済開発協力機構（OECD）</t>
    <phoneticPr fontId="5"/>
  </si>
  <si>
    <t>プロジェクト活動費</t>
    <phoneticPr fontId="5"/>
  </si>
  <si>
    <t>各国際機関への拠出金という経費の性質上、国が実施すべき事業と言える。</t>
  </si>
  <si>
    <t>国際機関を通じたわが国の政策課題の研究及びわが国事例の発信については、政策目的に合致している。</t>
  </si>
  <si>
    <t>無</t>
  </si>
  <si>
    <t>各国際機関の活動費に充てられている本拠出金は、国際観光交流の促進に積極的に取り組む我が国の施策に資する。</t>
  </si>
  <si>
    <t>‐</t>
  </si>
  <si>
    <t>会議参加回数は一定の水準が保たれており、単位当たりコストも一定の水準を満たしている。</t>
  </si>
  <si>
    <t>成果目標に見合ったものとなっている。</t>
    <rPh sb="0" eb="2">
      <t>セイカ</t>
    </rPh>
    <rPh sb="2" eb="4">
      <t>モクヒョウ</t>
    </rPh>
    <rPh sb="5" eb="7">
      <t>ミア</t>
    </rPh>
    <phoneticPr fontId="5"/>
  </si>
  <si>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5"/>
  </si>
  <si>
    <t>見込みに見合った活動実績になっている。</t>
    <rPh sb="0" eb="2">
      <t>ミコ</t>
    </rPh>
    <rPh sb="4" eb="6">
      <t>ミア</t>
    </rPh>
    <rPh sb="8" eb="10">
      <t>カツドウ</t>
    </rPh>
    <rPh sb="10" eb="12">
      <t>ジッセキ</t>
    </rPh>
    <phoneticPr fontId="5"/>
  </si>
  <si>
    <t>各国際機関による統計や文書等は我が国の観光政策に十分活用されている。</t>
    <rPh sb="0" eb="1">
      <t>カク</t>
    </rPh>
    <rPh sb="1" eb="3">
      <t>コクサイ</t>
    </rPh>
    <rPh sb="8" eb="10">
      <t>トウケイ</t>
    </rPh>
    <rPh sb="11" eb="13">
      <t>ブンショ</t>
    </rPh>
    <rPh sb="13" eb="14">
      <t>トウ</t>
    </rPh>
    <rPh sb="15" eb="16">
      <t>ワ</t>
    </rPh>
    <rPh sb="17" eb="18">
      <t>クニ</t>
    </rPh>
    <rPh sb="19" eb="21">
      <t>カンコウ</t>
    </rPh>
    <rPh sb="21" eb="23">
      <t>セイサク</t>
    </rPh>
    <rPh sb="24" eb="26">
      <t>ジュウブン</t>
    </rPh>
    <rPh sb="26" eb="28">
      <t>カツヨウ</t>
    </rPh>
    <phoneticPr fontId="5"/>
  </si>
  <si>
    <t>外務省</t>
  </si>
  <si>
    <t>経済産業省</t>
  </si>
  <si>
    <t>ASEAN貿易投資観光促進センター等拠出金</t>
  </si>
  <si>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rPh sb="0" eb="2">
      <t>キョシュツ</t>
    </rPh>
    <rPh sb="2" eb="3">
      <t>キン</t>
    </rPh>
    <rPh sb="12" eb="14">
      <t>ボウエキ</t>
    </rPh>
    <rPh sb="14" eb="16">
      <t>トウシ</t>
    </rPh>
    <rPh sb="16" eb="18">
      <t>カンコウ</t>
    </rPh>
    <rPh sb="18" eb="20">
      <t>ソクシン</t>
    </rPh>
    <rPh sb="26" eb="28">
      <t>タイショウ</t>
    </rPh>
    <rPh sb="42" eb="44">
      <t>ニホン</t>
    </rPh>
    <rPh sb="46" eb="48">
      <t>ユシュツ</t>
    </rPh>
    <rPh sb="49" eb="52">
      <t>ソウホウコウ</t>
    </rPh>
    <rPh sb="55" eb="57">
      <t>トウシ</t>
    </rPh>
    <rPh sb="58" eb="60">
      <t>カンコウ</t>
    </rPh>
    <rPh sb="60" eb="62">
      <t>コウリュウ</t>
    </rPh>
    <rPh sb="63" eb="65">
      <t>ソクシン</t>
    </rPh>
    <rPh sb="66" eb="68">
      <t>モクテキ</t>
    </rPh>
    <rPh sb="74" eb="77">
      <t>ガイムショウ</t>
    </rPh>
    <rPh sb="78" eb="80">
      <t>ケイザイ</t>
    </rPh>
    <rPh sb="80" eb="83">
      <t>サンギョウショウ</t>
    </rPh>
    <rPh sb="83" eb="84">
      <t>オヨ</t>
    </rPh>
    <rPh sb="85" eb="88">
      <t>カンコウチョウ</t>
    </rPh>
    <rPh sb="91" eb="93">
      <t>ショウチョウ</t>
    </rPh>
    <rPh sb="96" eb="98">
      <t>ショカン</t>
    </rPh>
    <rPh sb="99" eb="100">
      <t>オウ</t>
    </rPh>
    <rPh sb="102" eb="104">
      <t>テキセツ</t>
    </rPh>
    <rPh sb="105" eb="107">
      <t>ヤクワリ</t>
    </rPh>
    <rPh sb="107" eb="109">
      <t>ブンタン</t>
    </rPh>
    <rPh sb="110" eb="111">
      <t>オコナ</t>
    </rPh>
    <phoneticPr fontId="5"/>
  </si>
  <si>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</si>
  <si>
    <t>各国際機関のより効果的な活動成果を引き出すため実施事業や組織運営状況の把握に努め、加盟国や関係機関と連携を図りつつ、引き続きＵＮＷＴＯ等に対して効率的な運用を求めていく。</t>
  </si>
  <si>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phoneticPr fontId="5"/>
  </si>
  <si>
    <t>-</t>
    <phoneticPr fontId="5"/>
  </si>
  <si>
    <t>　A　/ B</t>
    <phoneticPr fontId="5"/>
  </si>
  <si>
    <t>各機関において、ＰＤＣＡサイクルは以下のとおり実施。　　　　　　　　　　　　　　　　　　　　　　　　　　　　　　　　　　　　　　　　　　　　　　　　　　　　　　　　　　　　　　　　　　　　　　　　　　    　　　   （ＡＳＥＡＮ貿易投資観光促進センター）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（経済協力開発機構拠出金）　　　　　　　　　　　　　　　　　　　　　　　　　　　　　　　　　　　　　　　　　　　　　　　　　　　　　　　　　　　　　　　　　　　　　　　　　　　　　　　　　　　　　　　　　                Plan:各委員会・作業部会において、翌年の事業計画・予算案を協議，策定。その後、予算委員会での議論を経て、最高意思決定機関である理事会で承認。
Do:各委員会・作業部会等における事業の実施。年に複数回ある委員会・作業部会等における事業活動への加盟国の参画、モニタリング。
Check:加盟国、内部・外部監査による会計監査により、ＯＥＣＤの活動・会計を評価。提言とともに、監査委員会，理事会に報告される。
Act:監査報告における提言が、事務局の各部局の運用に反映。加盟国は、監査委員会等で、提言の実施状況のフォローアップを実施。　　　　　　　　　　　　　　　　　　　　　　　　　　　　　　　　　　　　　　　　　　　　　　　　　　　　　　　　　　　　　　　　　　　　　　　　　　　　　　　　　　　　　　　　　　　　　　　　　　            　　　（世界観光機関等）　　　　　　　　　　　　　　　　　　　　　　　　　　　　　　　　　　　　　　　　　　　　　　　　　　　　　　　　　　　　　　　　　　　　　　　　　　　　　　　　　　　　　　　　　　　　　　　　　　　　          Plan:加盟国の会合である執行理事会で一般事業計画の審査を行うほか，執行理事会から会計及び予算見積もりに関する報告及び勧告を総会に提出する。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またＡＳＥＡＮ貿易投資観光促進センター職員数における日本人職員の割合については小規模な組織であるとともにすでに職員の大半（85%）が日本人であることから、日本人職員数の割合を目標に定めることにはなじまない。</t>
    <phoneticPr fontId="5"/>
  </si>
  <si>
    <t>ASEAN貿易投資観光促進センター</t>
    <phoneticPr fontId="5"/>
  </si>
  <si>
    <t>観光促進事業、人材育成に資するセミナー等の実施、機関運営</t>
    <phoneticPr fontId="5"/>
  </si>
  <si>
    <t>世界観光機関(UNWTO)</t>
    <phoneticPr fontId="5"/>
  </si>
  <si>
    <t>世界観光機関(UNWTO)アジア太平洋センター</t>
    <phoneticPr fontId="5"/>
  </si>
  <si>
    <t>経済開発協力機構（OECD）</t>
    <phoneticPr fontId="5"/>
  </si>
  <si>
    <t>観光開発を通じた貧困撲滅、人材教育訓練に資するセミナー等の実施、機関運営</t>
    <phoneticPr fontId="5"/>
  </si>
  <si>
    <t>人材育成、観光交流促進に資するセミナー等の実施、機関運営</t>
    <phoneticPr fontId="5"/>
  </si>
  <si>
    <t>102,409/24</t>
    <phoneticPr fontId="5"/>
  </si>
  <si>
    <t>102,449/20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</si>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</sst>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149679</xdr:colOff>
      <xdr:row>740</xdr:row>
      <xdr:rowOff>231325</xdr:rowOff>
    </xdr:from>
    <xdr:to>
      <xdr:col>49</xdr:col>
      <xdr:colOff>40823</xdr:colOff>
      <xdr:row>760</xdr:row>
      <xdr:rowOff>596747</xdr:rowOff>
    </xdr:to>
    <xdr:grpSp>
      <xdr:nvGrpSpPr>
        <xdr:cNvPr id="26" name="グループ化 23"/>
        <xdr:cNvGrpSpPr>
          <a:grpSpLocks/>
        </xdr:cNvGrpSpPr>
      </xdr:nvGrpSpPr>
      <xdr:grpSpPr bwMode="auto">
        <a:xfrm>
          <a:off x="1572079" y="45595725"/>
          <a:ext cx="8425544" cy="8442622"/>
          <a:chOff x="1883143" y="28979758"/>
          <a:chExt cx="6966192" cy="6591044"/>
        </a:xfrm>
      </xdr:grpSpPr>
      <xdr:grpSp>
        <xdr:nvGrpSpPr>
          <xdr:cNvPr id="27" name="グループ化 22"/>
          <xdr:cNvGrpSpPr>
            <a:grpSpLocks/>
          </xdr:cNvGrpSpPr>
        </xdr:nvGrpSpPr>
        <xdr:grpSpPr bwMode="auto">
          <a:xfrm>
            <a:off x="1883143" y="28979758"/>
            <a:ext cx="6966192" cy="5449304"/>
            <a:chOff x="1883147" y="28983484"/>
            <a:chExt cx="6969002" cy="5441239"/>
          </a:xfrm>
        </xdr:grpSpPr>
        <xdr:grpSp>
          <xdr:nvGrpSpPr>
            <xdr:cNvPr id="30" name="グループ化 1"/>
            <xdr:cNvGrpSpPr>
              <a:grpSpLocks/>
            </xdr:cNvGrpSpPr>
          </xdr:nvGrpSpPr>
          <xdr:grpSpPr bwMode="auto">
            <a:xfrm>
              <a:off x="1883147" y="28983484"/>
              <a:ext cx="5981902" cy="5441239"/>
              <a:chOff x="1422736" y="14398582"/>
              <a:chExt cx="6121852" cy="7121749"/>
            </a:xfrm>
          </xdr:grpSpPr>
          <xdr:sp macro="" textlink="">
            <xdr:nvSpPr>
              <xdr:cNvPr id="34" name="正方形/長方形 33"/>
              <xdr:cNvSpPr/>
            </xdr:nvSpPr>
            <xdr:spPr>
              <a:xfrm>
                <a:off x="4284952" y="14398582"/>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観光庁</a:t>
                </a:r>
                <a:endParaRPr kumimoji="1" lang="en-US" altLang="ja-JP" sz="1100"/>
              </a:p>
              <a:p>
                <a:pPr algn="ctr"/>
                <a:r>
                  <a:rPr kumimoji="1" lang="ja-JP" altLang="en-US" sz="1100"/>
                  <a:t>１０２百万円</a:t>
                </a:r>
              </a:p>
            </xdr:txBody>
          </xdr:sp>
          <xdr:sp macro="" textlink="">
            <xdr:nvSpPr>
              <xdr:cNvPr id="35" name="正方形/長方形 3"/>
              <xdr:cNvSpPr/>
            </xdr:nvSpPr>
            <xdr:spPr>
              <a:xfrm>
                <a:off x="1812591" y="17402367"/>
                <a:ext cx="1365959" cy="1436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36" name="正方形/長方形 35"/>
              <xdr:cNvSpPr/>
            </xdr:nvSpPr>
            <xdr:spPr>
              <a:xfrm>
                <a:off x="4314781" y="17458224"/>
                <a:ext cx="1327557" cy="126926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37" name="直線コネクタ 36"/>
              <xdr:cNvCxnSpPr/>
            </xdr:nvCxnSpPr>
            <xdr:spPr>
              <a:xfrm>
                <a:off x="2413446" y="16984410"/>
                <a:ext cx="513114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 name="直線矢印コネクタ 6"/>
              <xdr:cNvCxnSpPr/>
            </xdr:nvCxnSpPr>
            <xdr:spPr>
              <a:xfrm rot="5400000">
                <a:off x="4825896" y="17127323"/>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コネクタ 8"/>
              <xdr:cNvCxnSpPr/>
            </xdr:nvCxnSpPr>
            <xdr:spPr>
              <a:xfrm>
                <a:off x="4979017" y="16627127"/>
                <a:ext cx="0" cy="3572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1" name="正方形/長方形 9"/>
              <xdr:cNvSpPr/>
            </xdr:nvSpPr>
            <xdr:spPr>
              <a:xfrm>
                <a:off x="1507479" y="18946969"/>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42" name="大かっこ 10"/>
              <xdr:cNvSpPr/>
            </xdr:nvSpPr>
            <xdr:spPr>
              <a:xfrm>
                <a:off x="1422736" y="18982411"/>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45"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セミナー等実施活動に対する支援・助言・必要な活動費を拠出</a:t>
                </a:r>
              </a:p>
            </xdr:txBody>
          </xdr:sp>
          <xdr:sp macro="" textlink="">
            <xdr:nvSpPr>
              <xdr:cNvPr id="46" name="正方形/長方形 14"/>
              <xdr:cNvSpPr/>
            </xdr:nvSpPr>
            <xdr:spPr>
              <a:xfrm>
                <a:off x="4105120" y="19944758"/>
                <a:ext cx="1739778" cy="157557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３１</a:t>
                </a:r>
                <a:r>
                  <a:rPr kumimoji="1" lang="ja-JP" altLang="ja-JP" sz="1100">
                    <a:solidFill>
                      <a:schemeClr val="dk1"/>
                    </a:solidFill>
                    <a:latin typeface="+mn-lt"/>
                    <a:ea typeface="+mn-ea"/>
                    <a:cs typeface="+mn-cs"/>
                  </a:rPr>
                  <a:t>百万円</a:t>
                </a:r>
                <a:endParaRPr lang="ja-JP" altLang="ja-JP"/>
              </a:p>
            </xdr:txBody>
          </xdr:sp>
          <xdr:cxnSp macro="">
            <xdr:nvCxnSpPr>
              <xdr:cNvPr id="47" name="直線矢印コネクタ 15"/>
              <xdr:cNvCxnSpPr/>
            </xdr:nvCxnSpPr>
            <xdr:spPr>
              <a:xfrm flipH="1">
                <a:off x="4971000" y="18992808"/>
                <a:ext cx="6293" cy="9519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7"/>
              <xdr:cNvCxnSpPr/>
            </xdr:nvCxnSpPr>
            <xdr:spPr>
              <a:xfrm>
                <a:off x="7529713" y="16987203"/>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31" name="正方形/長方形 30"/>
            <xdr:cNvSpPr/>
          </xdr:nvSpPr>
          <xdr:spPr>
            <a:xfrm>
              <a:off x="7109349" y="31345079"/>
              <a:ext cx="1488484" cy="93703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２百万円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32" name="正方形/長方形 31"/>
            <xdr:cNvSpPr/>
          </xdr:nvSpPr>
          <xdr:spPr bwMode="auto">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33" name="大かっこ 32"/>
            <xdr:cNvSpPr/>
          </xdr:nvSpPr>
          <xdr:spPr bwMode="auto">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8" name="大かっこ 27"/>
          <xdr:cNvSpPr/>
        </xdr:nvSpPr>
        <xdr:spPr>
          <a:xfrm>
            <a:off x="4255927" y="34797527"/>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正方形/長方形 28"/>
          <xdr:cNvSpPr/>
        </xdr:nvSpPr>
        <xdr:spPr>
          <a:xfrm>
            <a:off x="4351227" y="34732698"/>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人材育成、観光交流促進に資するセミナーなどの実施、機関運営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229</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156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観光立国</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64.2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103</v>
      </c>
      <c r="Q13" s="657"/>
      <c r="R13" s="657"/>
      <c r="S13" s="657"/>
      <c r="T13" s="657"/>
      <c r="U13" s="657"/>
      <c r="V13" s="658"/>
      <c r="W13" s="656">
        <v>103</v>
      </c>
      <c r="X13" s="657"/>
      <c r="Y13" s="657"/>
      <c r="Z13" s="657"/>
      <c r="AA13" s="657"/>
      <c r="AB13" s="657"/>
      <c r="AC13" s="658"/>
      <c r="AD13" s="656">
        <v>102</v>
      </c>
      <c r="AE13" s="657"/>
      <c r="AF13" s="657"/>
      <c r="AG13" s="657"/>
      <c r="AH13" s="657"/>
      <c r="AI13" s="657"/>
      <c r="AJ13" s="658"/>
      <c r="AK13" s="656">
        <v>102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609</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103</v>
      </c>
      <c r="Q18" s="878"/>
      <c r="R18" s="878"/>
      <c r="S18" s="878"/>
      <c r="T18" s="878"/>
      <c r="U18" s="878"/>
      <c r="V18" s="879"/>
      <c r="W18" s="877">
        <f>SUM(W13:AC17)</f>
        <v>103</v>
      </c>
      <c r="X18" s="878"/>
      <c r="Y18" s="878"/>
      <c r="Z18" s="878"/>
      <c r="AA18" s="878"/>
      <c r="AB18" s="878"/>
      <c r="AC18" s="879"/>
      <c r="AD18" s="877">
        <f>SUM(AD13:AJ17)</f>
        <v>102</v>
      </c>
      <c r="AE18" s="878"/>
      <c r="AF18" s="878"/>
      <c r="AG18" s="878"/>
      <c r="AH18" s="878"/>
      <c r="AI18" s="878"/>
      <c r="AJ18" s="879"/>
      <c r="AK18" s="877">
        <f>SUM(AK13:AQ17)</f>
        <v>102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103</v>
      </c>
      <c r="Q19" s="657"/>
      <c r="R19" s="657"/>
      <c r="S19" s="657"/>
      <c r="T19" s="657"/>
      <c r="U19" s="657"/>
      <c r="V19" s="658"/>
      <c r="W19" s="656">
        <v>103</v>
      </c>
      <c r="X19" s="657"/>
      <c r="Y19" s="657"/>
      <c r="Z19" s="657"/>
      <c r="AA19" s="657"/>
      <c r="AB19" s="657"/>
      <c r="AC19" s="658"/>
      <c r="AD19" s="656">
        <v>102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495</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472</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51" customHeight="1" x14ac:dyDescent="0.15">
      <c r="A23" s="965"/>
      <c r="B23" s="966"/>
      <c r="C23" s="966"/>
      <c r="D23" s="966"/>
      <c r="E23" s="966"/>
      <c r="F23" s="967"/>
      <c r="G23" s="950" t="s">
        <v>557</v>
      </c>
      <c r="H23" s="951"/>
      <c r="I23" s="951"/>
      <c r="J23" s="951"/>
      <c r="K23" s="951"/>
      <c r="L23" s="951"/>
      <c r="M23" s="951"/>
      <c r="N23" s="951"/>
      <c r="O23" s="952"/>
      <c r="P23" s="917">
        <v>69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558</v>
      </c>
      <c r="H24" s="954"/>
      <c r="I24" s="954"/>
      <c r="J24" s="954"/>
      <c r="K24" s="954"/>
      <c r="L24" s="954"/>
      <c r="M24" s="954"/>
      <c r="N24" s="954"/>
      <c r="O24" s="955"/>
      <c r="P24" s="656">
        <v>33</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f>AK13</f>
        <v>102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609</v>
      </c>
      <c r="AR31" s="193"/>
      <c r="AS31" s="126" t="s">
        <v>356</v>
      </c>
      <c r="AT31" s="127"/>
      <c r="AU31" s="192" t="s">
        <v>609</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564</v>
      </c>
      <c r="AC32" s="457"/>
      <c r="AD32" s="457"/>
      <c r="AE32" s="211">
        <v>210</v>
      </c>
      <c r="AF32" s="212"/>
      <c r="AG32" s="212"/>
      <c r="AH32" s="212"/>
      <c r="AI32" s="211">
        <v>255</v>
      </c>
      <c r="AJ32" s="212"/>
      <c r="AK32" s="212"/>
      <c r="AL32" s="212"/>
      <c r="AM32" s="211">
        <v>297</v>
      </c>
      <c r="AN32" s="212"/>
      <c r="AO32" s="212"/>
      <c r="AP32" s="212"/>
      <c r="AQ32" s="333" t="s">
        <v>609</v>
      </c>
      <c r="AR32" s="200"/>
      <c r="AS32" s="200"/>
      <c r="AT32" s="334"/>
      <c r="AU32" s="212" t="s">
        <v>609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609</v>
      </c>
      <c r="AF33" s="212"/>
      <c r="AG33" s="212"/>
      <c r="AH33" s="212"/>
      <c r="AI33" s="211" t="s">
        <v>609</v>
      </c>
      <c r="AJ33" s="212"/>
      <c r="AK33" s="212"/>
      <c r="AL33" s="212"/>
      <c r="AM33" s="211" t="s">
        <v>609</v>
      </c>
      <c r="AN33" s="212"/>
      <c r="AO33" s="212"/>
      <c r="AP33" s="212"/>
      <c r="AQ33" s="333" t="s">
        <v>609</v>
      </c>
      <c r="AR33" s="200"/>
      <c r="AS33" s="200"/>
      <c r="AT33" s="334"/>
      <c r="AU33" s="212" t="s">
        <v>609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609</v>
      </c>
      <c r="AF34" s="212"/>
      <c r="AG34" s="212"/>
      <c r="AH34" s="212"/>
      <c r="AI34" s="211" t="s">
        <v>609</v>
      </c>
      <c r="AJ34" s="212"/>
      <c r="AK34" s="212"/>
      <c r="AL34" s="212"/>
      <c r="AM34" s="211" t="s">
        <v>609</v>
      </c>
      <c r="AN34" s="212"/>
      <c r="AO34" s="212"/>
      <c r="AP34" s="212"/>
      <c r="AQ34" s="333" t="s">
        <v>609</v>
      </c>
      <c r="AR34" s="200"/>
      <c r="AS34" s="200"/>
      <c r="AT34" s="334"/>
      <c r="AU34" s="212" t="s">
        <v>609</v>
      </c>
      <c r="AV34" s="212"/>
      <c r="AW34" s="212"/>
      <c r="AX34" s="214"/>
    </row>
    <row r="35" spans="1:50" ht="23.25" customHeight="1" x14ac:dyDescent="0.15">
      <c r="A35" s="219" t="s">
        <v>525</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609</v>
      </c>
      <c r="AR38" s="193"/>
      <c r="AS38" s="126" t="s">
        <v>356</v>
      </c>
      <c r="AT38" s="127"/>
      <c r="AU38" s="192" t="s">
        <v>609</v>
      </c>
      <c r="AV38" s="192"/>
      <c r="AW38" s="394" t="s">
        <v>300</v>
      </c>
      <c r="AX38" s="395"/>
    </row>
    <row r="39" spans="1:50" ht="23.25" customHeight="1" x14ac:dyDescent="0.15">
      <c r="A39" s="399"/>
      <c r="B39" s="397"/>
      <c r="C39" s="397"/>
      <c r="D39" s="397"/>
      <c r="E39" s="397"/>
      <c r="F39" s="398"/>
      <c r="G39" s="560" t="s">
        <v>559</v>
      </c>
      <c r="H39" s="561"/>
      <c r="I39" s="561"/>
      <c r="J39" s="561"/>
      <c r="K39" s="561"/>
      <c r="L39" s="561"/>
      <c r="M39" s="561"/>
      <c r="N39" s="561"/>
      <c r="O39" s="562"/>
      <c r="P39" s="98" t="s">
        <v>562</v>
      </c>
      <c r="Q39" s="98"/>
      <c r="R39" s="98"/>
      <c r="S39" s="98"/>
      <c r="T39" s="98"/>
      <c r="U39" s="98"/>
      <c r="V39" s="98"/>
      <c r="W39" s="98"/>
      <c r="X39" s="99"/>
      <c r="Y39" s="467" t="s">
        <v>12</v>
      </c>
      <c r="Z39" s="527"/>
      <c r="AA39" s="528"/>
      <c r="AB39" s="457" t="s">
        <v>564</v>
      </c>
      <c r="AC39" s="457"/>
      <c r="AD39" s="457"/>
      <c r="AE39" s="211">
        <v>1260</v>
      </c>
      <c r="AF39" s="212"/>
      <c r="AG39" s="212"/>
      <c r="AH39" s="212"/>
      <c r="AI39" s="211">
        <v>1583</v>
      </c>
      <c r="AJ39" s="212"/>
      <c r="AK39" s="212"/>
      <c r="AL39" s="212"/>
      <c r="AM39" s="211">
        <v>2325</v>
      </c>
      <c r="AN39" s="212"/>
      <c r="AO39" s="212"/>
      <c r="AP39" s="212"/>
      <c r="AQ39" s="333" t="s">
        <v>609</v>
      </c>
      <c r="AR39" s="200"/>
      <c r="AS39" s="200"/>
      <c r="AT39" s="334"/>
      <c r="AU39" s="212" t="s">
        <v>609</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564</v>
      </c>
      <c r="AC40" s="519"/>
      <c r="AD40" s="519"/>
      <c r="AE40" s="211" t="s">
        <v>609</v>
      </c>
      <c r="AF40" s="212"/>
      <c r="AG40" s="212"/>
      <c r="AH40" s="212"/>
      <c r="AI40" s="211" t="s">
        <v>609</v>
      </c>
      <c r="AJ40" s="212"/>
      <c r="AK40" s="212"/>
      <c r="AL40" s="212"/>
      <c r="AM40" s="211" t="s">
        <v>609</v>
      </c>
      <c r="AN40" s="212"/>
      <c r="AO40" s="212"/>
      <c r="AP40" s="212"/>
      <c r="AQ40" s="333" t="s">
        <v>609</v>
      </c>
      <c r="AR40" s="200"/>
      <c r="AS40" s="200"/>
      <c r="AT40" s="334"/>
      <c r="AU40" s="212" t="s">
        <v>609</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609</v>
      </c>
      <c r="AF41" s="212"/>
      <c r="AG41" s="212"/>
      <c r="AH41" s="212"/>
      <c r="AI41" s="211" t="s">
        <v>609</v>
      </c>
      <c r="AJ41" s="212"/>
      <c r="AK41" s="212"/>
      <c r="AL41" s="212"/>
      <c r="AM41" s="211" t="s">
        <v>609</v>
      </c>
      <c r="AN41" s="212"/>
      <c r="AO41" s="212"/>
      <c r="AP41" s="212"/>
      <c r="AQ41" s="333" t="s">
        <v>609</v>
      </c>
      <c r="AR41" s="200"/>
      <c r="AS41" s="200"/>
      <c r="AT41" s="334"/>
      <c r="AU41" s="212" t="s">
        <v>609</v>
      </c>
      <c r="AV41" s="212"/>
      <c r="AW41" s="212"/>
      <c r="AX41" s="214"/>
    </row>
    <row r="42" spans="1:50" ht="23.25" customHeight="1" x14ac:dyDescent="0.15">
      <c r="A42" s="219" t="s">
        <v>525</v>
      </c>
      <c r="B42" s="220"/>
      <c r="C42" s="220"/>
      <c r="D42" s="220"/>
      <c r="E42" s="220"/>
      <c r="F42" s="221"/>
      <c r="G42" s="225" t="s">
        <v>561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609</v>
      </c>
      <c r="AR45" s="193"/>
      <c r="AS45" s="126" t="s">
        <v>356</v>
      </c>
      <c r="AT45" s="127"/>
      <c r="AU45" s="192" t="s">
        <v>609</v>
      </c>
      <c r="AV45" s="192"/>
      <c r="AW45" s="394" t="s">
        <v>300</v>
      </c>
      <c r="AX45" s="395"/>
    </row>
    <row r="46" spans="1:50" ht="23.25" customHeight="1" x14ac:dyDescent="0.15">
      <c r="A46" s="399"/>
      <c r="B46" s="397"/>
      <c r="C46" s="397"/>
      <c r="D46" s="397"/>
      <c r="E46" s="397"/>
      <c r="F46" s="398"/>
      <c r="G46" s="560" t="s">
        <v>559</v>
      </c>
      <c r="H46" s="561"/>
      <c r="I46" s="561"/>
      <c r="J46" s="561"/>
      <c r="K46" s="561"/>
      <c r="L46" s="561"/>
      <c r="M46" s="561"/>
      <c r="N46" s="561"/>
      <c r="O46" s="562"/>
      <c r="P46" s="98" t="s">
        <v>563</v>
      </c>
      <c r="Q46" s="98"/>
      <c r="R46" s="98"/>
      <c r="S46" s="98"/>
      <c r="T46" s="98"/>
      <c r="U46" s="98"/>
      <c r="V46" s="98"/>
      <c r="W46" s="98"/>
      <c r="X46" s="99"/>
      <c r="Y46" s="467" t="s">
        <v>12</v>
      </c>
      <c r="Z46" s="527"/>
      <c r="AA46" s="528"/>
      <c r="AB46" s="457" t="s">
        <v>564</v>
      </c>
      <c r="AC46" s="457"/>
      <c r="AD46" s="457"/>
      <c r="AE46" s="211">
        <v>693</v>
      </c>
      <c r="AF46" s="212"/>
      <c r="AG46" s="212"/>
      <c r="AH46" s="212"/>
      <c r="AI46" s="211">
        <v>853</v>
      </c>
      <c r="AJ46" s="212"/>
      <c r="AK46" s="212"/>
      <c r="AL46" s="212"/>
      <c r="AM46" s="211">
        <v>1091</v>
      </c>
      <c r="AN46" s="212"/>
      <c r="AO46" s="212"/>
      <c r="AP46" s="213"/>
      <c r="AQ46" s="333" t="s">
        <v>609</v>
      </c>
      <c r="AR46" s="200"/>
      <c r="AS46" s="200"/>
      <c r="AT46" s="334"/>
      <c r="AU46" s="212" t="s">
        <v>609</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564</v>
      </c>
      <c r="AC47" s="519"/>
      <c r="AD47" s="519"/>
      <c r="AE47" s="211" t="s">
        <v>609</v>
      </c>
      <c r="AF47" s="212"/>
      <c r="AG47" s="212"/>
      <c r="AH47" s="212"/>
      <c r="AI47" s="211" t="s">
        <v>609</v>
      </c>
      <c r="AJ47" s="212"/>
      <c r="AK47" s="212"/>
      <c r="AL47" s="212"/>
      <c r="AM47" s="211" t="s">
        <v>609</v>
      </c>
      <c r="AN47" s="212"/>
      <c r="AO47" s="212"/>
      <c r="AP47" s="212"/>
      <c r="AQ47" s="333" t="s">
        <v>609</v>
      </c>
      <c r="AR47" s="200"/>
      <c r="AS47" s="200"/>
      <c r="AT47" s="334"/>
      <c r="AU47" s="212" t="s">
        <v>609</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609</v>
      </c>
      <c r="AF48" s="212"/>
      <c r="AG48" s="212"/>
      <c r="AH48" s="212"/>
      <c r="AI48" s="211" t="s">
        <v>609</v>
      </c>
      <c r="AJ48" s="212"/>
      <c r="AK48" s="212"/>
      <c r="AL48" s="212"/>
      <c r="AM48" s="211" t="s">
        <v>609</v>
      </c>
      <c r="AN48" s="212"/>
      <c r="AO48" s="212"/>
      <c r="AP48" s="212"/>
      <c r="AQ48" s="333" t="s">
        <v>609</v>
      </c>
      <c r="AR48" s="200"/>
      <c r="AS48" s="200"/>
      <c r="AT48" s="334"/>
      <c r="AU48" s="212" t="s">
        <v>609</v>
      </c>
      <c r="AV48" s="212"/>
      <c r="AW48" s="212"/>
      <c r="AX48" s="214"/>
    </row>
    <row r="49" spans="1:50" ht="23.25" customHeight="1" x14ac:dyDescent="0.15">
      <c r="A49" s="219" t="s">
        <v>525</v>
      </c>
      <c r="B49" s="220"/>
      <c r="C49" s="220"/>
      <c r="D49" s="220"/>
      <c r="E49" s="220"/>
      <c r="F49" s="221"/>
      <c r="G49" s="225" t="s">
        <v>561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x14ac:dyDescent="0.15">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23</v>
      </c>
      <c r="AF101" s="212"/>
      <c r="AG101" s="212"/>
      <c r="AH101" s="213"/>
      <c r="AI101" s="211">
        <v>22</v>
      </c>
      <c r="AJ101" s="212"/>
      <c r="AK101" s="212"/>
      <c r="AL101" s="213"/>
      <c r="AM101" s="211">
        <v>24</v>
      </c>
      <c r="AN101" s="212"/>
      <c r="AO101" s="212"/>
      <c r="AP101" s="213"/>
      <c r="AQ101" s="211" t="s">
        <v>609</v>
      </c>
      <c r="AR101" s="212"/>
      <c r="AS101" s="212"/>
      <c r="AT101" s="213"/>
      <c r="AU101" s="211" t="s">
        <v>609</v>
      </c>
      <c r="AV101" s="212"/>
      <c r="AW101" s="212"/>
      <c r="AX101" s="213"/>
    </row>
    <row r="102" spans="1:60" ht="33"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22</v>
      </c>
      <c r="AF102" s="414"/>
      <c r="AG102" s="414"/>
      <c r="AH102" s="414"/>
      <c r="AI102" s="414">
        <v>17</v>
      </c>
      <c r="AJ102" s="414"/>
      <c r="AK102" s="414"/>
      <c r="AL102" s="414"/>
      <c r="AM102" s="414">
        <v>25</v>
      </c>
      <c r="AN102" s="414"/>
      <c r="AO102" s="414"/>
      <c r="AP102" s="414"/>
      <c r="AQ102" s="266">
        <v>20</v>
      </c>
      <c r="AR102" s="267"/>
      <c r="AS102" s="267"/>
      <c r="AT102" s="312"/>
      <c r="AU102" s="266" t="s">
        <v>621</v>
      </c>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v>17</v>
      </c>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4468</v>
      </c>
      <c r="AF116" s="414"/>
      <c r="AG116" s="414"/>
      <c r="AH116" s="414"/>
      <c r="AI116" s="414">
        <v>4668</v>
      </c>
      <c r="AJ116" s="414"/>
      <c r="AK116" s="414"/>
      <c r="AL116" s="414"/>
      <c r="AM116" s="414">
        <v>4267</v>
      </c>
      <c r="AN116" s="414"/>
      <c r="AO116" s="414"/>
      <c r="AP116" s="414"/>
      <c r="AQ116" s="211">
        <v>5122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610</v>
      </c>
      <c r="AC117" s="469"/>
      <c r="AD117" s="470"/>
      <c r="AE117" s="547" t="s">
        <v>569</v>
      </c>
      <c r="AF117" s="547"/>
      <c r="AG117" s="547"/>
      <c r="AH117" s="547"/>
      <c r="AI117" s="547" t="s">
        <v>570</v>
      </c>
      <c r="AJ117" s="547"/>
      <c r="AK117" s="547"/>
      <c r="AL117" s="547"/>
      <c r="AM117" s="547" t="s">
        <v>619</v>
      </c>
      <c r="AN117" s="547"/>
      <c r="AO117" s="547"/>
      <c r="AP117" s="547"/>
      <c r="AQ117" s="547" t="s">
        <v>620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609</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v>1974</v>
      </c>
      <c r="AF134" s="200"/>
      <c r="AG134" s="200"/>
      <c r="AH134" s="200"/>
      <c r="AI134" s="199">
        <v>2404</v>
      </c>
      <c r="AJ134" s="200"/>
      <c r="AK134" s="200"/>
      <c r="AL134" s="200"/>
      <c r="AM134" s="199">
        <v>2869</v>
      </c>
      <c r="AN134" s="200"/>
      <c r="AO134" s="200"/>
      <c r="AP134" s="200"/>
      <c r="AQ134" s="199" t="s">
        <v>609</v>
      </c>
      <c r="AR134" s="200"/>
      <c r="AS134" s="200"/>
      <c r="AT134" s="200"/>
      <c r="AU134" s="199" t="s">
        <v>609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609</v>
      </c>
      <c r="AF135" s="200"/>
      <c r="AG135" s="200"/>
      <c r="AH135" s="200"/>
      <c r="AI135" s="199" t="s">
        <v>609</v>
      </c>
      <c r="AJ135" s="200"/>
      <c r="AK135" s="200"/>
      <c r="AL135" s="200"/>
      <c r="AM135" s="199" t="s">
        <v>609</v>
      </c>
      <c r="AN135" s="200"/>
      <c r="AO135" s="200"/>
      <c r="AP135" s="200"/>
      <c r="AQ135" s="199" t="s">
        <v>609</v>
      </c>
      <c r="AR135" s="200"/>
      <c r="AS135" s="200"/>
      <c r="AT135" s="200"/>
      <c r="AU135" s="199">
        <v>4000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609</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574</v>
      </c>
      <c r="H138" s="98"/>
      <c r="I138" s="98"/>
      <c r="J138" s="98"/>
      <c r="K138" s="98"/>
      <c r="L138" s="98"/>
      <c r="M138" s="98"/>
      <c r="N138" s="98"/>
      <c r="O138" s="98"/>
      <c r="P138" s="98"/>
      <c r="Q138" s="98"/>
      <c r="R138" s="98"/>
      <c r="S138" s="98"/>
      <c r="T138" s="98"/>
      <c r="U138" s="98"/>
      <c r="V138" s="98"/>
      <c r="W138" s="98"/>
      <c r="X138" s="99"/>
      <c r="Y138" s="194" t="s">
        <v>379</v>
      </c>
      <c r="Z138" s="195"/>
      <c r="AA138" s="196"/>
      <c r="AB138" s="197" t="s">
        <v>575</v>
      </c>
      <c r="AC138" s="198"/>
      <c r="AD138" s="198"/>
      <c r="AE138" s="199">
        <v>3.5</v>
      </c>
      <c r="AF138" s="200"/>
      <c r="AG138" s="200"/>
      <c r="AH138" s="200"/>
      <c r="AI138" s="199">
        <v>3.7</v>
      </c>
      <c r="AJ138" s="200"/>
      <c r="AK138" s="200"/>
      <c r="AL138" s="200"/>
      <c r="AM138" s="199">
        <v>4.4000000000000004</v>
      </c>
      <c r="AN138" s="200"/>
      <c r="AO138" s="200"/>
      <c r="AP138" s="200"/>
      <c r="AQ138" s="199" t="s">
        <v>609</v>
      </c>
      <c r="AR138" s="200"/>
      <c r="AS138" s="200"/>
      <c r="AT138" s="200"/>
      <c r="AU138" s="199" t="s">
        <v>609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575</v>
      </c>
      <c r="AC139" s="206"/>
      <c r="AD139" s="206"/>
      <c r="AE139" s="199" t="s">
        <v>609</v>
      </c>
      <c r="AF139" s="200"/>
      <c r="AG139" s="200"/>
      <c r="AH139" s="200"/>
      <c r="AI139" s="199" t="s">
        <v>609</v>
      </c>
      <c r="AJ139" s="200"/>
      <c r="AK139" s="200"/>
      <c r="AL139" s="200"/>
      <c r="AM139" s="199" t="s">
        <v>609</v>
      </c>
      <c r="AN139" s="200"/>
      <c r="AO139" s="200"/>
      <c r="AP139" s="200"/>
      <c r="AQ139" s="199" t="s">
        <v>609</v>
      </c>
      <c r="AR139" s="200"/>
      <c r="AS139" s="200"/>
      <c r="AT139" s="200"/>
      <c r="AU139" s="199">
        <v>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2"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x14ac:dyDescent="0.1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596</v>
      </c>
      <c r="AE712" s="782"/>
      <c r="AF712" s="782"/>
      <c r="AG712" s="809" t="s">
        <v>556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596</v>
      </c>
      <c r="AE713" s="322"/>
      <c r="AF713" s="662"/>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51"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551</v>
      </c>
      <c r="AE719" s="604"/>
      <c r="AF719" s="604"/>
      <c r="AG719" s="118" t="s">
        <v>605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602</v>
      </c>
      <c r="D721" s="290"/>
      <c r="E721" s="290"/>
      <c r="F721" s="291"/>
      <c r="G721" s="280"/>
      <c r="H721" s="281"/>
      <c r="I721" s="83" t="str">
        <f>IF(OR(G721="　", G721=""), "", "-")</f>
        <v/>
      </c>
      <c r="J721" s="284"/>
      <c r="K721" s="284"/>
      <c r="L721" s="83" t="str">
        <f>IF(M721="","","-")</f>
        <v/>
      </c>
      <c r="M721" s="84"/>
      <c r="N721" s="297" t="s">
        <v>604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603</v>
      </c>
      <c r="D722" s="290"/>
      <c r="E722" s="290"/>
      <c r="F722" s="291"/>
      <c r="G722" s="280"/>
      <c r="H722" s="281"/>
      <c r="I722" s="83" t="str">
        <f t="shared" ref="I722:I725" si="4">IF(OR(G722="　", G722=""), "", "-")</f>
        <v/>
      </c>
      <c r="J722" s="284"/>
      <c r="K722" s="284"/>
      <c r="L722" s="83" t="str">
        <f t="shared" ref="L722:L725" si="5">IF(M722="","","-")</f>
        <v/>
      </c>
      <c r="M722" s="84"/>
      <c r="N722" s="297" t="s">
        <v>604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14.25" customHeight="1" thickBot="1" x14ac:dyDescent="0.2">
      <c r="A735" s="789" t="s">
        <v>611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577</v>
      </c>
      <c r="F737" s="986"/>
      <c r="G737" s="986"/>
      <c r="H737" s="986"/>
      <c r="I737" s="986"/>
      <c r="J737" s="986"/>
      <c r="K737" s="986"/>
      <c r="L737" s="986"/>
      <c r="M737" s="986"/>
      <c r="N737" s="358" t="s">
        <v>358</v>
      </c>
      <c r="O737" s="358"/>
      <c r="P737" s="358"/>
      <c r="Q737" s="358"/>
      <c r="R737" s="986" t="s">
        <v>578</v>
      </c>
      <c r="S737" s="986"/>
      <c r="T737" s="986"/>
      <c r="U737" s="986"/>
      <c r="V737" s="986"/>
      <c r="W737" s="986"/>
      <c r="X737" s="986"/>
      <c r="Y737" s="986"/>
      <c r="Z737" s="986"/>
      <c r="AA737" s="358" t="s">
        <v>359</v>
      </c>
      <c r="AB737" s="358"/>
      <c r="AC737" s="358"/>
      <c r="AD737" s="358"/>
      <c r="AE737" s="986" t="s">
        <v>579</v>
      </c>
      <c r="AF737" s="986"/>
      <c r="AG737" s="986"/>
      <c r="AH737" s="986"/>
      <c r="AI737" s="986"/>
      <c r="AJ737" s="986"/>
      <c r="AK737" s="986"/>
      <c r="AL737" s="986"/>
      <c r="AM737" s="986"/>
      <c r="AN737" s="358" t="s">
        <v>360</v>
      </c>
      <c r="AO737" s="358"/>
      <c r="AP737" s="358"/>
      <c r="AQ737" s="358"/>
      <c r="AR737" s="987" t="s">
        <v>580</v>
      </c>
      <c r="AS737" s="988"/>
      <c r="AT737" s="988"/>
      <c r="AU737" s="988"/>
      <c r="AV737" s="988"/>
      <c r="AW737" s="988"/>
      <c r="AX737" s="989"/>
      <c r="AY737" s="89"/>
      <c r="AZ737" s="89"/>
    </row>
    <row r="738" spans="1:52" ht="24.75" customHeight="1" x14ac:dyDescent="0.15">
      <c r="A738" s="990" t="s">
        <v>361</v>
      </c>
      <c r="B738" s="203"/>
      <c r="C738" s="203"/>
      <c r="D738" s="204"/>
      <c r="E738" s="986" t="s">
        <v>581</v>
      </c>
      <c r="F738" s="986"/>
      <c r="G738" s="986"/>
      <c r="H738" s="986"/>
      <c r="I738" s="986"/>
      <c r="J738" s="986"/>
      <c r="K738" s="986"/>
      <c r="L738" s="986"/>
      <c r="M738" s="986"/>
      <c r="N738" s="358" t="s">
        <v>362</v>
      </c>
      <c r="O738" s="358"/>
      <c r="P738" s="358"/>
      <c r="Q738" s="358"/>
      <c r="R738" s="986" t="s">
        <v>582</v>
      </c>
      <c r="S738" s="986"/>
      <c r="T738" s="986"/>
      <c r="U738" s="986"/>
      <c r="V738" s="986"/>
      <c r="W738" s="986"/>
      <c r="X738" s="986"/>
      <c r="Y738" s="986"/>
      <c r="Z738" s="986"/>
      <c r="AA738" s="358" t="s">
        <v>480</v>
      </c>
      <c r="AB738" s="358"/>
      <c r="AC738" s="358"/>
      <c r="AD738" s="358"/>
      <c r="AE738" s="986" t="s">
        <v>583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555</v>
      </c>
      <c r="F739" s="998"/>
      <c r="G739" s="998"/>
      <c r="H739" s="91" t="str">
        <f>IF(E739="", "", "(")</f>
        <v>(</v>
      </c>
      <c r="I739" s="981"/>
      <c r="J739" s="981"/>
      <c r="K739" s="91" t="str">
        <f>IF(OR(I739="　", I739=""), "", "-")</f>
        <v/>
      </c>
      <c r="L739" s="982">
        <v>230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75"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584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586</v>
      </c>
      <c r="H781" s="670"/>
      <c r="I781" s="670"/>
      <c r="J781" s="670"/>
      <c r="K781" s="671"/>
      <c r="L781" s="663" t="s">
        <v>587</v>
      </c>
      <c r="M781" s="664"/>
      <c r="N781" s="664"/>
      <c r="O781" s="664"/>
      <c r="P781" s="664"/>
      <c r="Q781" s="664"/>
      <c r="R781" s="664"/>
      <c r="S781" s="664"/>
      <c r="T781" s="664"/>
      <c r="U781" s="664"/>
      <c r="V781" s="664"/>
      <c r="W781" s="664"/>
      <c r="X781" s="665"/>
      <c r="Y781" s="384">
        <v>69</v>
      </c>
      <c r="Z781" s="385"/>
      <c r="AA781" s="385"/>
      <c r="AB781" s="804"/>
      <c r="AC781" s="669" t="s">
        <v>586</v>
      </c>
      <c r="AD781" s="670"/>
      <c r="AE781" s="670"/>
      <c r="AF781" s="670"/>
      <c r="AG781" s="671"/>
      <c r="AH781" s="663" t="s">
        <v>588</v>
      </c>
      <c r="AI781" s="664"/>
      <c r="AJ781" s="664"/>
      <c r="AK781" s="664"/>
      <c r="AL781" s="664"/>
      <c r="AM781" s="664"/>
      <c r="AN781" s="664"/>
      <c r="AO781" s="664"/>
      <c r="AP781" s="664"/>
      <c r="AQ781" s="664"/>
      <c r="AR781" s="664"/>
      <c r="AS781" s="664"/>
      <c r="AT781" s="665"/>
      <c r="AU781" s="384">
        <v>31</v>
      </c>
      <c r="AV781" s="385"/>
      <c r="AW781" s="385"/>
      <c r="AX781" s="386"/>
    </row>
    <row r="782" spans="1:50" ht="24"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31</v>
      </c>
      <c r="AV791" s="831"/>
      <c r="AW791" s="831"/>
      <c r="AX791" s="833"/>
    </row>
    <row r="792" spans="1:50" ht="24.75" customHeight="1" x14ac:dyDescent="0.15">
      <c r="A792" s="630"/>
      <c r="B792" s="631"/>
      <c r="C792" s="631"/>
      <c r="D792" s="631"/>
      <c r="E792" s="631"/>
      <c r="F792" s="632"/>
      <c r="G792" s="594" t="s">
        <v>589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586</v>
      </c>
      <c r="H794" s="670"/>
      <c r="I794" s="670"/>
      <c r="J794" s="670"/>
      <c r="K794" s="671"/>
      <c r="L794" s="663" t="s">
        <v>587</v>
      </c>
      <c r="M794" s="664"/>
      <c r="N794" s="664"/>
      <c r="O794" s="664"/>
      <c r="P794" s="664"/>
      <c r="Q794" s="664"/>
      <c r="R794" s="664"/>
      <c r="S794" s="664"/>
      <c r="T794" s="664"/>
      <c r="U794" s="664"/>
      <c r="V794" s="664"/>
      <c r="W794" s="664"/>
      <c r="X794" s="665"/>
      <c r="Y794" s="384">
        <v>31</v>
      </c>
      <c r="Z794" s="385"/>
      <c r="AA794" s="385"/>
      <c r="AB794" s="804"/>
      <c r="AC794" s="669" t="s">
        <v>586</v>
      </c>
      <c r="AD794" s="670"/>
      <c r="AE794" s="670"/>
      <c r="AF794" s="670"/>
      <c r="AG794" s="671"/>
      <c r="AH794" s="663" t="s">
        <v>591</v>
      </c>
      <c r="AI794" s="664"/>
      <c r="AJ794" s="664"/>
      <c r="AK794" s="664"/>
      <c r="AL794" s="664"/>
      <c r="AM794" s="664"/>
      <c r="AN794" s="664"/>
      <c r="AO794" s="664"/>
      <c r="AP794" s="664"/>
      <c r="AQ794" s="664"/>
      <c r="AR794" s="664"/>
      <c r="AS794" s="664"/>
      <c r="AT794" s="665"/>
      <c r="AU794" s="384">
        <v>2</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52.5" customHeight="1" x14ac:dyDescent="0.15">
      <c r="A837" s="372">
        <v>1</v>
      </c>
      <c r="B837" s="372">
        <v>1</v>
      </c>
      <c r="C837" s="354" t="s">
        <v>612</v>
      </c>
      <c r="D837" s="340"/>
      <c r="E837" s="340"/>
      <c r="F837" s="340"/>
      <c r="G837" s="340"/>
      <c r="H837" s="340"/>
      <c r="I837" s="340"/>
      <c r="J837" s="341">
        <v>2700150005057</v>
      </c>
      <c r="K837" s="342"/>
      <c r="L837" s="342"/>
      <c r="M837" s="342"/>
      <c r="N837" s="342"/>
      <c r="O837" s="342"/>
      <c r="P837" s="355" t="s">
        <v>613</v>
      </c>
      <c r="Q837" s="343"/>
      <c r="R837" s="343"/>
      <c r="S837" s="343"/>
      <c r="T837" s="343"/>
      <c r="U837" s="343"/>
      <c r="V837" s="343"/>
      <c r="W837" s="343"/>
      <c r="X837" s="343"/>
      <c r="Y837" s="344">
        <v>69</v>
      </c>
      <c r="Z837" s="345"/>
      <c r="AA837" s="345"/>
      <c r="AB837" s="346"/>
      <c r="AC837" s="356"/>
      <c r="AD837" s="364"/>
      <c r="AE837" s="364"/>
      <c r="AF837" s="364"/>
      <c r="AG837" s="364"/>
      <c r="AH837" s="365" t="s">
        <v>609</v>
      </c>
      <c r="AI837" s="366"/>
      <c r="AJ837" s="366"/>
      <c r="AK837" s="366"/>
      <c r="AL837" s="350" t="s">
        <v>609</v>
      </c>
      <c r="AM837" s="351"/>
      <c r="AN837" s="351"/>
      <c r="AO837" s="352"/>
      <c r="AP837" s="353" t="s">
        <v>609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51.75" customHeight="1" x14ac:dyDescent="0.15">
      <c r="A870" s="372">
        <v>1</v>
      </c>
      <c r="B870" s="372">
        <v>1</v>
      </c>
      <c r="C870" s="354" t="s">
        <v>614</v>
      </c>
      <c r="D870" s="340"/>
      <c r="E870" s="340"/>
      <c r="F870" s="340"/>
      <c r="G870" s="340"/>
      <c r="H870" s="340"/>
      <c r="I870" s="340"/>
      <c r="J870" s="341"/>
      <c r="K870" s="342"/>
      <c r="L870" s="342"/>
      <c r="M870" s="342"/>
      <c r="N870" s="342"/>
      <c r="O870" s="342"/>
      <c r="P870" s="355" t="s">
        <v>617</v>
      </c>
      <c r="Q870" s="343"/>
      <c r="R870" s="343"/>
      <c r="S870" s="343"/>
      <c r="T870" s="343"/>
      <c r="U870" s="343"/>
      <c r="V870" s="343"/>
      <c r="W870" s="343"/>
      <c r="X870" s="343"/>
      <c r="Y870" s="344">
        <v>31</v>
      </c>
      <c r="Z870" s="345"/>
      <c r="AA870" s="345"/>
      <c r="AB870" s="346"/>
      <c r="AC870" s="356"/>
      <c r="AD870" s="364"/>
      <c r="AE870" s="364"/>
      <c r="AF870" s="364"/>
      <c r="AG870" s="364"/>
      <c r="AH870" s="365" t="s">
        <v>609</v>
      </c>
      <c r="AI870" s="366"/>
      <c r="AJ870" s="366"/>
      <c r="AK870" s="366"/>
      <c r="AL870" s="350" t="s">
        <v>609</v>
      </c>
      <c r="AM870" s="351"/>
      <c r="AN870" s="351"/>
      <c r="AO870" s="352"/>
      <c r="AP870" s="353" t="s">
        <v>609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t="s">
        <v>609</v>
      </c>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57.75" customHeight="1" x14ac:dyDescent="0.15">
      <c r="A903" s="372">
        <v>1</v>
      </c>
      <c r="B903" s="372">
        <v>1</v>
      </c>
      <c r="C903" s="354" t="s">
        <v>615</v>
      </c>
      <c r="D903" s="340"/>
      <c r="E903" s="340"/>
      <c r="F903" s="340"/>
      <c r="G903" s="340"/>
      <c r="H903" s="340"/>
      <c r="I903" s="340"/>
      <c r="J903" s="341">
        <v>2120005012233</v>
      </c>
      <c r="K903" s="342"/>
      <c r="L903" s="342"/>
      <c r="M903" s="342"/>
      <c r="N903" s="342"/>
      <c r="O903" s="342"/>
      <c r="P903" s="355" t="s">
        <v>617</v>
      </c>
      <c r="Q903" s="343"/>
      <c r="R903" s="343"/>
      <c r="S903" s="343"/>
      <c r="T903" s="343"/>
      <c r="U903" s="343"/>
      <c r="V903" s="343"/>
      <c r="W903" s="343"/>
      <c r="X903" s="343"/>
      <c r="Y903" s="344">
        <v>31</v>
      </c>
      <c r="Z903" s="345"/>
      <c r="AA903" s="345"/>
      <c r="AB903" s="346"/>
      <c r="AC903" s="356"/>
      <c r="AD903" s="364"/>
      <c r="AE903" s="364"/>
      <c r="AF903" s="364"/>
      <c r="AG903" s="364"/>
      <c r="AH903" s="365" t="s">
        <v>609</v>
      </c>
      <c r="AI903" s="366"/>
      <c r="AJ903" s="366"/>
      <c r="AK903" s="366"/>
      <c r="AL903" s="350" t="s">
        <v>609</v>
      </c>
      <c r="AM903" s="351"/>
      <c r="AN903" s="351"/>
      <c r="AO903" s="352"/>
      <c r="AP903" s="353" t="s">
        <v>609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49.5" customHeight="1" x14ac:dyDescent="0.15">
      <c r="A936" s="372">
        <v>1</v>
      </c>
      <c r="B936" s="372">
        <v>1</v>
      </c>
      <c r="C936" s="354" t="s">
        <v>616</v>
      </c>
      <c r="D936" s="340"/>
      <c r="E936" s="340"/>
      <c r="F936" s="340"/>
      <c r="G936" s="340"/>
      <c r="H936" s="340"/>
      <c r="I936" s="340"/>
      <c r="J936" s="341"/>
      <c r="K936" s="342"/>
      <c r="L936" s="342"/>
      <c r="M936" s="342"/>
      <c r="N936" s="342"/>
      <c r="O936" s="342"/>
      <c r="P936" s="355" t="s">
        <v>618</v>
      </c>
      <c r="Q936" s="343"/>
      <c r="R936" s="343"/>
      <c r="S936" s="343"/>
      <c r="T936" s="343"/>
      <c r="U936" s="343"/>
      <c r="V936" s="343"/>
      <c r="W936" s="343"/>
      <c r="X936" s="343"/>
      <c r="Y936" s="344">
        <v>2</v>
      </c>
      <c r="Z936" s="345"/>
      <c r="AA936" s="345"/>
      <c r="AB936" s="346"/>
      <c r="AC936" s="356"/>
      <c r="AD936" s="364"/>
      <c r="AE936" s="364"/>
      <c r="AF936" s="364"/>
      <c r="AG936" s="364"/>
      <c r="AH936" s="365" t="s">
        <v>609</v>
      </c>
      <c r="AI936" s="366"/>
      <c r="AJ936" s="366"/>
      <c r="AK936" s="366"/>
      <c r="AL936" s="350" t="s">
        <v>609</v>
      </c>
      <c r="AM936" s="351"/>
      <c r="AN936" s="351"/>
      <c r="AO936" s="352"/>
      <c r="AP936" s="353" t="s">
        <v>609</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t="s">
        <v>482</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89" max="49" man="1"/>
    <brk id="733" max="49" man="1"/>
    <brk id="76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551</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観光立国</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470</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470</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470</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2018-07-06T05:28:17Z</cp:lastPrinted>
  <dcterms:created xsi:type="dcterms:W3CDTF">2012-03-13T00:50:25Z</dcterms:created>
  <dcterms:modified xsi:type="dcterms:W3CDTF">2018-07-09T05:35:17Z</dcterms:modified>
</cp:coreProperties>
</file>