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G28" authorId="0" shapeId="0">
      <text>
        <r>
          <rPr>
            <b/>
            <sz val="14"/>
            <color indexed="81"/>
            <rFont val="ＭＳ Ｐゴシック"/>
            <family val="3"/>
            <charset val="128"/>
          </rPr>
          <t>なし:</t>
        </r>
        <r>
          <rPr>
            <sz val="14"/>
            <color indexed="81"/>
            <rFont val="ＭＳ Ｐゴシック"/>
            <family val="3"/>
            <charset val="128"/>
          </rPr>
          <t xml:space="preserve">
その他は非表示にしてください</t>
        </r>
      </text>
    </comment>
  </commentList>
</comments>
</file>

<file path=xl/sharedStrings.xml><?xml version="1.0" encoding="utf-8"?>
<sst xmlns="http://schemas.openxmlformats.org/spreadsheetml/2006/main" count="2846" uniqueCount="617">
  <si>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</si>
  <si>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</si>
  <si>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</si>
  <si>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</si>
  <si>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</si>
  <si>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</si>
  <si>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</si>
  <si>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</si>
  <si>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</si>
  <si>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</si>
  <si>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</si>
  <si>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</si>
  <si>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</si>
  <si>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</si>
  <si>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</si>
  <si>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</si>
  <si>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</si>
  <si>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</si>
  <si>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</si>
  <si>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</si>
  <si>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</si>
  <si>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</si>
  <si>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</si>
  <si>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</si>
  <si>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</si>
  <si>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</si>
  <si>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</si>
  <si>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</si>
  <si>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</si>
  <si>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</si>
  <si>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</si>
  <si>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</si>
  <si>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</si>
  <si>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</si>
  <si>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</si>
  <si>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</si>
  <si>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</si>
  <si>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</si>
  <si>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</si>
  <si>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</si>
  <si>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</si>
  <si>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</si>
  <si>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</si>
  <si>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</si>
  <si>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</si>
  <si>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</si>
  <si>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</si>
  <si>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</si>
  <si>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</si>
  <si>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</si>
  <si>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</si>
  <si>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</si>
  <si>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</si>
  <si>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</si>
  <si>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</si>
  <si>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</si>
  <si>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</si>
  <si>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</si>
  <si>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</si>
  <si>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</si>
  <si>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</si>
  <si>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</si>
  <si>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</si>
  <si>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</si>
  <si>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</si>
  <si>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</si>
  <si>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</si>
  <si>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</si>
  <si>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</si>
  <si>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</si>
  <si>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</si>
  <si>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</si>
  <si>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</si>
  <si>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</si>
  <si>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</si>
  <si>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</si>
  <si>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</si>
  <si>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</si>
  <si>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</si>
  <si>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</si>
  <si>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</si>
  <si>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</si>
  <si>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</si>
  <si>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</si>
  <si>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</si>
  <si>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</si>
  <si>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</si>
  <si>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</si>
  <si>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</si>
  <si>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</si>
  <si>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</si>
  <si>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</si>
  <si>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</si>
  <si>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</si>
  <si>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</si>
  <si>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</si>
  <si>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</si>
  <si>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</si>
  <si>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</si>
  <si>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</si>
  <si>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</si>
  <si>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</si>
  <si>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</si>
  <si>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</si>
  <si>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</si>
  <si>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</si>
  <si>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</si>
  <si>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</si>
  <si>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</si>
  <si>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</si>
  <si>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</si>
  <si>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</si>
  <si>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</si>
  <si>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</si>
  <si>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</si>
  <si>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</si>
  <si>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</si>
  <si>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</si>
  <si>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</si>
  <si>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</si>
  <si>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</si>
  <si>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</si>
  <si>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</si>
  <si>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</si>
  <si>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</si>
  <si>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</si>
  <si>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</si>
  <si>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</si>
  <si>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</si>
  <si>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</si>
  <si>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</si>
  <si>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</si>
  <si>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</si>
  <si>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</si>
  <si>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</si>
  <si>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</si>
  <si>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</si>
  <si>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</si>
  <si>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</si>
  <si>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</si>
  <si>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</si>
  <si>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</si>
  <si>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</si>
  <si>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</si>
  <si>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</si>
  <si>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</si>
  <si>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</si>
  <si>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</si>
  <si>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</si>
  <si>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</si>
  <si>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</si>
  <si>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</si>
  <si>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</si>
  <si>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</si>
  <si>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</si>
  <si>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</si>
  <si>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</si>
  <si>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</si>
  <si>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</si>
  <si>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</si>
  <si>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</si>
  <si>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</si>
  <si>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</si>
  <si>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</si>
  <si>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</si>
  <si>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</si>
  <si>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</si>
  <si>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</si>
  <si>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</si>
  <si>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</si>
  <si>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</si>
  <si>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</si>
  <si>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</si>
  <si>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</si>
  <si>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</si>
  <si>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</si>
  <si>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</si>
  <si>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</si>
  <si>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</si>
  <si>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</si>
  <si>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</si>
  <si>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</si>
  <si>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</si>
  <si>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</si>
  <si>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</si>
  <si>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</si>
  <si>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</si>
  <si>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</si>
  <si>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</si>
  <si>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</si>
  <si>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</si>
  <si>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</si>
  <si>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</si>
  <si>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</si>
  <si>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</si>
  <si>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</si>
  <si>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</si>
  <si>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</si>
  <si>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</si>
  <si>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</si>
  <si>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</si>
  <si>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</si>
  <si>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</si>
  <si>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</si>
  <si>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</si>
  <si>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</si>
  <si>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</si>
  <si>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</si>
  <si>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</si>
  <si>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</si>
  <si>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</si>
  <si>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</si>
  <si>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</si>
  <si>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</si>
  <si>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</si>
  <si>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</si>
  <si>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</si>
  <si>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</si>
  <si>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</si>
  <si>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</si>
  <si>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</si>
  <si>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</si>
  <si>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</si>
  <si>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</si>
  <si>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</si>
  <si>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</si>
  <si>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</si>
  <si>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</si>
  <si>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</si>
  <si>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</si>
  <si>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</si>
  <si>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</si>
  <si>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</si>
  <si>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</si>
  <si>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</si>
  <si>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</si>
  <si>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</si>
  <si>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</si>
  <si>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</si>
  <si>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</si>
  <si>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</si>
  <si>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</si>
  <si>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</si>
  <si>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</si>
  <si>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</si>
  <si>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</si>
  <si>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</si>
  <si>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</si>
  <si>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</si>
  <si>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</si>
  <si>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</si>
  <si>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</si>
  <si>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</si>
  <si>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</si>
  <si>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</si>
  <si>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</si>
  <si>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</si>
  <si>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</si>
  <si>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</si>
  <si>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</si>
  <si>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</si>
  <si>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</si>
  <si>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</si>
  <si>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</si>
  <si>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</si>
  <si>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</si>
  <si>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</si>
  <si>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</si>
  <si>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</si>
  <si>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</si>
  <si>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</si>
  <si>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</si>
  <si>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</si>
  <si>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</si>
  <si>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</si>
  <si>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</si>
  <si>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</si>
  <si>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</si>
  <si>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</si>
  <si>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</si>
  <si>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</si>
  <si>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</si>
  <si>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</si>
  <si>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</si>
  <si>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</si>
  <si>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</si>
  <si>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</si>
  <si>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</si>
  <si>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</si>
  <si>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</si>
  <si>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</si>
  <si>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</si>
  <si>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</si>
  <si>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</si>
  <si>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</si>
  <si>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</si>
  <si>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</si>
  <si>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</si>
  <si>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</si>
  <si>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</si>
  <si>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</si>
  <si>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</si>
  <si>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</si>
  <si>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</si>
  <si>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</si>
  <si>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</si>
  <si>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</si>
  <si>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</si>
  <si>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</si>
  <si>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</si>
  <si>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</si>
  <si>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</si>
  <si>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</si>
  <si>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</si>
  <si>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</si>
  <si>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</si>
  <si>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</si>
  <si>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</si>
  <si>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</si>
  <si>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</si>
  <si>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</si>
  <si>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</si>
  <si>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</si>
  <si>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</si>
  <si>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</si>
  <si>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</si>
  <si>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</si>
  <si>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</si>
  <si>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</si>
  <si>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</si>
  <si>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</si>
  <si>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</si>
  <si>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</si>
  <si>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</si>
  <si>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</si>
  <si>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</si>
  <si>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</si>
  <si>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</si>
  <si>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</si>
  <si>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</si>
  <si>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</si>
  <si>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</si>
  <si>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</si>
  <si>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</si>
  <si>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</si>
  <si>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</si>
  <si>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</si>
  <si>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</si>
  <si>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</si>
  <si>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</si>
  <si>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</si>
  <si>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</si>
  <si>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</si>
  <si>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</si>
  <si>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</si>
  <si>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</si>
  <si>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</si>
  <si>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</si>
  <si>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</si>
  <si>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</si>
  <si>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</si>
  <si>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</si>
  <si>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</si>
  <si>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</si>
  <si>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</si>
  <si>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</si>
  <si>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</si>
  <si>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</si>
  <si>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</si>
  <si>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</si>
  <si>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</si>
  <si>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</si>
  <si>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</si>
  <si>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</si>
  <si>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</si>
  <si>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</si>
  <si>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</si>
  <si>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</si>
  <si>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</si>
  <si>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</si>
  <si>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</si>
  <si>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</si>
  <si>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</si>
  <si>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</si>
  <si>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</si>
  <si>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</si>
  <si>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</si>
  <si>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</si>
  <si>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</si>
  <si>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</si>
  <si>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</si>
  <si>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</si>
  <si>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</si>
  <si>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</si>
  <si>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</si>
  <si>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</si>
  <si>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</si>
  <si>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</si>
  <si>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</si>
  <si>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</si>
  <si>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</si>
  <si>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</si>
  <si>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</si>
  <si>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</si>
  <si>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</si>
  <si>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</si>
  <si>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</si>
  <si>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</si>
  <si>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</si>
  <si>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</si>
  <si>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</si>
  <si>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</si>
  <si>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</si>
  <si>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</si>
  <si>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</si>
  <si>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</si>
  <si>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</si>
  <si>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</si>
  <si>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</si>
  <si>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</si>
  <si>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</si>
  <si>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</si>
  <si>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</si>
  <si>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</si>
  <si>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</si>
  <si>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</si>
  <si>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</si>
  <si>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</si>
  <si>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</si>
  <si>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</si>
  <si>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</si>
  <si>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</si>
  <si>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</si>
  <si>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</si>
  <si>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</si>
  <si>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</si>
  <si>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</si>
  <si>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</si>
  <si>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</si>
  <si>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</si>
  <si>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</si>
  <si>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</si>
  <si>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</si>
  <si>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</si>
  <si>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</si>
  <si>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</si>
  <si>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</si>
  <si>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</si>
  <si>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</si>
  <si>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</si>
  <si>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</si>
  <si>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</si>
  <si>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</si>
  <si>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</si>
  <si>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</si>
  <si>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</si>
  <si>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</si>
  <si>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</si>
  <si>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</si>
  <si>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</si>
  <si>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</si>
  <si>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</si>
  <si>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</si>
  <si>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</si>
  <si>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</si>
  <si>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</si>
  <si>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</si>
  <si>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</si>
  <si>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</si>
  <si>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</si>
  <si>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</si>
  <si>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</si>
  <si>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</si>
  <si>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</si>
  <si>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</si>
  <si>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</si>
  <si>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</si>
  <si>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</si>
  <si>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</si>
  <si>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</si>
  <si>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</si>
  <si>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</si>
  <si>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</si>
  <si>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</si>
  <si>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</si>
  <si>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</si>
  <si>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</si>
  <si>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</si>
  <si>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</si>
  <si>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</si>
  <si>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</si>
  <si>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</si>
  <si>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</si>
  <si>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</si>
  <si>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</si>
  <si>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</si>
  <si>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</si>
  <si>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</si>
  <si>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</si>
  <si>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</si>
  <si>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</si>
  <si>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</si>
  <si>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</si>
  <si>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</si>
  <si>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</si>
  <si>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</si>
  <si>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</si>
  <si>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</si>
  <si>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</si>
  <si>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</si>
  <si>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</si>
  <si>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</si>
  <si>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</si>
  <si>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</si>
  <si>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</si>
  <si>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</si>
  <si>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</si>
  <si>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</si>
  <si>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</si>
  <si>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</si>
  <si>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</si>
  <si>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</si>
  <si>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</si>
  <si>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</si>
  <si>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</si>
  <si>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</si>
  <si>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</si>
  <si>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</si>
  <si>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</si>
  <si>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</si>
  <si>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</si>
  <si>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</si>
  <si>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</si>
  <si>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</si>
  <si>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</si>
  <si>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</si>
  <si>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</si>
  <si>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</si>
  <si>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</si>
  <si>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</si>
  <si>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</si>
  <si>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</si>
  <si>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</si>
  <si>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</si>
  <si>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</si>
  <si>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</si>
  <si>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</si>
  <si>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</si>
  <si>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</si>
  <si>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</si>
  <si>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ユニバーサルツーリズム促進事業</t>
    <rPh sb="11" eb="13">
      <t>ソクシン</t>
    </rPh>
    <rPh sb="13" eb="15">
      <t>ジギョウ</t>
    </rPh>
    <phoneticPr fontId="5"/>
  </si>
  <si>
    <t>観光庁</t>
    <rPh sb="0" eb="2">
      <t>カンコウ</t>
    </rPh>
    <rPh sb="2" eb="3">
      <t>チョウ</t>
    </rPh>
    <phoneticPr fontId="5"/>
  </si>
  <si>
    <t>国土交通省</t>
  </si>
  <si>
    <t>観光産業課</t>
    <rPh sb="0" eb="2">
      <t>カンコウ</t>
    </rPh>
    <rPh sb="2" eb="4">
      <t>サンギョウ</t>
    </rPh>
    <rPh sb="4" eb="5">
      <t>カ</t>
    </rPh>
    <phoneticPr fontId="5"/>
  </si>
  <si>
    <t>課長　鈴木　貴典</t>
    <rPh sb="0" eb="2">
      <t>カチョウ</t>
    </rPh>
    <rPh sb="3" eb="5">
      <t>スズキ</t>
    </rPh>
    <rPh sb="6" eb="8">
      <t>タカノリ</t>
    </rPh>
    <phoneticPr fontId="5"/>
  </si>
  <si>
    <t>○</t>
  </si>
  <si>
    <t>観光立国推進基本法第21条</t>
    <rPh sb="0" eb="2">
      <t>カンコウ</t>
    </rPh>
    <rPh sb="2" eb="4">
      <t>リッコク</t>
    </rPh>
    <rPh sb="4" eb="6">
      <t>スイシン</t>
    </rPh>
    <rPh sb="6" eb="9">
      <t>キホンホウ</t>
    </rPh>
    <rPh sb="9" eb="10">
      <t>ダイ</t>
    </rPh>
    <rPh sb="12" eb="13">
      <t>ジョウ</t>
    </rPh>
    <phoneticPr fontId="5"/>
  </si>
  <si>
    <t>高齢者、障がい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phoneticPr fontId="5"/>
  </si>
  <si>
    <t>-</t>
  </si>
  <si>
    <t>-</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</si>
  <si>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</si>
  <si>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</si>
  <si>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</si>
  <si>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</si>
  <si>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</si>
  <si>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</si>
  <si>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</si>
  <si>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rPh sb="0" eb="2">
      <t>マンニン</t>
    </rPh>
    <phoneticPr fontId="5"/>
  </si>
  <si>
    <t>兆円</t>
    <rPh sb="0" eb="2">
      <t>チョウエン</t>
    </rPh>
    <phoneticPr fontId="5"/>
  </si>
  <si>
    <t>万人泊</t>
    <rPh sb="0" eb="2">
      <t>マンニン</t>
    </rPh>
    <rPh sb="2" eb="3">
      <t>ハク</t>
    </rPh>
    <phoneticPr fontId="5"/>
  </si>
  <si>
    <t>本事業により、外国人など誰しもが旅行しやすい環境の構築が期待され、訪日外国人を初めとする旅行者数の増加、及びそれに伴う宿泊者数の増加、旅行消費額の増加に寄与できる。</t>
    <phoneticPr fontId="5"/>
  </si>
  <si>
    <t>人口減少に加え超高齢化社会を迎え、誰もが旅行をしやすい環境の整備が求められている。</t>
    <phoneticPr fontId="5"/>
  </si>
  <si>
    <t>誰もが旅行をしやすい環境の整備を進めるため、ユニバーサルツーリズムの促進は必要かつ適切な事業である。</t>
    <phoneticPr fontId="5"/>
  </si>
  <si>
    <t>企画競争など公平性を保っている。</t>
    <phoneticPr fontId="5"/>
  </si>
  <si>
    <t>無</t>
  </si>
  <si>
    <t>‐</t>
  </si>
  <si>
    <t>真に必要な事業に限定している。</t>
    <rPh sb="0" eb="1">
      <t>シン</t>
    </rPh>
    <rPh sb="2" eb="4">
      <t>ヒツヨウ</t>
    </rPh>
    <rPh sb="5" eb="7">
      <t>ジギョウ</t>
    </rPh>
    <rPh sb="8" eb="10">
      <t>ゲンテイ</t>
    </rPh>
    <phoneticPr fontId="5"/>
  </si>
  <si>
    <t>成果に見合った実績である。</t>
    <rPh sb="0" eb="2">
      <t>セイカ</t>
    </rPh>
    <rPh sb="3" eb="5">
      <t>ミア</t>
    </rPh>
    <rPh sb="7" eb="9">
      <t>ジッセキ</t>
    </rPh>
    <phoneticPr fontId="5"/>
  </si>
  <si>
    <t>企画競争を実施し、効果的な事業の実施を図った。</t>
    <rPh sb="0" eb="2">
      <t>キカク</t>
    </rPh>
    <rPh sb="2" eb="4">
      <t>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</si>
  <si>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</si>
  <si>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作成した接遇マニュアル等は幅広い関係者に活用されている。</t>
    <rPh sb="0" eb="2">
      <t>サクセイ</t>
    </rPh>
    <rPh sb="4" eb="6">
      <t>セツグウ</t>
    </rPh>
    <rPh sb="11" eb="12">
      <t>トウ</t>
    </rPh>
    <rPh sb="13" eb="15">
      <t>ハバヒロ</t>
    </rPh>
    <rPh sb="16" eb="19">
      <t>カンケイシャ</t>
    </rPh>
    <rPh sb="20" eb="22">
      <t>カツヨウ</t>
    </rPh>
    <phoneticPr fontId="5"/>
  </si>
  <si>
    <t>適正に企画競争を経て、業者選定している。</t>
    <rPh sb="0" eb="2">
      <t>テキセイ</t>
    </rPh>
    <rPh sb="3" eb="5">
      <t>キカク</t>
    </rPh>
    <rPh sb="5" eb="7">
      <t>キョウソウ</t>
    </rPh>
    <rPh sb="8" eb="9">
      <t>ヘ</t>
    </rPh>
    <rPh sb="11" eb="13">
      <t>ギョウシャ</t>
    </rPh>
    <rPh sb="13" eb="15">
      <t>センテイ</t>
    </rPh>
    <phoneticPr fontId="5"/>
  </si>
  <si>
    <t>今後とも適正に行っていく。</t>
    <rPh sb="0" eb="2">
      <t>コンゴ</t>
    </rPh>
    <rPh sb="4" eb="6">
      <t>テキセイ</t>
    </rPh>
    <rPh sb="7" eb="8">
      <t>オコナ</t>
    </rPh>
    <phoneticPr fontId="5"/>
  </si>
  <si>
    <t>1049</t>
    <phoneticPr fontId="5"/>
  </si>
  <si>
    <t>250</t>
    <phoneticPr fontId="5"/>
  </si>
  <si>
    <t>236</t>
    <phoneticPr fontId="5"/>
  </si>
  <si>
    <t>240</t>
    <phoneticPr fontId="5"/>
  </si>
  <si>
    <t>249</t>
    <phoneticPr fontId="5"/>
  </si>
  <si>
    <t>直接経費</t>
    <rPh sb="0" eb="2">
      <t>チョクセツ</t>
    </rPh>
    <rPh sb="2" eb="4">
      <t>ケイヒ</t>
    </rPh>
    <phoneticPr fontId="5"/>
  </si>
  <si>
    <t>人件費</t>
    <rPh sb="0" eb="3">
      <t>ジンケンヒ</t>
    </rPh>
    <phoneticPr fontId="5"/>
  </si>
  <si>
    <t>A.㈱オリエンタルコンサルタンツ</t>
    <phoneticPr fontId="5"/>
  </si>
  <si>
    <t>一般管理費、消費税</t>
    <rPh sb="0" eb="2">
      <t>イッパン</t>
    </rPh>
    <rPh sb="2" eb="5">
      <t>カンリヒ</t>
    </rPh>
    <rPh sb="6" eb="8">
      <t>ショウヒ</t>
    </rPh>
    <rPh sb="8" eb="9">
      <t>ゼイ</t>
    </rPh>
    <phoneticPr fontId="5"/>
  </si>
  <si>
    <t>㈱オリエンタルコンサルタンツ</t>
    <phoneticPr fontId="5"/>
  </si>
  <si>
    <t>調査・研究、コンサルティング</t>
    <rPh sb="0" eb="2">
      <t>チョウサ</t>
    </rPh>
    <rPh sb="3" eb="5">
      <t>ケンキュウ</t>
    </rPh>
    <phoneticPr fontId="5"/>
  </si>
  <si>
    <t>窓口数</t>
    <rPh sb="0" eb="2">
      <t>マドグチ</t>
    </rPh>
    <rPh sb="2" eb="3">
      <t>スウ</t>
    </rPh>
    <phoneticPr fontId="5"/>
  </si>
  <si>
    <t>観光庁調べ</t>
    <rPh sb="0" eb="2">
      <t>カンコウ</t>
    </rPh>
    <rPh sb="2" eb="3">
      <t>チョウ</t>
    </rPh>
    <rPh sb="3" eb="4">
      <t>シラ</t>
    </rPh>
    <phoneticPr fontId="5"/>
  </si>
  <si>
    <t>当事業におけるバリアフリー旅行相談窓口の支援数</t>
    <rPh sb="0" eb="1">
      <t>トウ</t>
    </rPh>
    <rPh sb="1" eb="3">
      <t>ジギョウ</t>
    </rPh>
    <rPh sb="13" eb="15">
      <t>リョコウ</t>
    </rPh>
    <rPh sb="15" eb="17">
      <t>ソウダン</t>
    </rPh>
    <rPh sb="17" eb="19">
      <t>マドグチ</t>
    </rPh>
    <rPh sb="20" eb="22">
      <t>シエン</t>
    </rPh>
    <rPh sb="22" eb="23">
      <t>スウ</t>
    </rPh>
    <phoneticPr fontId="5"/>
  </si>
  <si>
    <t>箇所</t>
    <rPh sb="0" eb="2">
      <t>カショ</t>
    </rPh>
    <phoneticPr fontId="5"/>
  </si>
  <si>
    <t>百万円</t>
    <rPh sb="0" eb="3">
      <t>ヒャクマンエン</t>
    </rPh>
    <phoneticPr fontId="5"/>
  </si>
  <si>
    <t>28.2/3</t>
    <phoneticPr fontId="5"/>
  </si>
  <si>
    <t>観光立国推進基本計画
観光立国実現に向けたアクションプログラム</t>
    <rPh sb="0" eb="2">
      <t>カンコウ</t>
    </rPh>
    <rPh sb="2" eb="4">
      <t>リッコク</t>
    </rPh>
    <rPh sb="4" eb="6">
      <t>スイシン</t>
    </rPh>
    <rPh sb="6" eb="8">
      <t>キホン</t>
    </rPh>
    <rPh sb="8" eb="10">
      <t>ケイカク</t>
    </rPh>
    <rPh sb="11" eb="13">
      <t>カンコウ</t>
    </rPh>
    <rPh sb="13" eb="15">
      <t>リッコク</t>
    </rPh>
    <rPh sb="15" eb="17">
      <t>ジツゲン</t>
    </rPh>
    <rPh sb="18" eb="19">
      <t>ム</t>
    </rPh>
    <phoneticPr fontId="5"/>
  </si>
  <si>
    <t>検討委員会謝金等</t>
    <rPh sb="0" eb="2">
      <t>ケントウ</t>
    </rPh>
    <rPh sb="2" eb="5">
      <t>イインカイ</t>
    </rPh>
    <rPh sb="5" eb="7">
      <t>シャキン</t>
    </rPh>
    <rPh sb="7" eb="8">
      <t>トウ</t>
    </rPh>
    <phoneticPr fontId="5"/>
  </si>
  <si>
    <t>成果物作成</t>
    <rPh sb="0" eb="3">
      <t>セイカブツ</t>
    </rPh>
    <rPh sb="3" eb="5">
      <t>サクセイ</t>
    </rPh>
    <phoneticPr fontId="5"/>
  </si>
  <si>
    <t>委員会とりまとめ、成果物作成等</t>
    <rPh sb="0" eb="3">
      <t>イインカイ</t>
    </rPh>
    <rPh sb="9" eb="12">
      <t>セイカブツ</t>
    </rPh>
    <rPh sb="12" eb="14">
      <t>サクセイ</t>
    </rPh>
    <rPh sb="14" eb="15">
      <t>トウ</t>
    </rPh>
    <phoneticPr fontId="5"/>
  </si>
  <si>
    <t>観光関連の接遇マニュアル3編（宿泊施設編、旅行会社編、観光地域編）の作成及び普及方法のとりまとめを行うとともに、観光案内所に付加すべき機能について検討を行った。また、宿泊施設における情報発信のあり方について検討を行った。</t>
    <rPh sb="13" eb="14">
      <t>ヘン</t>
    </rPh>
    <rPh sb="15" eb="17">
      <t>シュクハク</t>
    </rPh>
    <rPh sb="17" eb="19">
      <t>シセツ</t>
    </rPh>
    <rPh sb="19" eb="20">
      <t>ヘン</t>
    </rPh>
    <rPh sb="21" eb="23">
      <t>リョコウ</t>
    </rPh>
    <rPh sb="23" eb="25">
      <t>ガイシャ</t>
    </rPh>
    <rPh sb="25" eb="26">
      <t>ヘン</t>
    </rPh>
    <rPh sb="27" eb="29">
      <t>カンコウ</t>
    </rPh>
    <rPh sb="29" eb="31">
      <t>チイキ</t>
    </rPh>
    <rPh sb="31" eb="32">
      <t>ヘン</t>
    </rPh>
    <rPh sb="83" eb="85">
      <t>シュクハク</t>
    </rPh>
    <phoneticPr fontId="5"/>
  </si>
  <si>
    <t>-</t>
    <phoneticPr fontId="5"/>
  </si>
  <si>
    <t>観光振興調査費</t>
    <rPh sb="0" eb="2">
      <t>カンコウ</t>
    </rPh>
    <rPh sb="2" eb="4">
      <t>シンコウ</t>
    </rPh>
    <rPh sb="4" eb="7">
      <t>チョウサヒ</t>
    </rPh>
    <phoneticPr fontId="5"/>
  </si>
  <si>
    <t>委員等旅費</t>
    <rPh sb="0" eb="3">
      <t>イイントウ</t>
    </rPh>
    <rPh sb="3" eb="5">
      <t>リョヒ</t>
    </rPh>
    <phoneticPr fontId="5"/>
  </si>
  <si>
    <t>職員旅費</t>
    <rPh sb="0" eb="2">
      <t>ショクイン</t>
    </rPh>
    <rPh sb="2" eb="4">
      <t>リョヒ</t>
    </rPh>
    <phoneticPr fontId="5"/>
  </si>
  <si>
    <t>諸謝金</t>
    <rPh sb="0" eb="1">
      <t>ショ</t>
    </rPh>
    <rPh sb="1" eb="3">
      <t>シャキン</t>
    </rPh>
    <phoneticPr fontId="5"/>
  </si>
  <si>
    <t>-</t>
    <phoneticPr fontId="5"/>
  </si>
  <si>
    <t>全国各地域の取り組みを加速させる必要があることから、国が実施することが適当である。</t>
    <rPh sb="0" eb="2">
      <t>ゼンコク</t>
    </rPh>
    <rPh sb="2" eb="3">
      <t>カク</t>
    </rPh>
    <phoneticPr fontId="5"/>
  </si>
  <si>
    <t>バリアフリー旅行相談窓口の都道府県別設置数</t>
    <rPh sb="6" eb="8">
      <t>リョコウ</t>
    </rPh>
    <rPh sb="8" eb="10">
      <t>ソウダン</t>
    </rPh>
    <rPh sb="10" eb="12">
      <t>マドグチ</t>
    </rPh>
    <rPh sb="13" eb="17">
      <t>トドウフケン</t>
    </rPh>
    <rPh sb="17" eb="18">
      <t>ベツ</t>
    </rPh>
    <rPh sb="18" eb="21">
      <t>セッチスウ</t>
    </rPh>
    <phoneticPr fontId="5"/>
  </si>
  <si>
    <t>17.4/１</t>
    <phoneticPr fontId="5"/>
  </si>
  <si>
    <t>地域における高齢者、障がい者等の旅行者の受け入れ体制を強化する一元窓口の全国47箇所での開設</t>
    <rPh sb="0" eb="2">
      <t>チイキ</t>
    </rPh>
    <rPh sb="6" eb="8">
      <t>コウレイ</t>
    </rPh>
    <rPh sb="8" eb="9">
      <t>シャ</t>
    </rPh>
    <rPh sb="10" eb="11">
      <t>ショウ</t>
    </rPh>
    <rPh sb="13" eb="14">
      <t>シャ</t>
    </rPh>
    <rPh sb="14" eb="15">
      <t>トウ</t>
    </rPh>
    <rPh sb="16" eb="19">
      <t>リョコウシャ</t>
    </rPh>
    <rPh sb="20" eb="21">
      <t>ウ</t>
    </rPh>
    <rPh sb="22" eb="23">
      <t>イ</t>
    </rPh>
    <rPh sb="24" eb="26">
      <t>タイセイ</t>
    </rPh>
    <rPh sb="27" eb="29">
      <t>キョウカ</t>
    </rPh>
    <rPh sb="31" eb="33">
      <t>イチゲン</t>
    </rPh>
    <rPh sb="33" eb="35">
      <t>マドグチ</t>
    </rPh>
    <rPh sb="36" eb="38">
      <t>ゼンコク</t>
    </rPh>
    <rPh sb="40" eb="42">
      <t>カショ</t>
    </rPh>
    <rPh sb="44" eb="46">
      <t>カイセツ</t>
    </rPh>
    <phoneticPr fontId="5"/>
  </si>
  <si>
    <t>総事業費／当事業におけるバリアフリー旅行相談窓口の支援数　　　　　　　　　　　　　　</t>
    <rPh sb="0" eb="4">
      <t>ソウジギョウヒ</t>
    </rPh>
    <rPh sb="5" eb="6">
      <t>トウ</t>
    </rPh>
    <rPh sb="6" eb="8">
      <t>ジギョウ</t>
    </rPh>
    <rPh sb="18" eb="20">
      <t>リョコウ</t>
    </rPh>
    <rPh sb="20" eb="22">
      <t>ソウダン</t>
    </rPh>
    <rPh sb="22" eb="24">
      <t>マドグチ</t>
    </rPh>
    <rPh sb="25" eb="27">
      <t>シエン</t>
    </rPh>
    <rPh sb="27" eb="28">
      <t>スウ</t>
    </rPh>
    <phoneticPr fontId="5"/>
  </si>
  <si>
    <t>28/5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</si>
</sst>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4"/>
      <color indexed="81"/>
      <name val="ＭＳ Ｐゴシック"/>
      <family val="3"/>
      <charset val="128"/>
    </font>
    <font>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169557</xdr:colOff>
      <xdr:row>740</xdr:row>
      <xdr:rowOff>258536</xdr:rowOff>
    </xdr:from>
    <xdr:to>
      <xdr:col>34</xdr:col>
      <xdr:colOff>196904</xdr:colOff>
      <xdr:row>743</xdr:row>
      <xdr:rowOff>256134</xdr:rowOff>
    </xdr:to>
    <xdr:sp macro="" textlink="">
      <xdr:nvSpPr>
        <xdr:cNvPr id="2" name="正方形/長方形 1"/>
        <xdr:cNvSpPr/>
      </xdr:nvSpPr>
      <xdr:spPr>
        <a:xfrm>
          <a:off x="3639378" y="73070357"/>
          <a:ext cx="3497169" cy="105895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17</a:t>
          </a:r>
          <a:r>
            <a:rPr kumimoji="1" lang="ja-JP" altLang="en-US" sz="1400">
              <a:solidFill>
                <a:sysClr val="windowText" lastClr="000000"/>
              </a:solidFill>
            </a:rPr>
            <a:t>百万円</a:t>
          </a:r>
          <a:endParaRPr kumimoji="1" lang="ja-JP" altLang="en-US" sz="1400"/>
        </a:p>
      </xdr:txBody>
    </xdr:sp>
    <xdr:clientData/>
  </xdr:twoCellAnchor>
  <xdr:twoCellAnchor>
    <xdr:from>
      <xdr:col>26</xdr:col>
      <xdr:colOff>179562</xdr:colOff>
      <xdr:row>746</xdr:row>
      <xdr:rowOff>15207</xdr:rowOff>
    </xdr:from>
    <xdr:to>
      <xdr:col>26</xdr:col>
      <xdr:colOff>179562</xdr:colOff>
      <xdr:row>748</xdr:row>
      <xdr:rowOff>314565</xdr:rowOff>
    </xdr:to>
    <xdr:cxnSp macro="">
      <xdr:nvCxnSpPr>
        <xdr:cNvPr id="3" name="直線矢印コネクタ 2"/>
        <xdr:cNvCxnSpPr/>
      </xdr:nvCxnSpPr>
      <xdr:spPr>
        <a:xfrm>
          <a:off x="5486348" y="74949743"/>
          <a:ext cx="0" cy="100692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11878</xdr:colOff>
      <xdr:row>749</xdr:row>
      <xdr:rowOff>267604</xdr:rowOff>
    </xdr:from>
    <xdr:ext cx="1338828" cy="292452"/>
    <xdr:sp macro="" textlink="">
      <xdr:nvSpPr>
        <xdr:cNvPr id="4" name="テキスト ボックス 3"/>
        <xdr:cNvSpPr txBox="1"/>
      </xdr:nvSpPr>
      <xdr:spPr>
        <a:xfrm>
          <a:off x="4910449" y="76263497"/>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19</xdr:col>
      <xdr:colOff>56577</xdr:colOff>
      <xdr:row>750</xdr:row>
      <xdr:rowOff>174757</xdr:rowOff>
    </xdr:from>
    <xdr:to>
      <xdr:col>33</xdr:col>
      <xdr:colOff>110740</xdr:colOff>
      <xdr:row>753</xdr:row>
      <xdr:rowOff>138738</xdr:rowOff>
    </xdr:to>
    <xdr:sp macro="" textlink="">
      <xdr:nvSpPr>
        <xdr:cNvPr id="5" name="正方形/長方形 4"/>
        <xdr:cNvSpPr/>
      </xdr:nvSpPr>
      <xdr:spPr>
        <a:xfrm>
          <a:off x="3934613" y="76524436"/>
          <a:ext cx="2911663" cy="10253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民間企業１社</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17</a:t>
          </a:r>
          <a:r>
            <a:rPr kumimoji="1" lang="ja-JP" altLang="en-US" sz="1400">
              <a:solidFill>
                <a:sysClr val="windowText" lastClr="000000"/>
              </a:solidFill>
            </a:rPr>
            <a:t>百万円</a:t>
          </a:r>
          <a:endParaRPr kumimoji="1" lang="ja-JP" altLang="en-US" sz="1400"/>
        </a:p>
      </xdr:txBody>
    </xdr:sp>
    <xdr:clientData/>
  </xdr:twoCellAnchor>
  <xdr:oneCellAnchor>
    <xdr:from>
      <xdr:col>18</xdr:col>
      <xdr:colOff>49492</xdr:colOff>
      <xdr:row>748</xdr:row>
      <xdr:rowOff>297756</xdr:rowOff>
    </xdr:from>
    <xdr:ext cx="3955676" cy="246530"/>
    <xdr:sp macro="" textlink="">
      <xdr:nvSpPr>
        <xdr:cNvPr id="6" name="テキスト ボックス 5"/>
        <xdr:cNvSpPr txBox="1"/>
      </xdr:nvSpPr>
      <xdr:spPr>
        <a:xfrm>
          <a:off x="3723421" y="75939863"/>
          <a:ext cx="3955676"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ユニバーサルツーリズムの促進に関する支援業務</a:t>
          </a:r>
          <a:r>
            <a:rPr kumimoji="1" lang="en-US" altLang="ja-JP" sz="1200"/>
            <a:t>】</a:t>
          </a:r>
        </a:p>
        <a:p>
          <a:r>
            <a:rPr kumimoji="1" lang="ja-JP" altLang="en-US" sz="1200"/>
            <a:t>　</a:t>
          </a:r>
        </a:p>
      </xdr:txBody>
    </xdr:sp>
    <xdr:clientData/>
  </xdr:oneCellAnchor>
  <xdr:twoCellAnchor>
    <xdr:from>
      <xdr:col>16</xdr:col>
      <xdr:colOff>176894</xdr:colOff>
      <xdr:row>753</xdr:row>
      <xdr:rowOff>224382</xdr:rowOff>
    </xdr:from>
    <xdr:to>
      <xdr:col>37</xdr:col>
      <xdr:colOff>166088</xdr:colOff>
      <xdr:row>757</xdr:row>
      <xdr:rowOff>65100</xdr:rowOff>
    </xdr:to>
    <xdr:sp macro="" textlink="">
      <xdr:nvSpPr>
        <xdr:cNvPr id="7" name="大かっこ 6"/>
        <xdr:cNvSpPr/>
      </xdr:nvSpPr>
      <xdr:spPr>
        <a:xfrm>
          <a:off x="3442608" y="77635418"/>
          <a:ext cx="4275444" cy="1568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effectLst/>
            </a:rPr>
            <a:t>宿泊施設、旅行業、観光地域での観光従事者向けの「高齢の方、障害のある方などをお迎えするための接遇マニュアル」の作成及び委員会の取りまとめを実施。</a:t>
          </a:r>
          <a:endParaRPr lang="ja-JP" altLang="ja-JP" sz="1050">
            <a:effectLst/>
          </a:endParaRPr>
        </a:p>
      </xdr:txBody>
    </xdr:sp>
    <xdr:clientData/>
  </xdr:twoCellAnchor>
  <xdr:twoCellAnchor>
    <xdr:from>
      <xdr:col>17</xdr:col>
      <xdr:colOff>191969</xdr:colOff>
      <xdr:row>743</xdr:row>
      <xdr:rowOff>302823</xdr:rowOff>
    </xdr:from>
    <xdr:to>
      <xdr:col>35</xdr:col>
      <xdr:colOff>154349</xdr:colOff>
      <xdr:row>745</xdr:row>
      <xdr:rowOff>314563</xdr:rowOff>
    </xdr:to>
    <xdr:sp macro="" textlink="">
      <xdr:nvSpPr>
        <xdr:cNvPr id="8" name="大かっこ 7"/>
        <xdr:cNvSpPr/>
      </xdr:nvSpPr>
      <xdr:spPr>
        <a:xfrm>
          <a:off x="3661790" y="74176002"/>
          <a:ext cx="3636309" cy="719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企画競争を経て受託事業者と請負契約を実施。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237</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187</v>
      </c>
      <c r="H5" s="843"/>
      <c r="I5" s="843"/>
      <c r="J5" s="843"/>
      <c r="K5" s="843"/>
      <c r="L5" s="843"/>
      <c r="M5" s="844" t="s">
        <v>66</v>
      </c>
      <c r="N5" s="845"/>
      <c r="O5" s="845"/>
      <c r="P5" s="845"/>
      <c r="Q5" s="845"/>
      <c r="R5" s="846"/>
      <c r="S5" s="847" t="s">
        <v>131</v>
      </c>
      <c r="T5" s="843"/>
      <c r="U5" s="843"/>
      <c r="V5" s="843"/>
      <c r="W5" s="843"/>
      <c r="X5" s="848"/>
      <c r="Y5" s="701" t="s">
        <v>3</v>
      </c>
      <c r="Z5" s="539"/>
      <c r="AA5" s="539"/>
      <c r="AB5" s="539"/>
      <c r="AC5" s="539"/>
      <c r="AD5" s="540"/>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600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観光立国、高齢社会対策、障害者施策、男女共同参画</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604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v>35</v>
      </c>
      <c r="Q13" s="661"/>
      <c r="R13" s="661"/>
      <c r="S13" s="661"/>
      <c r="T13" s="661"/>
      <c r="U13" s="661"/>
      <c r="V13" s="662"/>
      <c r="W13" s="660">
        <v>32</v>
      </c>
      <c r="X13" s="661"/>
      <c r="Y13" s="661"/>
      <c r="Z13" s="661"/>
      <c r="AA13" s="661"/>
      <c r="AB13" s="661"/>
      <c r="AC13" s="662"/>
      <c r="AD13" s="660">
        <v>20</v>
      </c>
      <c r="AE13" s="661"/>
      <c r="AF13" s="661"/>
      <c r="AG13" s="661"/>
      <c r="AH13" s="661"/>
      <c r="AI13" s="661"/>
      <c r="AJ13" s="662"/>
      <c r="AK13" s="660">
        <v>18</v>
      </c>
      <c r="AL13" s="661"/>
      <c r="AM13" s="661"/>
      <c r="AN13" s="661"/>
      <c r="AO13" s="661"/>
      <c r="AP13" s="661"/>
      <c r="AQ13" s="662"/>
      <c r="AR13" s="921"/>
      <c r="AS13" s="922"/>
      <c r="AT13" s="922"/>
      <c r="AU13" s="922"/>
      <c r="AV13" s="922"/>
      <c r="AW13" s="922"/>
      <c r="AX13" s="923"/>
    </row>
    <row r="14" spans="1:50" ht="21" customHeight="1" x14ac:dyDescent="0.15">
      <c r="A14" s="613"/>
      <c r="B14" s="614"/>
      <c r="C14" s="614"/>
      <c r="D14" s="614"/>
      <c r="E14" s="614"/>
      <c r="F14" s="615"/>
      <c r="G14" s="728"/>
      <c r="H14" s="729"/>
      <c r="I14" s="714" t="s">
        <v>8</v>
      </c>
      <c r="J14" s="765"/>
      <c r="K14" s="765"/>
      <c r="L14" s="765"/>
      <c r="M14" s="765"/>
      <c r="N14" s="765"/>
      <c r="O14" s="766"/>
      <c r="P14" s="660" t="s">
        <v>559</v>
      </c>
      <c r="Q14" s="661"/>
      <c r="R14" s="661"/>
      <c r="S14" s="661"/>
      <c r="T14" s="661"/>
      <c r="U14" s="661"/>
      <c r="V14" s="662"/>
      <c r="W14" s="660" t="s">
        <v>559</v>
      </c>
      <c r="X14" s="661"/>
      <c r="Y14" s="661"/>
      <c r="Z14" s="661"/>
      <c r="AA14" s="661"/>
      <c r="AB14" s="661"/>
      <c r="AC14" s="662"/>
      <c r="AD14" s="660" t="s">
        <v>605</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559</v>
      </c>
      <c r="Q15" s="661"/>
      <c r="R15" s="661"/>
      <c r="S15" s="661"/>
      <c r="T15" s="661"/>
      <c r="U15" s="661"/>
      <c r="V15" s="662"/>
      <c r="W15" s="660" t="s">
        <v>559</v>
      </c>
      <c r="X15" s="661"/>
      <c r="Y15" s="661"/>
      <c r="Z15" s="661"/>
      <c r="AA15" s="661"/>
      <c r="AB15" s="661"/>
      <c r="AC15" s="662"/>
      <c r="AD15" s="660" t="s">
        <v>605</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3"/>
      <c r="B16" s="614"/>
      <c r="C16" s="614"/>
      <c r="D16" s="614"/>
      <c r="E16" s="614"/>
      <c r="F16" s="615"/>
      <c r="G16" s="728"/>
      <c r="H16" s="729"/>
      <c r="I16" s="714" t="s">
        <v>52</v>
      </c>
      <c r="J16" s="715"/>
      <c r="K16" s="715"/>
      <c r="L16" s="715"/>
      <c r="M16" s="715"/>
      <c r="N16" s="715"/>
      <c r="O16" s="716"/>
      <c r="P16" s="660" t="s">
        <v>559</v>
      </c>
      <c r="Q16" s="661"/>
      <c r="R16" s="661"/>
      <c r="S16" s="661"/>
      <c r="T16" s="661"/>
      <c r="U16" s="661"/>
      <c r="V16" s="662"/>
      <c r="W16" s="660" t="s">
        <v>559</v>
      </c>
      <c r="X16" s="661"/>
      <c r="Y16" s="661"/>
      <c r="Z16" s="661"/>
      <c r="AA16" s="661"/>
      <c r="AB16" s="661"/>
      <c r="AC16" s="662"/>
      <c r="AD16" s="660" t="s">
        <v>605</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559</v>
      </c>
      <c r="Q17" s="661"/>
      <c r="R17" s="661"/>
      <c r="S17" s="661"/>
      <c r="T17" s="661"/>
      <c r="U17" s="661"/>
      <c r="V17" s="662"/>
      <c r="W17" s="660" t="s">
        <v>559</v>
      </c>
      <c r="X17" s="661"/>
      <c r="Y17" s="661"/>
      <c r="Z17" s="661"/>
      <c r="AA17" s="661"/>
      <c r="AB17" s="661"/>
      <c r="AC17" s="662"/>
      <c r="AD17" s="660" t="s">
        <v>605</v>
      </c>
      <c r="AE17" s="661"/>
      <c r="AF17" s="661"/>
      <c r="AG17" s="661"/>
      <c r="AH17" s="661"/>
      <c r="AI17" s="661"/>
      <c r="AJ17" s="662"/>
      <c r="AK17" s="660"/>
      <c r="AL17" s="661"/>
      <c r="AM17" s="661"/>
      <c r="AN17" s="661"/>
      <c r="AO17" s="661"/>
      <c r="AP17" s="661"/>
      <c r="AQ17" s="662"/>
      <c r="AR17" s="919"/>
      <c r="AS17" s="919"/>
      <c r="AT17" s="919"/>
      <c r="AU17" s="919"/>
      <c r="AV17" s="919"/>
      <c r="AW17" s="919"/>
      <c r="AX17" s="920"/>
    </row>
    <row r="18" spans="1:50" ht="24.75" customHeight="1" x14ac:dyDescent="0.15">
      <c r="A18" s="613"/>
      <c r="B18" s="614"/>
      <c r="C18" s="614"/>
      <c r="D18" s="614"/>
      <c r="E18" s="614"/>
      <c r="F18" s="615"/>
      <c r="G18" s="730"/>
      <c r="H18" s="731"/>
      <c r="I18" s="719" t="s">
        <v>20</v>
      </c>
      <c r="J18" s="720"/>
      <c r="K18" s="720"/>
      <c r="L18" s="720"/>
      <c r="M18" s="720"/>
      <c r="N18" s="720"/>
      <c r="O18" s="721"/>
      <c r="P18" s="881">
        <f>SUM(P13:V17)</f>
        <v>35</v>
      </c>
      <c r="Q18" s="882"/>
      <c r="R18" s="882"/>
      <c r="S18" s="882"/>
      <c r="T18" s="882"/>
      <c r="U18" s="882"/>
      <c r="V18" s="883"/>
      <c r="W18" s="881">
        <f>SUM(W13:AC17)</f>
        <v>32</v>
      </c>
      <c r="X18" s="882"/>
      <c r="Y18" s="882"/>
      <c r="Z18" s="882"/>
      <c r="AA18" s="882"/>
      <c r="AB18" s="882"/>
      <c r="AC18" s="883"/>
      <c r="AD18" s="881">
        <f>SUM(AD13:AJ17)</f>
        <v>20</v>
      </c>
      <c r="AE18" s="882"/>
      <c r="AF18" s="882"/>
      <c r="AG18" s="882"/>
      <c r="AH18" s="882"/>
      <c r="AI18" s="882"/>
      <c r="AJ18" s="883"/>
      <c r="AK18" s="881">
        <f>SUM(AK13:AQ17)</f>
        <v>18</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0">
        <v>28</v>
      </c>
      <c r="Q19" s="661"/>
      <c r="R19" s="661"/>
      <c r="S19" s="661"/>
      <c r="T19" s="661"/>
      <c r="U19" s="661"/>
      <c r="V19" s="662"/>
      <c r="W19" s="660">
        <v>28</v>
      </c>
      <c r="X19" s="661"/>
      <c r="Y19" s="661"/>
      <c r="Z19" s="661"/>
      <c r="AA19" s="661"/>
      <c r="AB19" s="661"/>
      <c r="AC19" s="662"/>
      <c r="AD19" s="660">
        <v>17</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0.8</v>
      </c>
      <c r="Q20" s="311"/>
      <c r="R20" s="311"/>
      <c r="S20" s="311"/>
      <c r="T20" s="311"/>
      <c r="U20" s="311"/>
      <c r="V20" s="311"/>
      <c r="W20" s="311">
        <f t="shared" ref="W20" si="0">IF(W18=0, "-", SUM(W19)/W18)</f>
        <v>0.875</v>
      </c>
      <c r="X20" s="311"/>
      <c r="Y20" s="311"/>
      <c r="Z20" s="311"/>
      <c r="AA20" s="311"/>
      <c r="AB20" s="311"/>
      <c r="AC20" s="311"/>
      <c r="AD20" s="311">
        <f t="shared" ref="AD20" si="1">IF(AD18=0, "-", SUM(AD19)/AD18)</f>
        <v>0.85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0.8</v>
      </c>
      <c r="Q21" s="311"/>
      <c r="R21" s="311"/>
      <c r="S21" s="311"/>
      <c r="T21" s="311"/>
      <c r="U21" s="311"/>
      <c r="V21" s="311"/>
      <c r="W21" s="311">
        <f t="shared" ref="W21" si="2">IF(W19=0, "-", SUM(W19)/SUM(W13,W14))</f>
        <v>0.875</v>
      </c>
      <c r="X21" s="311"/>
      <c r="Y21" s="311"/>
      <c r="Z21" s="311"/>
      <c r="AA21" s="311"/>
      <c r="AB21" s="311"/>
      <c r="AC21" s="311"/>
      <c r="AD21" s="311">
        <f t="shared" ref="AD21" si="3">IF(AD19=0, "-", SUM(AD19)/SUM(AD13,AD14))</f>
        <v>0.85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606</v>
      </c>
      <c r="H23" s="955"/>
      <c r="I23" s="955"/>
      <c r="J23" s="955"/>
      <c r="K23" s="955"/>
      <c r="L23" s="955"/>
      <c r="M23" s="955"/>
      <c r="N23" s="955"/>
      <c r="O23" s="956"/>
      <c r="P23" s="921">
        <v>17</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607</v>
      </c>
      <c r="H24" s="958"/>
      <c r="I24" s="958"/>
      <c r="J24" s="958"/>
      <c r="K24" s="958"/>
      <c r="L24" s="958"/>
      <c r="M24" s="958"/>
      <c r="N24" s="958"/>
      <c r="O24" s="959"/>
      <c r="P24" s="660">
        <v>0.5</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609</v>
      </c>
      <c r="H25" s="958"/>
      <c r="I25" s="958"/>
      <c r="J25" s="958"/>
      <c r="K25" s="958"/>
      <c r="L25" s="958"/>
      <c r="M25" s="958"/>
      <c r="N25" s="958"/>
      <c r="O25" s="959"/>
      <c r="P25" s="660">
        <v>0.4</v>
      </c>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608</v>
      </c>
      <c r="H26" s="958"/>
      <c r="I26" s="958"/>
      <c r="J26" s="958"/>
      <c r="K26" s="958"/>
      <c r="L26" s="958"/>
      <c r="M26" s="958"/>
      <c r="N26" s="958"/>
      <c r="O26" s="959"/>
      <c r="P26" s="660">
        <v>0.3</v>
      </c>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-0.19999999999999929</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18</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3.25" customHeight="1" x14ac:dyDescent="0.15">
      <c r="A32" s="399"/>
      <c r="B32" s="397"/>
      <c r="C32" s="397"/>
      <c r="D32" s="397"/>
      <c r="E32" s="397"/>
      <c r="F32" s="398"/>
      <c r="G32" s="560" t="s">
        <v>614</v>
      </c>
      <c r="H32" s="561"/>
      <c r="I32" s="561"/>
      <c r="J32" s="561"/>
      <c r="K32" s="561"/>
      <c r="L32" s="561"/>
      <c r="M32" s="561"/>
      <c r="N32" s="561"/>
      <c r="O32" s="562"/>
      <c r="P32" s="98" t="s">
        <v>612</v>
      </c>
      <c r="Q32" s="98"/>
      <c r="R32" s="98"/>
      <c r="S32" s="98"/>
      <c r="T32" s="98"/>
      <c r="U32" s="98"/>
      <c r="V32" s="98"/>
      <c r="W32" s="98"/>
      <c r="X32" s="99"/>
      <c r="Y32" s="467" t="s">
        <v>12</v>
      </c>
      <c r="Z32" s="527"/>
      <c r="AA32" s="528"/>
      <c r="AB32" s="457" t="s">
        <v>594</v>
      </c>
      <c r="AC32" s="457"/>
      <c r="AD32" s="457"/>
      <c r="AE32" s="211">
        <v>21</v>
      </c>
      <c r="AF32" s="212"/>
      <c r="AG32" s="212"/>
      <c r="AH32" s="212"/>
      <c r="AI32" s="211">
        <v>28</v>
      </c>
      <c r="AJ32" s="212"/>
      <c r="AK32" s="212"/>
      <c r="AL32" s="212"/>
      <c r="AM32" s="211">
        <v>36</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594</v>
      </c>
      <c r="AC33" s="457"/>
      <c r="AD33" s="457"/>
      <c r="AE33" s="211">
        <v>30</v>
      </c>
      <c r="AF33" s="212"/>
      <c r="AG33" s="212"/>
      <c r="AH33" s="212"/>
      <c r="AI33" s="211">
        <v>30</v>
      </c>
      <c r="AJ33" s="212"/>
      <c r="AK33" s="212"/>
      <c r="AL33" s="212"/>
      <c r="AM33" s="211">
        <v>30</v>
      </c>
      <c r="AN33" s="212"/>
      <c r="AO33" s="212"/>
      <c r="AP33" s="212"/>
      <c r="AQ33" s="333">
        <v>36</v>
      </c>
      <c r="AR33" s="200"/>
      <c r="AS33" s="200"/>
      <c r="AT33" s="334"/>
      <c r="AU33" s="212">
        <v>47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70</v>
      </c>
      <c r="AF34" s="212"/>
      <c r="AG34" s="212"/>
      <c r="AH34" s="212"/>
      <c r="AI34" s="211">
        <v>93.3</v>
      </c>
      <c r="AJ34" s="212"/>
      <c r="AK34" s="212"/>
      <c r="AL34" s="212"/>
      <c r="AM34" s="211">
        <v>120</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595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596</v>
      </c>
      <c r="H101" s="98"/>
      <c r="I101" s="98"/>
      <c r="J101" s="98"/>
      <c r="K101" s="98"/>
      <c r="L101" s="98"/>
      <c r="M101" s="98"/>
      <c r="N101" s="98"/>
      <c r="O101" s="98"/>
      <c r="P101" s="98"/>
      <c r="Q101" s="98"/>
      <c r="R101" s="98"/>
      <c r="S101" s="98"/>
      <c r="T101" s="98"/>
      <c r="U101" s="98"/>
      <c r="V101" s="98"/>
      <c r="W101" s="98"/>
      <c r="X101" s="99"/>
      <c r="Y101" s="538" t="s">
        <v>55</v>
      </c>
      <c r="Z101" s="539"/>
      <c r="AA101" s="540"/>
      <c r="AB101" s="457" t="s">
        <v>597</v>
      </c>
      <c r="AC101" s="457"/>
      <c r="AD101" s="457"/>
      <c r="AE101" s="211">
        <v>3</v>
      </c>
      <c r="AF101" s="212"/>
      <c r="AG101" s="212"/>
      <c r="AH101" s="213"/>
      <c r="AI101" s="211">
        <v>5</v>
      </c>
      <c r="AJ101" s="212"/>
      <c r="AK101" s="212"/>
      <c r="AL101" s="213"/>
      <c r="AM101" s="211">
        <v>1</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597</v>
      </c>
      <c r="AC102" s="457"/>
      <c r="AD102" s="457"/>
      <c r="AE102" s="414">
        <v>3</v>
      </c>
      <c r="AF102" s="414"/>
      <c r="AG102" s="414"/>
      <c r="AH102" s="414"/>
      <c r="AI102" s="414">
        <v>5</v>
      </c>
      <c r="AJ102" s="414"/>
      <c r="AK102" s="414"/>
      <c r="AL102" s="414"/>
      <c r="AM102" s="414">
        <v>1</v>
      </c>
      <c r="AN102" s="414"/>
      <c r="AO102" s="414"/>
      <c r="AP102" s="414"/>
      <c r="AQ102" s="266">
        <v>2</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615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598</v>
      </c>
      <c r="AC116" s="459"/>
      <c r="AD116" s="460"/>
      <c r="AE116" s="414">
        <v>9.4</v>
      </c>
      <c r="AF116" s="414"/>
      <c r="AG116" s="414"/>
      <c r="AH116" s="414"/>
      <c r="AI116" s="414">
        <v>5.6</v>
      </c>
      <c r="AJ116" s="414"/>
      <c r="AK116" s="414"/>
      <c r="AL116" s="414"/>
      <c r="AM116" s="414">
        <v>17.399999999999999</v>
      </c>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599</v>
      </c>
      <c r="AF117" s="547"/>
      <c r="AG117" s="547"/>
      <c r="AH117" s="547"/>
      <c r="AI117" s="547" t="s">
        <v>616</v>
      </c>
      <c r="AJ117" s="547"/>
      <c r="AK117" s="547"/>
      <c r="AL117" s="547"/>
      <c r="AM117" s="547" t="s">
        <v>613</v>
      </c>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560</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561</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t="s">
        <v>610</v>
      </c>
      <c r="AR253" s="192"/>
      <c r="AS253" s="126" t="s">
        <v>356</v>
      </c>
      <c r="AT253" s="127"/>
      <c r="AU253" s="193">
        <v>32</v>
      </c>
      <c r="AV253" s="193"/>
      <c r="AW253" s="126" t="s">
        <v>300</v>
      </c>
      <c r="AX253" s="188"/>
    </row>
    <row r="254" spans="1:50" ht="39.75" customHeight="1" x14ac:dyDescent="0.15">
      <c r="A254" s="182"/>
      <c r="B254" s="179"/>
      <c r="C254" s="173"/>
      <c r="D254" s="179"/>
      <c r="E254" s="173"/>
      <c r="F254" s="174"/>
      <c r="G254" s="97" t="s">
        <v>562</v>
      </c>
      <c r="H254" s="98"/>
      <c r="I254" s="98"/>
      <c r="J254" s="98"/>
      <c r="K254" s="98"/>
      <c r="L254" s="98"/>
      <c r="M254" s="98"/>
      <c r="N254" s="98"/>
      <c r="O254" s="98"/>
      <c r="P254" s="98"/>
      <c r="Q254" s="98"/>
      <c r="R254" s="98"/>
      <c r="S254" s="98"/>
      <c r="T254" s="98"/>
      <c r="U254" s="98"/>
      <c r="V254" s="98"/>
      <c r="W254" s="98"/>
      <c r="X254" s="99"/>
      <c r="Y254" s="194" t="s">
        <v>379</v>
      </c>
      <c r="Z254" s="195"/>
      <c r="AA254" s="196"/>
      <c r="AB254" s="197" t="s">
        <v>567</v>
      </c>
      <c r="AC254" s="198"/>
      <c r="AD254" s="198"/>
      <c r="AE254" s="199">
        <v>1974</v>
      </c>
      <c r="AF254" s="200"/>
      <c r="AG254" s="200"/>
      <c r="AH254" s="200"/>
      <c r="AI254" s="199">
        <v>2404</v>
      </c>
      <c r="AJ254" s="200"/>
      <c r="AK254" s="200"/>
      <c r="AL254" s="200"/>
      <c r="AM254" s="199">
        <v>2869</v>
      </c>
      <c r="AN254" s="200"/>
      <c r="AO254" s="200"/>
      <c r="AP254" s="200"/>
      <c r="AQ254" s="199" t="s">
        <v>610</v>
      </c>
      <c r="AR254" s="200"/>
      <c r="AS254" s="200"/>
      <c r="AT254" s="200"/>
      <c r="AU254" s="199"/>
      <c r="AV254" s="200"/>
      <c r="AW254" s="200"/>
      <c r="AX254" s="201"/>
    </row>
    <row r="255" spans="1:50" ht="39.7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567</v>
      </c>
      <c r="AC255" s="206"/>
      <c r="AD255" s="206"/>
      <c r="AE255" s="199" t="s">
        <v>559</v>
      </c>
      <c r="AF255" s="200"/>
      <c r="AG255" s="200"/>
      <c r="AH255" s="200"/>
      <c r="AI255" s="199" t="s">
        <v>559</v>
      </c>
      <c r="AJ255" s="200"/>
      <c r="AK255" s="200"/>
      <c r="AL255" s="200"/>
      <c r="AM255" s="199" t="s">
        <v>610</v>
      </c>
      <c r="AN255" s="200"/>
      <c r="AO255" s="200"/>
      <c r="AP255" s="200"/>
      <c r="AQ255" s="199" t="s">
        <v>610</v>
      </c>
      <c r="AR255" s="200"/>
      <c r="AS255" s="200"/>
      <c r="AT255" s="200"/>
      <c r="AU255" s="199">
        <v>4000</v>
      </c>
      <c r="AV255" s="200"/>
      <c r="AW255" s="200"/>
      <c r="AX255" s="201"/>
    </row>
    <row r="256" spans="1:50" ht="18.75"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t="s">
        <v>610</v>
      </c>
      <c r="AR257" s="192"/>
      <c r="AS257" s="126" t="s">
        <v>356</v>
      </c>
      <c r="AT257" s="127"/>
      <c r="AU257" s="193">
        <v>32</v>
      </c>
      <c r="AV257" s="193"/>
      <c r="AW257" s="126" t="s">
        <v>300</v>
      </c>
      <c r="AX257" s="188"/>
    </row>
    <row r="258" spans="1:50" ht="39.75" customHeight="1" x14ac:dyDescent="0.15">
      <c r="A258" s="182"/>
      <c r="B258" s="179"/>
      <c r="C258" s="173"/>
      <c r="D258" s="179"/>
      <c r="E258" s="173"/>
      <c r="F258" s="174"/>
      <c r="G258" s="97" t="s">
        <v>563</v>
      </c>
      <c r="H258" s="98"/>
      <c r="I258" s="98"/>
      <c r="J258" s="98"/>
      <c r="K258" s="98"/>
      <c r="L258" s="98"/>
      <c r="M258" s="98"/>
      <c r="N258" s="98"/>
      <c r="O258" s="98"/>
      <c r="P258" s="98"/>
      <c r="Q258" s="98"/>
      <c r="R258" s="98"/>
      <c r="S258" s="98"/>
      <c r="T258" s="98"/>
      <c r="U258" s="98"/>
      <c r="V258" s="98"/>
      <c r="W258" s="98"/>
      <c r="X258" s="99"/>
      <c r="Y258" s="194" t="s">
        <v>379</v>
      </c>
      <c r="Z258" s="195"/>
      <c r="AA258" s="196"/>
      <c r="AB258" s="197" t="s">
        <v>568</v>
      </c>
      <c r="AC258" s="198"/>
      <c r="AD258" s="198"/>
      <c r="AE258" s="199">
        <v>3.5</v>
      </c>
      <c r="AF258" s="200"/>
      <c r="AG258" s="200"/>
      <c r="AH258" s="200"/>
      <c r="AI258" s="199">
        <v>3.7</v>
      </c>
      <c r="AJ258" s="200"/>
      <c r="AK258" s="200"/>
      <c r="AL258" s="200"/>
      <c r="AM258" s="199">
        <v>4.4000000000000004</v>
      </c>
      <c r="AN258" s="200"/>
      <c r="AO258" s="200"/>
      <c r="AP258" s="200"/>
      <c r="AQ258" s="199" t="s">
        <v>610</v>
      </c>
      <c r="AR258" s="200"/>
      <c r="AS258" s="200"/>
      <c r="AT258" s="200"/>
      <c r="AU258" s="199"/>
      <c r="AV258" s="200"/>
      <c r="AW258" s="200"/>
      <c r="AX258" s="201"/>
    </row>
    <row r="259" spans="1:50" ht="39.75"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t="s">
        <v>568</v>
      </c>
      <c r="AC259" s="206"/>
      <c r="AD259" s="206"/>
      <c r="AE259" s="199" t="s">
        <v>559</v>
      </c>
      <c r="AF259" s="200"/>
      <c r="AG259" s="200"/>
      <c r="AH259" s="200"/>
      <c r="AI259" s="199" t="s">
        <v>559</v>
      </c>
      <c r="AJ259" s="200"/>
      <c r="AK259" s="200"/>
      <c r="AL259" s="200"/>
      <c r="AM259" s="199" t="s">
        <v>610</v>
      </c>
      <c r="AN259" s="200"/>
      <c r="AO259" s="200"/>
      <c r="AP259" s="200"/>
      <c r="AQ259" s="199" t="s">
        <v>610</v>
      </c>
      <c r="AR259" s="200"/>
      <c r="AS259" s="200"/>
      <c r="AT259" s="200"/>
      <c r="AU259" s="199">
        <v>8</v>
      </c>
      <c r="AV259" s="200"/>
      <c r="AW259" s="200"/>
      <c r="AX259" s="201"/>
    </row>
    <row r="260" spans="1:50" ht="18.75"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t="s">
        <v>610</v>
      </c>
      <c r="AR261" s="192"/>
      <c r="AS261" s="126" t="s">
        <v>356</v>
      </c>
      <c r="AT261" s="127"/>
      <c r="AU261" s="193">
        <v>32</v>
      </c>
      <c r="AV261" s="193"/>
      <c r="AW261" s="126" t="s">
        <v>300</v>
      </c>
      <c r="AX261" s="188"/>
    </row>
    <row r="262" spans="1:50" ht="39.75" customHeight="1" x14ac:dyDescent="0.15">
      <c r="A262" s="182"/>
      <c r="B262" s="179"/>
      <c r="C262" s="173"/>
      <c r="D262" s="179"/>
      <c r="E262" s="173"/>
      <c r="F262" s="174"/>
      <c r="G262" s="97" t="s">
        <v>564</v>
      </c>
      <c r="H262" s="98"/>
      <c r="I262" s="98"/>
      <c r="J262" s="98"/>
      <c r="K262" s="98"/>
      <c r="L262" s="98"/>
      <c r="M262" s="98"/>
      <c r="N262" s="98"/>
      <c r="O262" s="98"/>
      <c r="P262" s="98"/>
      <c r="Q262" s="98"/>
      <c r="R262" s="98"/>
      <c r="S262" s="98"/>
      <c r="T262" s="98"/>
      <c r="U262" s="98"/>
      <c r="V262" s="98"/>
      <c r="W262" s="98"/>
      <c r="X262" s="99"/>
      <c r="Y262" s="194" t="s">
        <v>379</v>
      </c>
      <c r="Z262" s="195"/>
      <c r="AA262" s="196"/>
      <c r="AB262" s="197" t="s">
        <v>569</v>
      </c>
      <c r="AC262" s="198"/>
      <c r="AD262" s="198"/>
      <c r="AE262" s="199">
        <v>2514</v>
      </c>
      <c r="AF262" s="200"/>
      <c r="AG262" s="200"/>
      <c r="AH262" s="200"/>
      <c r="AI262" s="199">
        <v>2753</v>
      </c>
      <c r="AJ262" s="200"/>
      <c r="AK262" s="200"/>
      <c r="AL262" s="200"/>
      <c r="AM262" s="199">
        <v>3188</v>
      </c>
      <c r="AN262" s="200"/>
      <c r="AO262" s="200"/>
      <c r="AP262" s="200"/>
      <c r="AQ262" s="199" t="s">
        <v>610</v>
      </c>
      <c r="AR262" s="200"/>
      <c r="AS262" s="200"/>
      <c r="AT262" s="200"/>
      <c r="AU262" s="199"/>
      <c r="AV262" s="200"/>
      <c r="AW262" s="200"/>
      <c r="AX262" s="201"/>
    </row>
    <row r="263" spans="1:50" ht="39.75"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197" t="s">
        <v>569</v>
      </c>
      <c r="AC263" s="198"/>
      <c r="AD263" s="198"/>
      <c r="AE263" s="199" t="s">
        <v>559</v>
      </c>
      <c r="AF263" s="200"/>
      <c r="AG263" s="200"/>
      <c r="AH263" s="200"/>
      <c r="AI263" s="199" t="s">
        <v>559</v>
      </c>
      <c r="AJ263" s="200"/>
      <c r="AK263" s="200"/>
      <c r="AL263" s="200"/>
      <c r="AM263" s="199" t="s">
        <v>610</v>
      </c>
      <c r="AN263" s="200"/>
      <c r="AO263" s="200"/>
      <c r="AP263" s="200"/>
      <c r="AQ263" s="199" t="s">
        <v>610</v>
      </c>
      <c r="AR263" s="200"/>
      <c r="AS263" s="200"/>
      <c r="AT263" s="200"/>
      <c r="AU263" s="199">
        <v>7000</v>
      </c>
      <c r="AV263" s="200"/>
      <c r="AW263" s="200"/>
      <c r="AX263" s="201"/>
    </row>
    <row r="264" spans="1:50" ht="18.75"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t="s">
        <v>610</v>
      </c>
      <c r="AR265" s="192"/>
      <c r="AS265" s="126" t="s">
        <v>356</v>
      </c>
      <c r="AT265" s="127"/>
      <c r="AU265" s="193">
        <v>32</v>
      </c>
      <c r="AV265" s="193"/>
      <c r="AW265" s="126" t="s">
        <v>300</v>
      </c>
      <c r="AX265" s="188"/>
    </row>
    <row r="266" spans="1:50" ht="39.75" customHeight="1" x14ac:dyDescent="0.15">
      <c r="A266" s="182"/>
      <c r="B266" s="179"/>
      <c r="C266" s="173"/>
      <c r="D266" s="179"/>
      <c r="E266" s="173"/>
      <c r="F266" s="174"/>
      <c r="G266" s="97" t="s">
        <v>565</v>
      </c>
      <c r="H266" s="98"/>
      <c r="I266" s="98"/>
      <c r="J266" s="98"/>
      <c r="K266" s="98"/>
      <c r="L266" s="98"/>
      <c r="M266" s="98"/>
      <c r="N266" s="98"/>
      <c r="O266" s="98"/>
      <c r="P266" s="98"/>
      <c r="Q266" s="98"/>
      <c r="R266" s="98"/>
      <c r="S266" s="98"/>
      <c r="T266" s="98"/>
      <c r="U266" s="98"/>
      <c r="V266" s="98"/>
      <c r="W266" s="98"/>
      <c r="X266" s="99"/>
      <c r="Y266" s="194" t="s">
        <v>379</v>
      </c>
      <c r="Z266" s="195"/>
      <c r="AA266" s="196"/>
      <c r="AB266" s="197" t="s">
        <v>567</v>
      </c>
      <c r="AC266" s="198"/>
      <c r="AD266" s="198"/>
      <c r="AE266" s="199">
        <v>1159</v>
      </c>
      <c r="AF266" s="200"/>
      <c r="AG266" s="200"/>
      <c r="AH266" s="200"/>
      <c r="AI266" s="199">
        <v>1426</v>
      </c>
      <c r="AJ266" s="200"/>
      <c r="AK266" s="200"/>
      <c r="AL266" s="200"/>
      <c r="AM266" s="199">
        <v>1761</v>
      </c>
      <c r="AN266" s="200"/>
      <c r="AO266" s="200"/>
      <c r="AP266" s="200"/>
      <c r="AQ266" s="199" t="s">
        <v>610</v>
      </c>
      <c r="AR266" s="200"/>
      <c r="AS266" s="200"/>
      <c r="AT266" s="200"/>
      <c r="AU266" s="199"/>
      <c r="AV266" s="200"/>
      <c r="AW266" s="200"/>
      <c r="AX266" s="201"/>
    </row>
    <row r="267" spans="1:50" ht="39.75"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t="s">
        <v>567</v>
      </c>
      <c r="AC267" s="206"/>
      <c r="AD267" s="206"/>
      <c r="AE267" s="199" t="s">
        <v>559</v>
      </c>
      <c r="AF267" s="200"/>
      <c r="AG267" s="200"/>
      <c r="AH267" s="200"/>
      <c r="AI267" s="199" t="s">
        <v>559</v>
      </c>
      <c r="AJ267" s="200"/>
      <c r="AK267" s="200"/>
      <c r="AL267" s="200"/>
      <c r="AM267" s="199" t="s">
        <v>610</v>
      </c>
      <c r="AN267" s="200"/>
      <c r="AO267" s="200"/>
      <c r="AP267" s="200"/>
      <c r="AQ267" s="199" t="s">
        <v>610</v>
      </c>
      <c r="AR267" s="200"/>
      <c r="AS267" s="200"/>
      <c r="AT267" s="200"/>
      <c r="AU267" s="199">
        <v>2400</v>
      </c>
      <c r="AV267" s="200"/>
      <c r="AW267" s="200"/>
      <c r="AX267" s="201"/>
    </row>
    <row r="268" spans="1:50" ht="18.75"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t="s">
        <v>610</v>
      </c>
      <c r="AR269" s="192"/>
      <c r="AS269" s="126" t="s">
        <v>356</v>
      </c>
      <c r="AT269" s="127"/>
      <c r="AU269" s="193">
        <v>32</v>
      </c>
      <c r="AV269" s="193"/>
      <c r="AW269" s="126" t="s">
        <v>300</v>
      </c>
      <c r="AX269" s="188"/>
    </row>
    <row r="270" spans="1:50" ht="39.75" customHeight="1" x14ac:dyDescent="0.15">
      <c r="A270" s="182"/>
      <c r="B270" s="179"/>
      <c r="C270" s="173"/>
      <c r="D270" s="179"/>
      <c r="E270" s="173"/>
      <c r="F270" s="174"/>
      <c r="G270" s="97" t="s">
        <v>566</v>
      </c>
      <c r="H270" s="98"/>
      <c r="I270" s="98"/>
      <c r="J270" s="98"/>
      <c r="K270" s="98"/>
      <c r="L270" s="98"/>
      <c r="M270" s="98"/>
      <c r="N270" s="98"/>
      <c r="O270" s="98"/>
      <c r="P270" s="98"/>
      <c r="Q270" s="98"/>
      <c r="R270" s="98"/>
      <c r="S270" s="98"/>
      <c r="T270" s="98"/>
      <c r="U270" s="98"/>
      <c r="V270" s="98"/>
      <c r="W270" s="98"/>
      <c r="X270" s="99"/>
      <c r="Y270" s="194" t="s">
        <v>379</v>
      </c>
      <c r="Z270" s="195"/>
      <c r="AA270" s="196"/>
      <c r="AB270" s="197" t="s">
        <v>568</v>
      </c>
      <c r="AC270" s="198"/>
      <c r="AD270" s="198"/>
      <c r="AE270" s="199">
        <v>20.399999999999999</v>
      </c>
      <c r="AF270" s="200"/>
      <c r="AG270" s="200"/>
      <c r="AH270" s="200"/>
      <c r="AI270" s="199">
        <v>21</v>
      </c>
      <c r="AJ270" s="200"/>
      <c r="AK270" s="200"/>
      <c r="AL270" s="200"/>
      <c r="AM270" s="199">
        <v>21.1</v>
      </c>
      <c r="AN270" s="200"/>
      <c r="AO270" s="200"/>
      <c r="AP270" s="200"/>
      <c r="AQ270" s="199" t="s">
        <v>610</v>
      </c>
      <c r="AR270" s="200"/>
      <c r="AS270" s="200"/>
      <c r="AT270" s="200"/>
      <c r="AU270" s="199"/>
      <c r="AV270" s="200"/>
      <c r="AW270" s="200"/>
      <c r="AX270" s="201"/>
    </row>
    <row r="271" spans="1:50" ht="39.75"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t="s">
        <v>568</v>
      </c>
      <c r="AC271" s="206"/>
      <c r="AD271" s="206"/>
      <c r="AE271" s="199" t="s">
        <v>559</v>
      </c>
      <c r="AF271" s="200"/>
      <c r="AG271" s="200"/>
      <c r="AH271" s="200"/>
      <c r="AI271" s="199" t="s">
        <v>559</v>
      </c>
      <c r="AJ271" s="200"/>
      <c r="AK271" s="200"/>
      <c r="AL271" s="200"/>
      <c r="AM271" s="199" t="s">
        <v>610</v>
      </c>
      <c r="AN271" s="200"/>
      <c r="AO271" s="200"/>
      <c r="AP271" s="200"/>
      <c r="AQ271" s="199" t="s">
        <v>610</v>
      </c>
      <c r="AR271" s="200"/>
      <c r="AS271" s="200"/>
      <c r="AT271" s="200"/>
      <c r="AU271" s="199">
        <v>21</v>
      </c>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570</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558</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thickBo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555</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555</v>
      </c>
      <c r="AE703" s="322"/>
      <c r="AF703" s="322"/>
      <c r="AG703" s="94" t="s">
        <v>611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555</v>
      </c>
      <c r="AE704" s="786"/>
      <c r="AF704" s="786"/>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7" t="s">
        <v>555</v>
      </c>
      <c r="AE705" s="718"/>
      <c r="AF705" s="718"/>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574</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574</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575</v>
      </c>
      <c r="AE708" s="604"/>
      <c r="AF708" s="604"/>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575</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575</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575</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575</v>
      </c>
      <c r="AE714" s="811"/>
      <c r="AF714" s="812"/>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555</v>
      </c>
      <c r="AE715" s="604"/>
      <c r="AF715" s="659"/>
      <c r="AG715" s="745" t="s">
        <v>577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578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4.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4.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4.7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4.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559</v>
      </c>
      <c r="F737" s="990"/>
      <c r="G737" s="990"/>
      <c r="H737" s="990"/>
      <c r="I737" s="990"/>
      <c r="J737" s="990"/>
      <c r="K737" s="990"/>
      <c r="L737" s="990"/>
      <c r="M737" s="990"/>
      <c r="N737" s="358" t="s">
        <v>358</v>
      </c>
      <c r="O737" s="358"/>
      <c r="P737" s="358"/>
      <c r="Q737" s="358"/>
      <c r="R737" s="990" t="s">
        <v>559</v>
      </c>
      <c r="S737" s="990"/>
      <c r="T737" s="990"/>
      <c r="U737" s="990"/>
      <c r="V737" s="990"/>
      <c r="W737" s="990"/>
      <c r="X737" s="990"/>
      <c r="Y737" s="990"/>
      <c r="Z737" s="990"/>
      <c r="AA737" s="358" t="s">
        <v>359</v>
      </c>
      <c r="AB737" s="358"/>
      <c r="AC737" s="358"/>
      <c r="AD737" s="358"/>
      <c r="AE737" s="990" t="s">
        <v>583</v>
      </c>
      <c r="AF737" s="990"/>
      <c r="AG737" s="990"/>
      <c r="AH737" s="990"/>
      <c r="AI737" s="990"/>
      <c r="AJ737" s="990"/>
      <c r="AK737" s="990"/>
      <c r="AL737" s="990"/>
      <c r="AM737" s="990"/>
      <c r="AN737" s="358" t="s">
        <v>360</v>
      </c>
      <c r="AO737" s="358"/>
      <c r="AP737" s="358"/>
      <c r="AQ737" s="358"/>
      <c r="AR737" s="991" t="s">
        <v>584</v>
      </c>
      <c r="AS737" s="992"/>
      <c r="AT737" s="992"/>
      <c r="AU737" s="992"/>
      <c r="AV737" s="992"/>
      <c r="AW737" s="992"/>
      <c r="AX737" s="993"/>
      <c r="AY737" s="89"/>
      <c r="AZ737" s="89"/>
    </row>
    <row r="738" spans="1:52" ht="24.75" customHeight="1" x14ac:dyDescent="0.15">
      <c r="A738" s="994" t="s">
        <v>361</v>
      </c>
      <c r="B738" s="203"/>
      <c r="C738" s="203"/>
      <c r="D738" s="204"/>
      <c r="E738" s="990" t="s">
        <v>585</v>
      </c>
      <c r="F738" s="990"/>
      <c r="G738" s="990"/>
      <c r="H738" s="990"/>
      <c r="I738" s="990"/>
      <c r="J738" s="990"/>
      <c r="K738" s="990"/>
      <c r="L738" s="990"/>
      <c r="M738" s="990"/>
      <c r="N738" s="358" t="s">
        <v>362</v>
      </c>
      <c r="O738" s="358"/>
      <c r="P738" s="358"/>
      <c r="Q738" s="358"/>
      <c r="R738" s="990" t="s">
        <v>586</v>
      </c>
      <c r="S738" s="990"/>
      <c r="T738" s="990"/>
      <c r="U738" s="990"/>
      <c r="V738" s="990"/>
      <c r="W738" s="990"/>
      <c r="X738" s="990"/>
      <c r="Y738" s="990"/>
      <c r="Z738" s="990"/>
      <c r="AA738" s="358" t="s">
        <v>482</v>
      </c>
      <c r="AB738" s="358"/>
      <c r="AC738" s="358"/>
      <c r="AD738" s="358"/>
      <c r="AE738" s="990" t="s">
        <v>587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552</v>
      </c>
      <c r="F739" s="1002"/>
      <c r="G739" s="1002"/>
      <c r="H739" s="91" t="str">
        <f>IF(E739="", "", "(")</f>
        <v>(</v>
      </c>
      <c r="I739" s="985"/>
      <c r="J739" s="985"/>
      <c r="K739" s="91" t="str">
        <f>IF(OR(I739="　", I739=""), "", "-")</f>
        <v/>
      </c>
      <c r="L739" s="986">
        <v>238</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0"/>
      <c r="B781" s="631"/>
      <c r="C781" s="631"/>
      <c r="D781" s="631"/>
      <c r="E781" s="631"/>
      <c r="F781" s="632"/>
      <c r="G781" s="673" t="s">
        <v>588</v>
      </c>
      <c r="H781" s="674"/>
      <c r="I781" s="674"/>
      <c r="J781" s="674"/>
      <c r="K781" s="675"/>
      <c r="L781" s="667" t="s">
        <v>602</v>
      </c>
      <c r="M781" s="668"/>
      <c r="N781" s="668"/>
      <c r="O781" s="668"/>
      <c r="P781" s="668"/>
      <c r="Q781" s="668"/>
      <c r="R781" s="668"/>
      <c r="S781" s="668"/>
      <c r="T781" s="668"/>
      <c r="U781" s="668"/>
      <c r="V781" s="668"/>
      <c r="W781" s="668"/>
      <c r="X781" s="669"/>
      <c r="Y781" s="384">
        <v>1.8</v>
      </c>
      <c r="Z781" s="385"/>
      <c r="AA781" s="385"/>
      <c r="AB781" s="808"/>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0"/>
      <c r="B782" s="631"/>
      <c r="C782" s="631"/>
      <c r="D782" s="631"/>
      <c r="E782" s="631"/>
      <c r="F782" s="632"/>
      <c r="G782" s="605"/>
      <c r="H782" s="606"/>
      <c r="I782" s="606"/>
      <c r="J782" s="606"/>
      <c r="K782" s="607"/>
      <c r="L782" s="597" t="s">
        <v>601</v>
      </c>
      <c r="M782" s="598"/>
      <c r="N782" s="598"/>
      <c r="O782" s="598"/>
      <c r="P782" s="598"/>
      <c r="Q782" s="598"/>
      <c r="R782" s="598"/>
      <c r="S782" s="598"/>
      <c r="T782" s="598"/>
      <c r="U782" s="598"/>
      <c r="V782" s="598"/>
      <c r="W782" s="598"/>
      <c r="X782" s="599"/>
      <c r="Y782" s="600">
        <v>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589</v>
      </c>
      <c r="H783" s="606"/>
      <c r="I783" s="606"/>
      <c r="J783" s="606"/>
      <c r="K783" s="607"/>
      <c r="L783" s="597" t="s">
        <v>603</v>
      </c>
      <c r="M783" s="598"/>
      <c r="N783" s="598"/>
      <c r="O783" s="598"/>
      <c r="P783" s="598"/>
      <c r="Q783" s="598"/>
      <c r="R783" s="598"/>
      <c r="S783" s="598"/>
      <c r="T783" s="598"/>
      <c r="U783" s="598"/>
      <c r="V783" s="598"/>
      <c r="W783" s="598"/>
      <c r="X783" s="599"/>
      <c r="Y783" s="600">
        <v>5.7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196</v>
      </c>
      <c r="H784" s="633"/>
      <c r="I784" s="633"/>
      <c r="J784" s="633"/>
      <c r="K784" s="634"/>
      <c r="L784" s="597" t="s">
        <v>591</v>
      </c>
      <c r="M784" s="635"/>
      <c r="N784" s="635"/>
      <c r="O784" s="635"/>
      <c r="P784" s="635"/>
      <c r="Q784" s="635"/>
      <c r="R784" s="635"/>
      <c r="S784" s="635"/>
      <c r="T784" s="635"/>
      <c r="U784" s="635"/>
      <c r="V784" s="635"/>
      <c r="W784" s="635"/>
      <c r="X784" s="636"/>
      <c r="Y784" s="600">
        <v>6.9</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33"/>
      <c r="I785" s="633"/>
      <c r="J785" s="633"/>
      <c r="K785" s="634"/>
      <c r="L785" s="597"/>
      <c r="M785" s="635"/>
      <c r="N785" s="635"/>
      <c r="O785" s="635"/>
      <c r="P785" s="635"/>
      <c r="Q785" s="635"/>
      <c r="R785" s="635"/>
      <c r="S785" s="635"/>
      <c r="T785" s="635"/>
      <c r="U785" s="635"/>
      <c r="V785" s="635"/>
      <c r="W785" s="635"/>
      <c r="X785" s="636"/>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17.399999999999999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592</v>
      </c>
      <c r="D837" s="340"/>
      <c r="E837" s="340"/>
      <c r="F837" s="340"/>
      <c r="G837" s="340"/>
      <c r="H837" s="340"/>
      <c r="I837" s="340"/>
      <c r="J837" s="341">
        <v>4011001109825</v>
      </c>
      <c r="K837" s="342"/>
      <c r="L837" s="342"/>
      <c r="M837" s="342"/>
      <c r="N837" s="342"/>
      <c r="O837" s="342"/>
      <c r="P837" s="355" t="s">
        <v>593</v>
      </c>
      <c r="Q837" s="343"/>
      <c r="R837" s="343"/>
      <c r="S837" s="343"/>
      <c r="T837" s="343"/>
      <c r="U837" s="343"/>
      <c r="V837" s="343"/>
      <c r="W837" s="343"/>
      <c r="X837" s="343"/>
      <c r="Y837" s="344">
        <v>17</v>
      </c>
      <c r="Z837" s="345"/>
      <c r="AA837" s="345"/>
      <c r="AB837" s="346"/>
      <c r="AC837" s="356" t="s">
        <v>524</v>
      </c>
      <c r="AD837" s="364"/>
      <c r="AE837" s="364"/>
      <c r="AF837" s="364"/>
      <c r="AG837" s="364"/>
      <c r="AH837" s="365">
        <v>2</v>
      </c>
      <c r="AI837" s="366"/>
      <c r="AJ837" s="366"/>
      <c r="AK837" s="366"/>
      <c r="AL837" s="350">
        <v>100</v>
      </c>
      <c r="AM837" s="351"/>
      <c r="AN837" s="351"/>
      <c r="AO837" s="352"/>
      <c r="AP837" s="353" t="s">
        <v>559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83" max="49" man="1"/>
    <brk id="73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観光立国、高齢社会対策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観光立国、高齢社会対策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観光立国、高齢社会対策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観光立国、高齢社会対策、障害者施策、男女共同参画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観光立国、高齢社会対策、障害者施策、男女共同参画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観光立国、高齢社会対策、障害者施策、男女共同参画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観光立国、高齢社会対策、障害者施策、男女共同参画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観光立国、高齢社会対策、障害者施策、男女共同参画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観光立国、高齢社会対策、障害者施策、男女共同参画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観光立国、高齢社会対策、障害者施策、男女共同参画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観光立国、高齢社会対策、障害者施策、男女共同参画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観光立国、高齢社会対策、障害者施策、男女共同参画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観光立国、高齢社会対策、障害者施策、男女共同参画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観光立国、高齢社会対策、障害者施策、男女共同参画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12" sqref="BH1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2018-06-01T04:23:28Z</cp:lastPrinted>
  <dcterms:created xsi:type="dcterms:W3CDTF">2012-03-13T00:50:25Z</dcterms:created>
  <dcterms:modified xsi:type="dcterms:W3CDTF">2018-07-09T05:43:39Z</dcterms:modified>
</cp:coreProperties>
</file>