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<sst xmlns="http://schemas.openxmlformats.org/spreadsheetml/2006/main" count="2974" uniqueCount="658">
  <si>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</si>
  <si>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</si>
  <si>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</si>
  <si>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</si>
  <si>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</si>
  <si>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</si>
  <si>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</si>
  <si>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</si>
  <si>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</si>
  <si>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</si>
  <si>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</si>
  <si>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</si>
  <si>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</si>
  <si>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</si>
  <si>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</si>
  <si>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</si>
  <si>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</si>
  <si>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</si>
  <si>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</si>
  <si>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</si>
  <si>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</si>
  <si>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</si>
  <si>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</si>
  <si>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</si>
  <si>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</si>
  <si>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</si>
  <si>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</si>
  <si>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</si>
  <si>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</si>
  <si>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</si>
  <si>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</si>
  <si>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</si>
  <si>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</si>
  <si>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</si>
  <si>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</si>
  <si>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</si>
  <si>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</si>
  <si>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</si>
  <si>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</si>
  <si>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</si>
  <si>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</si>
  <si>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</si>
  <si>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</si>
  <si>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</si>
  <si>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</si>
  <si>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</si>
  <si>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</si>
  <si>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</si>
  <si>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</si>
  <si>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</si>
  <si>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</si>
  <si>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</si>
  <si>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</si>
  <si>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</si>
  <si>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</si>
  <si>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</si>
  <si>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</si>
  <si>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</si>
  <si>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</si>
  <si>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</si>
  <si>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</si>
  <si>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</si>
  <si>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</si>
  <si>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</si>
  <si>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</si>
  <si>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</si>
  <si>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</si>
  <si>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</si>
  <si>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</si>
  <si>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</si>
  <si>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</si>
  <si>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</si>
  <si>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</si>
  <si>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</si>
  <si>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</si>
  <si>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</si>
  <si>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</si>
  <si>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</si>
  <si>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</si>
  <si>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</si>
  <si>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</si>
  <si>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</si>
  <si>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</si>
  <si>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</si>
  <si>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</si>
  <si>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</si>
  <si>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</si>
  <si>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</si>
  <si>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</si>
  <si>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</si>
  <si>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</si>
  <si>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</si>
  <si>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</si>
  <si>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</si>
  <si>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</si>
  <si>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</si>
  <si>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</si>
  <si>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</si>
  <si>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</si>
  <si>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</si>
  <si>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</si>
  <si>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</si>
  <si>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</si>
  <si>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</si>
  <si>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</si>
  <si>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</si>
  <si>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</si>
  <si>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</si>
  <si>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</si>
  <si>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</si>
  <si>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</si>
  <si>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</si>
  <si>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</si>
  <si>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</si>
  <si>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</si>
  <si>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</si>
  <si>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</si>
  <si>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</si>
  <si>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</si>
  <si>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</si>
  <si>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</si>
  <si>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</si>
  <si>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</si>
  <si>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</si>
  <si>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</si>
  <si>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</si>
  <si>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</si>
  <si>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</si>
  <si>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</si>
  <si>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</si>
  <si>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</si>
  <si>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</si>
  <si>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</si>
  <si>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</si>
  <si>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</si>
  <si>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</si>
  <si>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</si>
  <si>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</si>
  <si>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</si>
  <si>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</si>
  <si>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</si>
  <si>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</si>
  <si>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</si>
  <si>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</si>
  <si>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</si>
  <si>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</si>
  <si>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</si>
  <si>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</si>
  <si>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</si>
  <si>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</si>
  <si>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</si>
  <si>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</si>
  <si>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</si>
  <si>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</si>
  <si>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</si>
  <si>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</si>
  <si>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</si>
  <si>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</si>
  <si>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</si>
  <si>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</si>
  <si>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</si>
  <si>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</si>
  <si>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</si>
  <si>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</si>
  <si>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</si>
  <si>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</si>
  <si>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</si>
  <si>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</si>
  <si>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</si>
  <si>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</si>
  <si>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</si>
  <si>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</si>
  <si>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</si>
  <si>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</si>
  <si>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</si>
  <si>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</si>
  <si>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</si>
  <si>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</si>
  <si>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</si>
  <si>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</si>
  <si>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</si>
  <si>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</si>
  <si>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</si>
  <si>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</si>
  <si>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</si>
  <si>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</si>
  <si>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</si>
  <si>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</si>
  <si>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</si>
  <si>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</si>
  <si>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</si>
  <si>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</si>
  <si>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</si>
  <si>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</si>
  <si>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</si>
  <si>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</si>
  <si>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</si>
  <si>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</si>
  <si>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</si>
  <si>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</si>
  <si>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</si>
  <si>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</si>
  <si>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</si>
  <si>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</si>
  <si>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</si>
  <si>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</si>
  <si>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</si>
  <si>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</si>
  <si>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</si>
  <si>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</si>
  <si>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</si>
  <si>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</si>
  <si>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</si>
  <si>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</si>
  <si>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</si>
  <si>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</si>
  <si>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</si>
  <si>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</si>
  <si>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</si>
  <si>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</si>
  <si>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</si>
  <si>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</si>
  <si>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</si>
  <si>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</si>
  <si>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</si>
  <si>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</si>
  <si>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</si>
  <si>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</si>
  <si>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</si>
  <si>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</si>
  <si>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</si>
  <si>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</si>
  <si>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</si>
  <si>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</si>
  <si>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</si>
  <si>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</si>
  <si>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</si>
  <si>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</si>
  <si>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</si>
  <si>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</si>
  <si>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</si>
  <si>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</si>
  <si>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</si>
  <si>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</si>
  <si>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</si>
  <si>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</si>
  <si>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</si>
  <si>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</si>
  <si>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</si>
  <si>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</si>
  <si>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</si>
  <si>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</si>
  <si>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</si>
  <si>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</si>
  <si>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</si>
  <si>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</si>
  <si>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</si>
  <si>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</si>
  <si>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</si>
  <si>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</si>
  <si>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</si>
  <si>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</si>
  <si>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</si>
  <si>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</si>
  <si>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</si>
  <si>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</si>
  <si>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</si>
  <si>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</si>
  <si>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</si>
  <si>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</si>
  <si>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</si>
  <si>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</si>
  <si>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</si>
  <si>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</si>
  <si>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</si>
  <si>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</si>
  <si>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</si>
  <si>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</si>
  <si>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</si>
  <si>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</si>
  <si>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</si>
  <si>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</si>
  <si>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</si>
  <si>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</si>
  <si>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</si>
  <si>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</si>
  <si>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</si>
  <si>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</si>
  <si>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</si>
  <si>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</si>
  <si>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</si>
  <si>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</si>
  <si>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</si>
  <si>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</si>
  <si>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</si>
  <si>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</si>
  <si>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</si>
  <si>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</si>
  <si>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</si>
  <si>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</si>
  <si>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</si>
  <si>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</si>
  <si>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</si>
  <si>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</si>
  <si>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</si>
  <si>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</si>
  <si>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</si>
  <si>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</si>
  <si>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</si>
  <si>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</si>
  <si>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</si>
  <si>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</si>
  <si>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</si>
  <si>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</si>
  <si>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</si>
  <si>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</si>
  <si>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</si>
  <si>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</si>
  <si>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</si>
  <si>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</si>
  <si>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</si>
  <si>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</si>
  <si>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</si>
  <si>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</si>
  <si>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</si>
  <si>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</si>
  <si>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</si>
  <si>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</si>
  <si>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</si>
  <si>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</si>
  <si>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</si>
  <si>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</si>
  <si>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</si>
  <si>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</si>
  <si>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</si>
  <si>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</si>
  <si>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</si>
  <si>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</si>
  <si>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</si>
  <si>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</si>
  <si>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</si>
  <si>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</si>
  <si>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</si>
  <si>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</si>
  <si>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</si>
  <si>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</si>
  <si>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</si>
  <si>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</si>
  <si>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</si>
  <si>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</si>
  <si>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</si>
  <si>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</si>
  <si>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</si>
  <si>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</si>
  <si>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</si>
  <si>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</si>
  <si>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</si>
  <si>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</si>
  <si>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</si>
  <si>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</si>
  <si>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</si>
  <si>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</si>
  <si>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</si>
  <si>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</si>
  <si>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</si>
  <si>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</si>
  <si>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</si>
  <si>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</si>
  <si>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</si>
  <si>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</si>
  <si>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</si>
  <si>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</si>
  <si>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</si>
  <si>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</si>
  <si>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</si>
  <si>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</si>
  <si>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</si>
  <si>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</si>
  <si>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</si>
  <si>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</si>
  <si>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</si>
  <si>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</si>
  <si>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</si>
  <si>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</si>
  <si>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</si>
  <si>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</si>
  <si>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</si>
  <si>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</si>
  <si>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</si>
  <si>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</si>
  <si>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</si>
  <si>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</si>
  <si>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</si>
  <si>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</si>
  <si>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</si>
  <si>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</si>
  <si>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</si>
  <si>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</si>
  <si>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</si>
  <si>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</si>
  <si>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</si>
  <si>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</si>
  <si>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</si>
  <si>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</si>
  <si>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</si>
  <si>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</si>
  <si>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</si>
  <si>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</si>
  <si>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</si>
  <si>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</si>
  <si>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</si>
  <si>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</si>
  <si>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</si>
  <si>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</si>
  <si>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</si>
  <si>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</si>
  <si>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</si>
  <si>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</si>
  <si>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</si>
  <si>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</si>
  <si>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</si>
  <si>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</si>
  <si>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</si>
  <si>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</si>
  <si>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</si>
  <si>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</si>
  <si>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</si>
  <si>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</si>
  <si>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</si>
  <si>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</si>
  <si>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</si>
  <si>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</si>
  <si>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</si>
  <si>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</si>
  <si>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</si>
  <si>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</si>
  <si>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</si>
  <si>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</si>
  <si>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</si>
  <si>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</si>
  <si>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</si>
  <si>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</si>
  <si>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</si>
  <si>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</si>
  <si>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</si>
  <si>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</si>
  <si>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</si>
  <si>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</si>
  <si>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</si>
  <si>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</si>
  <si>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</si>
  <si>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</si>
  <si>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</si>
  <si>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</si>
  <si>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</si>
  <si>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</si>
  <si>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</si>
  <si>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</si>
  <si>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</si>
  <si>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</si>
  <si>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</si>
  <si>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</si>
  <si>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</si>
  <si>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</si>
  <si>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</si>
  <si>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</si>
  <si>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</si>
  <si>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</si>
  <si>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</si>
  <si>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</si>
  <si>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</si>
  <si>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</si>
  <si>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</si>
  <si>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</si>
  <si>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</si>
  <si>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</si>
  <si>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</si>
  <si>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</si>
  <si>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</si>
  <si>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</si>
  <si>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</si>
  <si>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</si>
  <si>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</si>
  <si>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</si>
  <si>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</si>
  <si>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</si>
  <si>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</si>
  <si>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</si>
  <si>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</si>
  <si>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</si>
  <si>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</si>
  <si>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</si>
  <si>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</si>
  <si>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</si>
  <si>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</si>
  <si>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</si>
  <si>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</si>
  <si>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</si>
  <si>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</si>
  <si>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</si>
  <si>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</si>
  <si>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</si>
  <si>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</si>
  <si>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</si>
  <si>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</si>
  <si>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</si>
  <si>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</si>
  <si>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</si>
  <si>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</si>
  <si>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</si>
  <si>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</si>
  <si>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</si>
  <si>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</si>
  <si>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</si>
  <si>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</si>
  <si>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</si>
  <si>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</si>
  <si>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</si>
  <si>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</si>
  <si>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</si>
  <si>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</si>
  <si>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</si>
  <si>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</si>
  <si>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</si>
  <si>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</si>
  <si>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</si>
  <si>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</si>
  <si>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</si>
  <si>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</si>
  <si>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</si>
  <si>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</si>
  <si>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</si>
  <si>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</si>
  <si>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</si>
  <si>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</si>
  <si>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</si>
  <si>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</si>
  <si>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</si>
  <si>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</si>
  <si>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</si>
  <si>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</si>
  <si>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</si>
  <si>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</si>
  <si>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</si>
  <si>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</si>
  <si>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</si>
  <si>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</si>
  <si>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関西国際空港整備事業</t>
    <rPh sb="0" eb="2">
      <t>カンサイ</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</si>
  <si>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</si>
  <si>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近畿圏・中部圏空港政策室</t>
    <rPh sb="0" eb="3">
      <t>キンキケン</t>
    </rPh>
    <rPh sb="4" eb="7">
      <t>チュウブケン</t>
    </rPh>
    <rPh sb="7" eb="9">
      <t>クウコウ</t>
    </rPh>
    <rPh sb="9" eb="12">
      <t>セイサクシツ</t>
    </rPh>
    <phoneticPr fontId="5"/>
  </si>
  <si>
    <t>国土交通省</t>
  </si>
  <si>
    <t>○</t>
  </si>
  <si>
    <t>空港法第4条</t>
    <rPh sb="0" eb="2">
      <t>クウコウ</t>
    </rPh>
    <rPh sb="2" eb="3">
      <t>ホウ</t>
    </rPh>
    <rPh sb="3" eb="4">
      <t>ダイ</t>
    </rPh>
    <rPh sb="5" eb="6">
      <t>ジョウ</t>
    </rPh>
    <phoneticPr fontId="5"/>
  </si>
  <si>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</si>
  <si>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</si>
  <si>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・航空保安施設の更新等の実施</t>
    <rPh sb="1" eb="3">
      <t>コウクウ</t>
    </rPh>
    <rPh sb="3" eb="5">
      <t>ホアン</t>
    </rPh>
    <rPh sb="5" eb="7">
      <t>シセツ</t>
    </rPh>
    <rPh sb="8" eb="10">
      <t>コウシン</t>
    </rPh>
    <rPh sb="10" eb="11">
      <t>トウ</t>
    </rPh>
    <rPh sb="12" eb="14">
      <t>ジッシ</t>
    </rPh>
    <phoneticPr fontId="5"/>
  </si>
  <si>
    <t>-</t>
    <phoneticPr fontId="5"/>
  </si>
  <si>
    <t>-</t>
    <phoneticPr fontId="5"/>
  </si>
  <si>
    <t>空港整備事業費</t>
    <rPh sb="0" eb="2">
      <t>クウコウ</t>
    </rPh>
    <rPh sb="2" eb="4">
      <t>セイビ</t>
    </rPh>
    <rPh sb="4" eb="7">
      <t>ジギョウヒ</t>
    </rPh>
    <phoneticPr fontId="5"/>
  </si>
  <si>
    <t>施設の老朽化を起因とした航空機事故を起こさない。</t>
  </si>
  <si>
    <t>施設の老朽化を起因とした航空機事故件数。</t>
  </si>
  <si>
    <t>件</t>
    <rPh sb="0" eb="1">
      <t>ケン</t>
    </rPh>
    <phoneticPr fontId="5"/>
  </si>
  <si>
    <t>航空保安施設の整備等に要するコスト（関空・伊丹）</t>
  </si>
  <si>
    <t>百万円</t>
    <rPh sb="0" eb="2">
      <t>ヒャクマン</t>
    </rPh>
    <rPh sb="2" eb="3">
      <t>エン</t>
    </rPh>
    <phoneticPr fontId="5"/>
  </si>
  <si>
    <t>百万円</t>
    <rPh sb="0" eb="2">
      <t>ヒャクマン</t>
    </rPh>
    <rPh sb="2" eb="3">
      <t>エン</t>
    </rPh>
    <phoneticPr fontId="5"/>
  </si>
  <si>
    <t>7,251/2</t>
  </si>
  <si>
    <t>8,289/2</t>
  </si>
  <si>
    <t>3357/2</t>
    <phoneticPr fontId="5"/>
  </si>
  <si>
    <t>国際競争力、観光交流、広域・地域間連携等の確保・強化</t>
  </si>
  <si>
    <t>航空交通ネットワークを強化する</t>
  </si>
  <si>
    <t>航空保安施設の更新を行うことにより、航空機の安全確保並びに航空交通ネットワークの強化を図る。</t>
    <phoneticPr fontId="5"/>
  </si>
  <si>
    <t>-</t>
    <phoneticPr fontId="5"/>
  </si>
  <si>
    <t>航空保安施設の更新については、航空機の安全運航や定時運航を確保するために必要な事業である。</t>
    <phoneticPr fontId="5"/>
  </si>
  <si>
    <t>航空ネットワーク全体を維持するために必要な施設整備であり、国自らが実施するべき事業である。</t>
    <phoneticPr fontId="5"/>
  </si>
  <si>
    <t>航空機の安全運航を確保するために必要な事業であり優先度が高い。</t>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</si>
  <si>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</si>
  <si>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</si>
  <si>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</si>
  <si>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</si>
  <si>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t>
    <phoneticPr fontId="5"/>
  </si>
  <si>
    <t>事業実施に先立ち、調査、設計等を実施し、経済性、施工性等を含めた比較検討をしている。</t>
    <phoneticPr fontId="5"/>
  </si>
  <si>
    <t>更新された航空保安施設には充分な機能が確保されている。</t>
    <phoneticPr fontId="5"/>
  </si>
  <si>
    <t>類似事業は存在しない。</t>
    <rPh sb="0" eb="2">
      <t>ルイジ</t>
    </rPh>
    <rPh sb="2" eb="4">
      <t>ジギョウ</t>
    </rPh>
    <rPh sb="5" eb="7">
      <t>ソンザイ</t>
    </rPh>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</si>
  <si>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</si>
  <si>
    <t>引き続き更新時期の精査等、航空保安施設の更新経費等の効率的、効果的な予算の執行に向けた取組を検討する。</t>
  </si>
  <si>
    <t>392</t>
    <phoneticPr fontId="5"/>
  </si>
  <si>
    <t>364</t>
    <phoneticPr fontId="5"/>
  </si>
  <si>
    <t>385</t>
    <phoneticPr fontId="5"/>
  </si>
  <si>
    <t>260</t>
    <phoneticPr fontId="5"/>
  </si>
  <si>
    <t>253</t>
    <phoneticPr fontId="5"/>
  </si>
  <si>
    <t>256</t>
    <phoneticPr fontId="5"/>
  </si>
  <si>
    <t>264</t>
    <phoneticPr fontId="5"/>
  </si>
  <si>
    <t>A.三菱電機(株)</t>
    <phoneticPr fontId="5"/>
  </si>
  <si>
    <t>B.大阪航空局</t>
    <phoneticPr fontId="5"/>
  </si>
  <si>
    <t>事業費</t>
    <rPh sb="0" eb="3">
      <t>ジギョウヒ</t>
    </rPh>
    <phoneticPr fontId="5"/>
  </si>
  <si>
    <t>工事の実施及び工事に係る設計・調査等</t>
    <rPh sb="0" eb="2">
      <t>コウジ</t>
    </rPh>
    <rPh sb="3" eb="5">
      <t>ジッシ</t>
    </rPh>
    <rPh sb="5" eb="6">
      <t>オヨ</t>
    </rPh>
    <rPh sb="7" eb="9">
      <t>コウジ</t>
    </rPh>
    <rPh sb="10" eb="11">
      <t>カカワ</t>
    </rPh>
    <rPh sb="12" eb="14">
      <t>セッケイ</t>
    </rPh>
    <rPh sb="15" eb="17">
      <t>チョウサ</t>
    </rPh>
    <rPh sb="17" eb="18">
      <t>トウ</t>
    </rPh>
    <phoneticPr fontId="5"/>
  </si>
  <si>
    <t>C.(株)東芝</t>
    <phoneticPr fontId="5"/>
  </si>
  <si>
    <t>大阪航空局</t>
    <rPh sb="0" eb="2">
      <t>オオサカ</t>
    </rPh>
    <rPh sb="2" eb="5">
      <t>コウクウキョク</t>
    </rPh>
    <phoneticPr fontId="5"/>
  </si>
  <si>
    <t>工事の実施及び工事に係る設計・調査等</t>
    <phoneticPr fontId="5"/>
  </si>
  <si>
    <t>気象庁</t>
    <rPh sb="0" eb="3">
      <t>キショウチョウ</t>
    </rPh>
    <phoneticPr fontId="5"/>
  </si>
  <si>
    <t>三菱電機（株）</t>
    <rPh sb="0" eb="2">
      <t>ミツビシ</t>
    </rPh>
    <rPh sb="2" eb="4">
      <t>デンキ</t>
    </rPh>
    <rPh sb="4" eb="7">
      <t>カブ</t>
    </rPh>
    <phoneticPr fontId="5"/>
  </si>
  <si>
    <t>日本電気（株）</t>
    <rPh sb="0" eb="2">
      <t>ニホン</t>
    </rPh>
    <rPh sb="2" eb="4">
      <t>デンキ</t>
    </rPh>
    <rPh sb="4" eb="7">
      <t>カブ</t>
    </rPh>
    <phoneticPr fontId="5"/>
  </si>
  <si>
    <t>エヌ・ティ・ティ・コミュニケーションズ(株)</t>
    <phoneticPr fontId="5"/>
  </si>
  <si>
    <t>沖電気工業（株）</t>
    <rPh sb="0" eb="3">
      <t>オキデンキ</t>
    </rPh>
    <rPh sb="3" eb="5">
      <t>コウギョウ</t>
    </rPh>
    <rPh sb="5" eb="8">
      <t>カブ</t>
    </rPh>
    <phoneticPr fontId="5"/>
  </si>
  <si>
    <t>日本無線（株）</t>
    <rPh sb="0" eb="2">
      <t>ニホン</t>
    </rPh>
    <rPh sb="2" eb="4">
      <t>ムセン</t>
    </rPh>
    <rPh sb="4" eb="7">
      <t>カブ</t>
    </rPh>
    <phoneticPr fontId="5"/>
  </si>
  <si>
    <t>東芝インフラシステムズ(株)</t>
    <phoneticPr fontId="5"/>
  </si>
  <si>
    <t>(株)エヌ・ティ・ティ・データ</t>
    <phoneticPr fontId="5"/>
  </si>
  <si>
    <t>池上通信機(株)</t>
    <phoneticPr fontId="5"/>
  </si>
  <si>
    <t>(株)三菱総合研究所</t>
    <phoneticPr fontId="5"/>
  </si>
  <si>
    <t>無人航空機の飛行情報の共有を可能とする仕組みに関する調査</t>
    <phoneticPr fontId="5"/>
  </si>
  <si>
    <t>(株)東芝</t>
    <phoneticPr fontId="5"/>
  </si>
  <si>
    <t>東洋建設(株)</t>
    <phoneticPr fontId="5"/>
  </si>
  <si>
    <t>新潟原動機(株)</t>
    <phoneticPr fontId="5"/>
  </si>
  <si>
    <t>ダイダン(株)</t>
    <phoneticPr fontId="5"/>
  </si>
  <si>
    <t>(株)クリハラント</t>
    <phoneticPr fontId="5"/>
  </si>
  <si>
    <t>ペガサスプラント(株)</t>
    <phoneticPr fontId="5"/>
  </si>
  <si>
    <t>NECネッツエスアイ(株)</t>
    <phoneticPr fontId="5"/>
  </si>
  <si>
    <t>東芝インフラシステムズ(株)</t>
    <phoneticPr fontId="5"/>
  </si>
  <si>
    <t>C</t>
  </si>
  <si>
    <t>関西エアポート(株)</t>
    <phoneticPr fontId="5"/>
  </si>
  <si>
    <t>空港整備事業費補助</t>
    <rPh sb="0" eb="2">
      <t>クウコウ</t>
    </rPh>
    <rPh sb="2" eb="4">
      <t>セイビ</t>
    </rPh>
    <rPh sb="4" eb="7">
      <t>ジギョウヒ</t>
    </rPh>
    <rPh sb="7" eb="9">
      <t>ホジョ</t>
    </rPh>
    <phoneticPr fontId="5"/>
  </si>
  <si>
    <t>社会資本整備重点計画（平成27年9月18日閣議決定）「第２章　第２節　１．重点目標１　政策パッケージ１－１」参照
( http://www.mlit.go.jp/common/001104256.pdf )</t>
    <phoneticPr fontId="5"/>
  </si>
  <si>
    <t>(一財) 航空保安施設信頼性センター</t>
    <phoneticPr fontId="5"/>
  </si>
  <si>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5"/>
  </si>
  <si>
    <t>航空保安施設の製造及び調整</t>
    <rPh sb="0" eb="2">
      <t>コウクウ</t>
    </rPh>
    <rPh sb="2" eb="4">
      <t>ホアン</t>
    </rPh>
    <rPh sb="4" eb="6">
      <t>シセツ</t>
    </rPh>
    <phoneticPr fontId="5"/>
  </si>
  <si>
    <t>航空保安施設の製造及び調整</t>
    <phoneticPr fontId="5"/>
  </si>
  <si>
    <t>航空保安施設の部品の購入</t>
    <phoneticPr fontId="5"/>
  </si>
  <si>
    <t>航空保安施設調整作業</t>
    <phoneticPr fontId="5"/>
  </si>
  <si>
    <t>航空保安施設の製造及び調整等</t>
    <rPh sb="13" eb="14">
      <t>トウ</t>
    </rPh>
    <phoneticPr fontId="5"/>
  </si>
  <si>
    <t>航空保安施設の部品の購入等</t>
    <rPh sb="12" eb="13">
      <t>トウ</t>
    </rPh>
    <phoneticPr fontId="5"/>
  </si>
  <si>
    <t>航空保安施設の製造</t>
    <phoneticPr fontId="5"/>
  </si>
  <si>
    <t>航空保安施設の部品の購入等</t>
    <rPh sb="10" eb="12">
      <t>コウニュウ</t>
    </rPh>
    <rPh sb="12" eb="13">
      <t>トウ</t>
    </rPh>
    <phoneticPr fontId="5"/>
  </si>
  <si>
    <t>航空保安施設に関するサービス調達</t>
    <rPh sb="7" eb="8">
      <t>カン</t>
    </rPh>
    <phoneticPr fontId="5"/>
  </si>
  <si>
    <t>航空保安施設の購入</t>
    <phoneticPr fontId="5"/>
  </si>
  <si>
    <t>航空保安施設の製造等</t>
    <rPh sb="9" eb="10">
      <t>トウ</t>
    </rPh>
    <phoneticPr fontId="5"/>
  </si>
  <si>
    <t>航空保安施設の性能向上</t>
    <phoneticPr fontId="5"/>
  </si>
  <si>
    <t>航空保安施設の製造に係る監督補助業務</t>
    <phoneticPr fontId="5"/>
  </si>
  <si>
    <t>航空保安施設の製造及び設置</t>
    <phoneticPr fontId="5"/>
  </si>
  <si>
    <t>関西国際空港庁舎一般事務室空気調和設備その他工事</t>
    <phoneticPr fontId="5"/>
  </si>
  <si>
    <t>航空保安施設の購入等</t>
    <rPh sb="9" eb="10">
      <t>トウ</t>
    </rPh>
    <phoneticPr fontId="5"/>
  </si>
  <si>
    <t>航空保安施設更新に関する工事委託</t>
    <phoneticPr fontId="5"/>
  </si>
  <si>
    <t>航空保安施設の撤去工事</t>
    <phoneticPr fontId="5"/>
  </si>
  <si>
    <t>航空保安施設の整備その他工事</t>
    <rPh sb="11" eb="12">
      <t>タ</t>
    </rPh>
    <phoneticPr fontId="5"/>
  </si>
  <si>
    <t>航空保安施設の回線切替その他工事</t>
    <phoneticPr fontId="5"/>
  </si>
  <si>
    <t>航空保安施設の調整等作業</t>
    <rPh sb="9" eb="10">
      <t>トウ</t>
    </rPh>
    <rPh sb="10" eb="12">
      <t>サギョウ</t>
    </rPh>
    <phoneticPr fontId="5"/>
  </si>
  <si>
    <t>航空保安施設の設置工事</t>
    <phoneticPr fontId="5"/>
  </si>
  <si>
    <t>航空保安施設の設置作業</t>
    <phoneticPr fontId="5"/>
  </si>
  <si>
    <t>航空保安施設の整備その他工事</t>
    <rPh sb="11" eb="12">
      <t>タ</t>
    </rPh>
    <rPh sb="12" eb="14">
      <t>コウジ</t>
    </rPh>
    <phoneticPr fontId="5"/>
  </si>
  <si>
    <t>航空保安施設の改造作業</t>
    <phoneticPr fontId="5"/>
  </si>
  <si>
    <t>航空保安施設の製造及び設置</t>
    <phoneticPr fontId="5"/>
  </si>
  <si>
    <t>国庫債務負担行為等</t>
  </si>
  <si>
    <t>国庫債務負担行為等</t>
    <phoneticPr fontId="5"/>
  </si>
  <si>
    <t>-</t>
    <phoneticPr fontId="5"/>
  </si>
  <si>
    <t>-</t>
    <phoneticPr fontId="5"/>
  </si>
  <si>
    <t>　　/</t>
    <phoneticPr fontId="5"/>
  </si>
  <si>
    <t>執行額　／　実施空港数　　　　　　　　　　　　　　　</t>
    <rPh sb="0" eb="2">
      <t>シッコウ</t>
    </rPh>
    <rPh sb="2" eb="3">
      <t>ガク</t>
    </rPh>
    <phoneticPr fontId="5"/>
  </si>
  <si>
    <t>2,592/2</t>
    <phoneticPr fontId="5"/>
  </si>
  <si>
    <t>参事官（空港担当）
三宅　正寿</t>
    <rPh sb="0" eb="3">
      <t>サンジカン</t>
    </rPh>
    <rPh sb="4" eb="6">
      <t>クウコウ</t>
    </rPh>
    <rPh sb="6" eb="8">
      <t>タントウ</t>
    </rPh>
    <rPh sb="10" eb="12">
      <t>ミヤケ</t>
    </rPh>
    <rPh sb="13" eb="15">
      <t>マサトシ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</si>
</sst>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168089</xdr:colOff>
      <xdr:row>740</xdr:row>
      <xdr:rowOff>33618</xdr:rowOff>
    </xdr:from>
    <xdr:to>
      <xdr:col>49</xdr:col>
      <xdr:colOff>459441</xdr:colOff>
      <xdr:row>755</xdr:row>
      <xdr:rowOff>22411</xdr:rowOff>
    </xdr:to>
    <xdr:grpSp>
      <xdr:nvGrpSpPr>
        <xdr:cNvPr id="17" name="グループ化 16"/>
        <xdr:cNvGrpSpPr/>
      </xdr:nvGrpSpPr>
      <xdr:grpSpPr>
        <a:xfrm>
          <a:off x="1387289" y="39657618"/>
          <a:ext cx="9028952" cy="5322793"/>
          <a:chOff x="1378324" y="32575496"/>
          <a:chExt cx="8964705" cy="4773534"/>
        </a:xfrm>
      </xdr:grpSpPr>
      <xdr:grpSp>
        <xdr:nvGrpSpPr>
          <xdr:cNvPr id="18" name="グループ化 17"/>
          <xdr:cNvGrpSpPr/>
        </xdr:nvGrpSpPr>
        <xdr:grpSpPr>
          <a:xfrm>
            <a:off x="1378324" y="32575496"/>
            <a:ext cx="8964705" cy="4335352"/>
            <a:chOff x="1578892" y="43737608"/>
            <a:chExt cx="9069053" cy="4433220"/>
          </a:xfrm>
        </xdr:grpSpPr>
        <xdr:sp macro="" textlink="">
          <xdr:nvSpPr>
            <xdr:cNvPr id="20" name="テキスト ボックス 19"/>
            <xdr:cNvSpPr txBox="1"/>
          </xdr:nvSpPr>
          <xdr:spPr>
            <a:xfrm>
              <a:off x="1612900" y="44039972"/>
              <a:ext cx="2530022"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3,357</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1" name="テキスト ボックス 20"/>
            <xdr:cNvSpPr txBox="1"/>
          </xdr:nvSpPr>
          <xdr:spPr>
            <a:xfrm>
              <a:off x="5123542" y="44039972"/>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A.</a:t>
              </a:r>
              <a:r>
                <a:rPr kumimoji="1" lang="ja-JP" altLang="en-US" sz="1600">
                  <a:solidFill>
                    <a:schemeClr val="tx1"/>
                  </a:solidFill>
                </a:rPr>
                <a:t>民間企業（</a:t>
              </a:r>
              <a:r>
                <a:rPr kumimoji="1" lang="en-US" altLang="ja-JP" sz="1600">
                  <a:solidFill>
                    <a:schemeClr val="tx1"/>
                  </a:solidFill>
                </a:rPr>
                <a:t>10</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1,275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2" name="テキスト ボックス 21"/>
            <xdr:cNvSpPr txBox="1"/>
          </xdr:nvSpPr>
          <xdr:spPr>
            <a:xfrm>
              <a:off x="5139871" y="45856071"/>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B.</a:t>
              </a:r>
              <a:r>
                <a:rPr kumimoji="1" lang="ja-JP" altLang="en-US" sz="1600">
                  <a:solidFill>
                    <a:schemeClr val="tx1"/>
                  </a:solidFill>
                </a:rPr>
                <a:t>地方航空局等（</a:t>
              </a:r>
              <a:r>
                <a:rPr kumimoji="1" lang="en-US" altLang="ja-JP" sz="1600">
                  <a:solidFill>
                    <a:schemeClr val="tx1"/>
                  </a:solidFill>
                </a:rPr>
                <a:t>2</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2,083</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3" name="テキスト ボックス 22"/>
            <xdr:cNvSpPr txBox="1"/>
          </xdr:nvSpPr>
          <xdr:spPr>
            <a:xfrm>
              <a:off x="7621814" y="47444478"/>
              <a:ext cx="2530929"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a:t>
              </a:r>
              <a:r>
                <a:rPr kumimoji="1" lang="en-US" altLang="ja-JP" sz="1600">
                  <a:solidFill>
                    <a:schemeClr val="tx1"/>
                  </a:solidFill>
                </a:rPr>
                <a:t>39</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2,083</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4" name="大かっこ 23"/>
            <xdr:cNvSpPr/>
          </xdr:nvSpPr>
          <xdr:spPr>
            <a:xfrm>
              <a:off x="1578892" y="44865471"/>
              <a:ext cx="2811405" cy="328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sp macro="" textlink="">
          <xdr:nvSpPr>
            <xdr:cNvPr id="25" name="大かっこ 24"/>
            <xdr:cNvSpPr/>
          </xdr:nvSpPr>
          <xdr:spPr>
            <a:xfrm>
              <a:off x="5150756" y="44881800"/>
              <a:ext cx="2520044" cy="328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sp macro="" textlink="">
          <xdr:nvSpPr>
            <xdr:cNvPr id="26" name="大かっこ 25"/>
            <xdr:cNvSpPr/>
          </xdr:nvSpPr>
          <xdr:spPr>
            <a:xfrm>
              <a:off x="5153477" y="46676130"/>
              <a:ext cx="2520044" cy="613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27" name="直線矢印コネクタ 26"/>
            <xdr:cNvCxnSpPr>
              <a:stCxn id="20" idx="3"/>
              <a:endCxn id="21" idx="1"/>
            </xdr:cNvCxnSpPr>
          </xdr:nvCxnSpPr>
          <xdr:spPr>
            <a:xfrm>
              <a:off x="4142922" y="44403147"/>
              <a:ext cx="9806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a:stCxn id="20" idx="3"/>
              <a:endCxn id="22" idx="1"/>
            </xdr:cNvCxnSpPr>
          </xdr:nvCxnSpPr>
          <xdr:spPr>
            <a:xfrm>
              <a:off x="4142922" y="44403147"/>
              <a:ext cx="996949" cy="1816099"/>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a:endCxn id="23" idx="1"/>
            </xdr:cNvCxnSpPr>
          </xdr:nvCxnSpPr>
          <xdr:spPr>
            <a:xfrm>
              <a:off x="6419499" y="47324236"/>
              <a:ext cx="1202316" cy="483418"/>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6034064" y="43737608"/>
              <a:ext cx="2459980" cy="27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a:t>
              </a:r>
              <a:r>
                <a:rPr kumimoji="1" lang="en-US" altLang="ja-JP" sz="1100"/>
                <a:t>】</a:t>
              </a:r>
              <a:endParaRPr kumimoji="1" lang="ja-JP" altLang="en-US" sz="1100"/>
            </a:p>
          </xdr:txBody>
        </xdr:sp>
        <xdr:sp macro="" textlink="">
          <xdr:nvSpPr>
            <xdr:cNvPr id="31" name="テキスト ボックス 30"/>
            <xdr:cNvSpPr txBox="1"/>
          </xdr:nvSpPr>
          <xdr:spPr>
            <a:xfrm>
              <a:off x="8526880" y="47119961"/>
              <a:ext cx="2121065" cy="312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国庫債務負担行為等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grpSp>
      <xdr:sp macro="" textlink="">
        <xdr:nvSpPr>
          <xdr:cNvPr id="19" name="大かっこ 18"/>
          <xdr:cNvSpPr/>
        </xdr:nvSpPr>
        <xdr:spPr>
          <a:xfrm>
            <a:off x="7362265" y="36990616"/>
            <a:ext cx="2491048" cy="358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lientData/>
  </xdr:twoCellAnchor>
  <xdr:twoCellAnchor>
    <xdr:from>
      <xdr:col>3</xdr:col>
      <xdr:colOff>50800</xdr:colOff>
      <xdr:row>0</xdr:row>
      <xdr:rowOff>203200</xdr:rowOff>
    </xdr:from>
    <xdr:to>
      <xdr:col>7</xdr:col>
      <xdr:colOff>152400</xdr:colOff>
      <xdr:row>3</xdr:row>
      <xdr:rowOff>279400</xdr:rowOff>
    </xdr:to>
    <xdr:sp macro="" textlink="">
      <xdr:nvSpPr>
        <xdr:cNvPr id="2" name="正方形/長方形 1"/>
        <xdr:cNvSpPr/>
      </xdr:nvSpPr>
      <xdr:spPr>
        <a:xfrm>
          <a:off x="660400" y="203200"/>
          <a:ext cx="9144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12700</xdr:colOff>
      <xdr:row>4</xdr:row>
      <xdr:rowOff>76200</xdr:rowOff>
    </xdr:from>
    <xdr:to>
      <xdr:col>13</xdr:col>
      <xdr:colOff>12700</xdr:colOff>
      <xdr:row>5</xdr:row>
      <xdr:rowOff>12700</xdr:rowOff>
    </xdr:to>
    <xdr:sp macro="" textlink="">
      <xdr:nvSpPr>
        <xdr:cNvPr id="1033" name="Text Box 9"/>
        <xdr:cNvSpPr txBox="1">
          <a:spLocks noChangeArrowheads="1"/>
        </xdr:cNvSpPr>
      </xdr:nvSpPr>
      <xdr:spPr bwMode="auto">
        <a:xfrm>
          <a:off x="1231900" y="1231900"/>
          <a:ext cx="1422400" cy="317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大阪国際空港：昭和33年度</a:t>
          </a:r>
        </a:p>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関西国際空港：昭和59年度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253</v>
      </c>
      <c r="AT2" s="956"/>
      <c r="AU2" s="956"/>
      <c r="AV2" s="52" t="str">
        <f>IF(AW2="", "", "-")</f>
        <v/>
      </c>
      <c r="AW2" s="926"/>
      <c r="AX2" s="926"/>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550</v>
      </c>
      <c r="AK3" s="882"/>
      <c r="AL3" s="882"/>
      <c r="AM3" s="882"/>
      <c r="AN3" s="882"/>
      <c r="AO3" s="882"/>
      <c r="AP3" s="882"/>
      <c r="AQ3" s="882"/>
      <c r="AR3" s="882"/>
      <c r="AS3" s="882"/>
      <c r="AT3" s="882"/>
      <c r="AU3" s="882"/>
      <c r="AV3" s="882"/>
      <c r="AW3" s="882"/>
      <c r="AX3" s="24" t="s">
        <v>65</v>
      </c>
    </row>
    <row r="4" spans="1:50" ht="24.75" customHeight="1" x14ac:dyDescent="0.15">
      <c r="A4" s="709" t="s">
        <v>25</v>
      </c>
      <c r="B4" s="710"/>
      <c r="C4" s="710"/>
      <c r="D4" s="710"/>
      <c r="E4" s="710"/>
      <c r="F4" s="710"/>
      <c r="G4" s="686" t="s">
        <v>547</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5"/>
      <c r="H5" s="856"/>
      <c r="I5" s="856"/>
      <c r="J5" s="856"/>
      <c r="K5" s="856"/>
      <c r="L5" s="856"/>
      <c r="M5" s="857" t="s">
        <v>66</v>
      </c>
      <c r="N5" s="858"/>
      <c r="O5" s="858"/>
      <c r="P5" s="858"/>
      <c r="Q5" s="858"/>
      <c r="R5" s="859"/>
      <c r="S5" s="860" t="s">
        <v>131</v>
      </c>
      <c r="T5" s="856"/>
      <c r="U5" s="856"/>
      <c r="V5" s="856"/>
      <c r="W5" s="856"/>
      <c r="X5" s="861"/>
      <c r="Y5" s="703" t="s">
        <v>3</v>
      </c>
      <c r="Z5" s="539"/>
      <c r="AA5" s="539"/>
      <c r="AB5" s="539"/>
      <c r="AC5" s="539"/>
      <c r="AD5" s="540"/>
      <c r="AE5" s="704" t="s">
        <v>549</v>
      </c>
      <c r="AF5" s="704"/>
      <c r="AG5" s="704"/>
      <c r="AH5" s="704"/>
      <c r="AI5" s="704"/>
      <c r="AJ5" s="704"/>
      <c r="AK5" s="704"/>
      <c r="AL5" s="704"/>
      <c r="AM5" s="704"/>
      <c r="AN5" s="704"/>
      <c r="AO5" s="704"/>
      <c r="AP5" s="705"/>
      <c r="AQ5" s="706" t="s">
        <v>657</v>
      </c>
      <c r="AR5" s="707"/>
      <c r="AS5" s="707"/>
      <c r="AT5" s="707"/>
      <c r="AU5" s="707"/>
      <c r="AV5" s="707"/>
      <c r="AW5" s="707"/>
      <c r="AX5" s="708"/>
    </row>
    <row r="6" spans="1:50" ht="39" customHeight="1" x14ac:dyDescent="0.15">
      <c r="A6" s="711" t="s">
        <v>4</v>
      </c>
      <c r="B6" s="712"/>
      <c r="C6" s="712"/>
      <c r="D6" s="712"/>
      <c r="E6" s="712"/>
      <c r="F6" s="712"/>
      <c r="G6" s="391" t="str">
        <f>入力規則等!F39</f>
        <v>自動車安全特別会計空港整備勘定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6.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37" t="s">
        <v>545</v>
      </c>
      <c r="Z7" s="439"/>
      <c r="AA7" s="439"/>
      <c r="AB7" s="439"/>
      <c r="AC7" s="439"/>
      <c r="AD7" s="938"/>
      <c r="AE7" s="927" t="s">
        <v>553</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1" t="s">
        <v>389</v>
      </c>
      <c r="B8" s="492"/>
      <c r="C8" s="492"/>
      <c r="D8" s="492"/>
      <c r="E8" s="492"/>
      <c r="F8" s="493"/>
      <c r="G8" s="957" t="str">
        <f>入力規則等!A26</f>
        <v>観光立国、交通安全対策、国土強靱化施策</v>
      </c>
      <c r="H8" s="725"/>
      <c r="I8" s="725"/>
      <c r="J8" s="725"/>
      <c r="K8" s="725"/>
      <c r="L8" s="725"/>
      <c r="M8" s="725"/>
      <c r="N8" s="725"/>
      <c r="O8" s="725"/>
      <c r="P8" s="725"/>
      <c r="Q8" s="725"/>
      <c r="R8" s="725"/>
      <c r="S8" s="725"/>
      <c r="T8" s="725"/>
      <c r="U8" s="725"/>
      <c r="V8" s="725"/>
      <c r="W8" s="725"/>
      <c r="X8" s="958"/>
      <c r="Y8" s="862" t="s">
        <v>390</v>
      </c>
      <c r="Z8" s="863"/>
      <c r="AA8" s="863"/>
      <c r="AB8" s="863"/>
      <c r="AC8" s="863"/>
      <c r="AD8" s="864"/>
      <c r="AE8" s="724" t="str">
        <f>入力規則等!K13</f>
        <v>公共事業</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5" t="s">
        <v>23</v>
      </c>
      <c r="B9" s="866"/>
      <c r="C9" s="866"/>
      <c r="D9" s="866"/>
      <c r="E9" s="866"/>
      <c r="F9" s="866"/>
      <c r="G9" s="759" t="s">
        <v>554</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1"/>
    </row>
    <row r="10" spans="1:50" ht="80.25" customHeight="1" x14ac:dyDescent="0.15">
      <c r="A10" s="664" t="s">
        <v>30</v>
      </c>
      <c r="B10" s="665"/>
      <c r="C10" s="665"/>
      <c r="D10" s="665"/>
      <c r="E10" s="665"/>
      <c r="F10" s="665"/>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9" t="s">
        <v>24</v>
      </c>
      <c r="B12" s="960"/>
      <c r="C12" s="960"/>
      <c r="D12" s="960"/>
      <c r="E12" s="960"/>
      <c r="F12" s="961"/>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8218</v>
      </c>
      <c r="Q13" s="662"/>
      <c r="R13" s="662"/>
      <c r="S13" s="662"/>
      <c r="T13" s="662"/>
      <c r="U13" s="662"/>
      <c r="V13" s="663"/>
      <c r="W13" s="661">
        <v>8209</v>
      </c>
      <c r="X13" s="662"/>
      <c r="Y13" s="662"/>
      <c r="Z13" s="662"/>
      <c r="AA13" s="662"/>
      <c r="AB13" s="662"/>
      <c r="AC13" s="663"/>
      <c r="AD13" s="661">
        <v>3743</v>
      </c>
      <c r="AE13" s="662"/>
      <c r="AF13" s="662"/>
      <c r="AG13" s="662"/>
      <c r="AH13" s="662"/>
      <c r="AI13" s="662"/>
      <c r="AJ13" s="663"/>
      <c r="AK13" s="661">
        <v>2855</v>
      </c>
      <c r="AL13" s="662"/>
      <c r="AM13" s="662"/>
      <c r="AN13" s="662"/>
      <c r="AO13" s="662"/>
      <c r="AP13" s="662"/>
      <c r="AQ13" s="663"/>
      <c r="AR13" s="934"/>
      <c r="AS13" s="935"/>
      <c r="AT13" s="935"/>
      <c r="AU13" s="935"/>
      <c r="AV13" s="935"/>
      <c r="AW13" s="935"/>
      <c r="AX13" s="936"/>
    </row>
    <row r="14" spans="1:50" ht="21" customHeight="1" x14ac:dyDescent="0.15">
      <c r="A14" s="618"/>
      <c r="B14" s="619"/>
      <c r="C14" s="619"/>
      <c r="D14" s="619"/>
      <c r="E14" s="619"/>
      <c r="F14" s="620"/>
      <c r="G14" s="730"/>
      <c r="H14" s="731"/>
      <c r="I14" s="716" t="s">
        <v>8</v>
      </c>
      <c r="J14" s="767"/>
      <c r="K14" s="767"/>
      <c r="L14" s="767"/>
      <c r="M14" s="767"/>
      <c r="N14" s="767"/>
      <c r="O14" s="768"/>
      <c r="P14" s="661" t="s">
        <v>556</v>
      </c>
      <c r="Q14" s="662"/>
      <c r="R14" s="662"/>
      <c r="S14" s="662"/>
      <c r="T14" s="662"/>
      <c r="U14" s="662"/>
      <c r="V14" s="663"/>
      <c r="W14" s="661" t="s">
        <v>556</v>
      </c>
      <c r="X14" s="662"/>
      <c r="Y14" s="662"/>
      <c r="Z14" s="662"/>
      <c r="AA14" s="662"/>
      <c r="AB14" s="662"/>
      <c r="AC14" s="663"/>
      <c r="AD14" s="661" t="s">
        <v>557</v>
      </c>
      <c r="AE14" s="662"/>
      <c r="AF14" s="662"/>
      <c r="AG14" s="662"/>
      <c r="AH14" s="662"/>
      <c r="AI14" s="662"/>
      <c r="AJ14" s="663"/>
      <c r="AK14" s="661"/>
      <c r="AL14" s="662"/>
      <c r="AM14" s="662"/>
      <c r="AN14" s="662"/>
      <c r="AO14" s="662"/>
      <c r="AP14" s="662"/>
      <c r="AQ14" s="663"/>
      <c r="AR14" s="797"/>
      <c r="AS14" s="797"/>
      <c r="AT14" s="797"/>
      <c r="AU14" s="797"/>
      <c r="AV14" s="797"/>
      <c r="AW14" s="797"/>
      <c r="AX14" s="798"/>
    </row>
    <row r="15" spans="1:50" ht="21" customHeight="1" x14ac:dyDescent="0.15">
      <c r="A15" s="618"/>
      <c r="B15" s="619"/>
      <c r="C15" s="619"/>
      <c r="D15" s="619"/>
      <c r="E15" s="619"/>
      <c r="F15" s="620"/>
      <c r="G15" s="730"/>
      <c r="H15" s="731"/>
      <c r="I15" s="716" t="s">
        <v>51</v>
      </c>
      <c r="J15" s="717"/>
      <c r="K15" s="717"/>
      <c r="L15" s="717"/>
      <c r="M15" s="717"/>
      <c r="N15" s="717"/>
      <c r="O15" s="718"/>
      <c r="P15" s="661">
        <v>708</v>
      </c>
      <c r="Q15" s="662"/>
      <c r="R15" s="662"/>
      <c r="S15" s="662"/>
      <c r="T15" s="662"/>
      <c r="U15" s="662"/>
      <c r="V15" s="663"/>
      <c r="W15" s="661">
        <v>1506</v>
      </c>
      <c r="X15" s="662"/>
      <c r="Y15" s="662"/>
      <c r="Z15" s="662"/>
      <c r="AA15" s="662"/>
      <c r="AB15" s="662"/>
      <c r="AC15" s="663"/>
      <c r="AD15" s="661">
        <v>579</v>
      </c>
      <c r="AE15" s="662"/>
      <c r="AF15" s="662"/>
      <c r="AG15" s="662"/>
      <c r="AH15" s="662"/>
      <c r="AI15" s="662"/>
      <c r="AJ15" s="663"/>
      <c r="AK15" s="661">
        <v>723</v>
      </c>
      <c r="AL15" s="662"/>
      <c r="AM15" s="662"/>
      <c r="AN15" s="662"/>
      <c r="AO15" s="662"/>
      <c r="AP15" s="662"/>
      <c r="AQ15" s="663"/>
      <c r="AR15" s="661"/>
      <c r="AS15" s="662"/>
      <c r="AT15" s="662"/>
      <c r="AU15" s="662"/>
      <c r="AV15" s="662"/>
      <c r="AW15" s="662"/>
      <c r="AX15" s="818"/>
    </row>
    <row r="16" spans="1:50" ht="21" customHeight="1" x14ac:dyDescent="0.15">
      <c r="A16" s="618"/>
      <c r="B16" s="619"/>
      <c r="C16" s="619"/>
      <c r="D16" s="619"/>
      <c r="E16" s="619"/>
      <c r="F16" s="620"/>
      <c r="G16" s="730"/>
      <c r="H16" s="731"/>
      <c r="I16" s="716" t="s">
        <v>52</v>
      </c>
      <c r="J16" s="717"/>
      <c r="K16" s="717"/>
      <c r="L16" s="717"/>
      <c r="M16" s="717"/>
      <c r="N16" s="717"/>
      <c r="O16" s="718"/>
      <c r="P16" s="661">
        <v>-1506</v>
      </c>
      <c r="Q16" s="662"/>
      <c r="R16" s="662"/>
      <c r="S16" s="662"/>
      <c r="T16" s="662"/>
      <c r="U16" s="662"/>
      <c r="V16" s="663"/>
      <c r="W16" s="661">
        <v>-579</v>
      </c>
      <c r="X16" s="662"/>
      <c r="Y16" s="662"/>
      <c r="Z16" s="662"/>
      <c r="AA16" s="662"/>
      <c r="AB16" s="662"/>
      <c r="AC16" s="663"/>
      <c r="AD16" s="661">
        <v>-723</v>
      </c>
      <c r="AE16" s="662"/>
      <c r="AF16" s="662"/>
      <c r="AG16" s="662"/>
      <c r="AH16" s="662"/>
      <c r="AI16" s="662"/>
      <c r="AJ16" s="663"/>
      <c r="AK16" s="661"/>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556</v>
      </c>
      <c r="Q17" s="662"/>
      <c r="R17" s="662"/>
      <c r="S17" s="662"/>
      <c r="T17" s="662"/>
      <c r="U17" s="662"/>
      <c r="V17" s="663"/>
      <c r="W17" s="661" t="s">
        <v>556</v>
      </c>
      <c r="X17" s="662"/>
      <c r="Y17" s="662"/>
      <c r="Z17" s="662"/>
      <c r="AA17" s="662"/>
      <c r="AB17" s="662"/>
      <c r="AC17" s="663"/>
      <c r="AD17" s="661" t="s">
        <v>557</v>
      </c>
      <c r="AE17" s="662"/>
      <c r="AF17" s="662"/>
      <c r="AG17" s="662"/>
      <c r="AH17" s="662"/>
      <c r="AI17" s="662"/>
      <c r="AJ17" s="663"/>
      <c r="AK17" s="661"/>
      <c r="AL17" s="662"/>
      <c r="AM17" s="662"/>
      <c r="AN17" s="662"/>
      <c r="AO17" s="662"/>
      <c r="AP17" s="662"/>
      <c r="AQ17" s="663"/>
      <c r="AR17" s="932"/>
      <c r="AS17" s="932"/>
      <c r="AT17" s="932"/>
      <c r="AU17" s="932"/>
      <c r="AV17" s="932"/>
      <c r="AW17" s="932"/>
      <c r="AX17" s="933"/>
    </row>
    <row r="18" spans="1:50" ht="24.75" customHeight="1" x14ac:dyDescent="0.15">
      <c r="A18" s="618"/>
      <c r="B18" s="619"/>
      <c r="C18" s="619"/>
      <c r="D18" s="619"/>
      <c r="E18" s="619"/>
      <c r="F18" s="620"/>
      <c r="G18" s="732"/>
      <c r="H18" s="733"/>
      <c r="I18" s="721" t="s">
        <v>20</v>
      </c>
      <c r="J18" s="722"/>
      <c r="K18" s="722"/>
      <c r="L18" s="722"/>
      <c r="M18" s="722"/>
      <c r="N18" s="722"/>
      <c r="O18" s="723"/>
      <c r="P18" s="891">
        <f>SUM(P13:V17)</f>
        <v>7420</v>
      </c>
      <c r="Q18" s="892"/>
      <c r="R18" s="892"/>
      <c r="S18" s="892"/>
      <c r="T18" s="892"/>
      <c r="U18" s="892"/>
      <c r="V18" s="893"/>
      <c r="W18" s="891">
        <f>SUM(W13:AC17)</f>
        <v>9136</v>
      </c>
      <c r="X18" s="892"/>
      <c r="Y18" s="892"/>
      <c r="Z18" s="892"/>
      <c r="AA18" s="892"/>
      <c r="AB18" s="892"/>
      <c r="AC18" s="893"/>
      <c r="AD18" s="891">
        <f>SUM(AD13:AJ17)</f>
        <v>3599</v>
      </c>
      <c r="AE18" s="892"/>
      <c r="AF18" s="892"/>
      <c r="AG18" s="892"/>
      <c r="AH18" s="892"/>
      <c r="AI18" s="892"/>
      <c r="AJ18" s="893"/>
      <c r="AK18" s="891">
        <f>SUM(AK13:AQ17)</f>
        <v>3578</v>
      </c>
      <c r="AL18" s="892"/>
      <c r="AM18" s="892"/>
      <c r="AN18" s="892"/>
      <c r="AO18" s="892"/>
      <c r="AP18" s="892"/>
      <c r="AQ18" s="893"/>
      <c r="AR18" s="891">
        <f>SUM(AR13:AX17)</f>
        <v>0</v>
      </c>
      <c r="AS18" s="892"/>
      <c r="AT18" s="892"/>
      <c r="AU18" s="892"/>
      <c r="AV18" s="892"/>
      <c r="AW18" s="892"/>
      <c r="AX18" s="894"/>
    </row>
    <row r="19" spans="1:50" ht="24.75" customHeight="1" x14ac:dyDescent="0.15">
      <c r="A19" s="618"/>
      <c r="B19" s="619"/>
      <c r="C19" s="619"/>
      <c r="D19" s="619"/>
      <c r="E19" s="619"/>
      <c r="F19" s="620"/>
      <c r="G19" s="889" t="s">
        <v>9</v>
      </c>
      <c r="H19" s="890"/>
      <c r="I19" s="890"/>
      <c r="J19" s="890"/>
      <c r="K19" s="890"/>
      <c r="L19" s="890"/>
      <c r="M19" s="890"/>
      <c r="N19" s="890"/>
      <c r="O19" s="890"/>
      <c r="P19" s="799">
        <v>7251</v>
      </c>
      <c r="Q19" s="800"/>
      <c r="R19" s="800"/>
      <c r="S19" s="800"/>
      <c r="T19" s="800"/>
      <c r="U19" s="800"/>
      <c r="V19" s="801"/>
      <c r="W19" s="799">
        <v>8289</v>
      </c>
      <c r="X19" s="800"/>
      <c r="Y19" s="800"/>
      <c r="Z19" s="800"/>
      <c r="AA19" s="800"/>
      <c r="AB19" s="800"/>
      <c r="AC19" s="801"/>
      <c r="AD19" s="661">
        <v>3357</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9" t="s">
        <v>10</v>
      </c>
      <c r="H20" s="890"/>
      <c r="I20" s="890"/>
      <c r="J20" s="890"/>
      <c r="K20" s="890"/>
      <c r="L20" s="890"/>
      <c r="M20" s="890"/>
      <c r="N20" s="890"/>
      <c r="O20" s="890"/>
      <c r="P20" s="311">
        <f>IF(P18=0, "-", SUM(P19)/P18)</f>
        <v>0.97722371967654986</v>
      </c>
      <c r="Q20" s="311"/>
      <c r="R20" s="311"/>
      <c r="S20" s="311"/>
      <c r="T20" s="311"/>
      <c r="U20" s="311"/>
      <c r="V20" s="311"/>
      <c r="W20" s="311">
        <f t="shared" ref="W20" si="0">IF(W18=0, "-", SUM(W19)/W18)</f>
        <v>0.90728984238178634</v>
      </c>
      <c r="X20" s="311"/>
      <c r="Y20" s="311"/>
      <c r="Z20" s="311"/>
      <c r="AA20" s="311"/>
      <c r="AB20" s="311"/>
      <c r="AC20" s="311"/>
      <c r="AD20" s="311">
        <f t="shared" ref="AD20" si="1">IF(AD18=0, "-", SUM(AD19)/AD18)</f>
        <v>0.93275909974993054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62"/>
      <c r="G21" s="309" t="s">
        <v>495</v>
      </c>
      <c r="H21" s="310"/>
      <c r="I21" s="310"/>
      <c r="J21" s="310"/>
      <c r="K21" s="310"/>
      <c r="L21" s="310"/>
      <c r="M21" s="310"/>
      <c r="N21" s="310"/>
      <c r="O21" s="310"/>
      <c r="P21" s="311">
        <f>IF(P19=0, "-", SUM(P19)/SUM(P13,P14))</f>
        <v>0.88233146751034319</v>
      </c>
      <c r="Q21" s="311"/>
      <c r="R21" s="311"/>
      <c r="S21" s="311"/>
      <c r="T21" s="311"/>
      <c r="U21" s="311"/>
      <c r="V21" s="311"/>
      <c r="W21" s="311">
        <f t="shared" ref="W21" si="2">IF(W19=0, "-", SUM(W19)/SUM(W13,W14))</f>
        <v>1.0097454013887197</v>
      </c>
      <c r="X21" s="311"/>
      <c r="Y21" s="311"/>
      <c r="Z21" s="311"/>
      <c r="AA21" s="311"/>
      <c r="AB21" s="311"/>
      <c r="AC21" s="311"/>
      <c r="AD21" s="311">
        <f t="shared" ref="AD21" si="3">IF(AD19=0, "-", SUM(AD19)/SUM(AD13,AD14))</f>
        <v>0.89687416510820195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537</v>
      </c>
      <c r="B22" s="981"/>
      <c r="C22" s="981"/>
      <c r="D22" s="981"/>
      <c r="E22" s="981"/>
      <c r="F22" s="982"/>
      <c r="G22" s="967" t="s">
        <v>472</v>
      </c>
      <c r="H22" s="215"/>
      <c r="I22" s="215"/>
      <c r="J22" s="215"/>
      <c r="K22" s="215"/>
      <c r="L22" s="215"/>
      <c r="M22" s="215"/>
      <c r="N22" s="215"/>
      <c r="O22" s="216"/>
      <c r="P22" s="952" t="s">
        <v>535</v>
      </c>
      <c r="Q22" s="215"/>
      <c r="R22" s="215"/>
      <c r="S22" s="215"/>
      <c r="T22" s="215"/>
      <c r="U22" s="215"/>
      <c r="V22" s="216"/>
      <c r="W22" s="952" t="s">
        <v>536</v>
      </c>
      <c r="X22" s="215"/>
      <c r="Y22" s="215"/>
      <c r="Z22" s="215"/>
      <c r="AA22" s="215"/>
      <c r="AB22" s="215"/>
      <c r="AC22" s="216"/>
      <c r="AD22" s="952" t="s">
        <v>471</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558</v>
      </c>
      <c r="H23" s="969"/>
      <c r="I23" s="969"/>
      <c r="J23" s="969"/>
      <c r="K23" s="969"/>
      <c r="L23" s="969"/>
      <c r="M23" s="969"/>
      <c r="N23" s="969"/>
      <c r="O23" s="970"/>
      <c r="P23" s="934">
        <v>1870</v>
      </c>
      <c r="Q23" s="935"/>
      <c r="R23" s="935"/>
      <c r="S23" s="935"/>
      <c r="T23" s="935"/>
      <c r="U23" s="935"/>
      <c r="V23" s="953"/>
      <c r="W23" s="934"/>
      <c r="X23" s="935"/>
      <c r="Y23" s="935"/>
      <c r="Z23" s="935"/>
      <c r="AA23" s="935"/>
      <c r="AB23" s="935"/>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620</v>
      </c>
      <c r="H24" s="972"/>
      <c r="I24" s="972"/>
      <c r="J24" s="972"/>
      <c r="K24" s="972"/>
      <c r="L24" s="972"/>
      <c r="M24" s="972"/>
      <c r="N24" s="972"/>
      <c r="O24" s="973"/>
      <c r="P24" s="661">
        <v>985</v>
      </c>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1"/>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476</v>
      </c>
      <c r="H28" s="975"/>
      <c r="I28" s="975"/>
      <c r="J28" s="975"/>
      <c r="K28" s="975"/>
      <c r="L28" s="975"/>
      <c r="M28" s="975"/>
      <c r="N28" s="975"/>
      <c r="O28" s="976"/>
      <c r="P28" s="891">
        <f>P29-SUM(P23:P27)</f>
        <v>0</v>
      </c>
      <c r="Q28" s="892"/>
      <c r="R28" s="892"/>
      <c r="S28" s="892"/>
      <c r="T28" s="892"/>
      <c r="U28" s="892"/>
      <c r="V28" s="893"/>
      <c r="W28" s="891">
        <f>W29-SUM(W23:W27)</f>
        <v>0</v>
      </c>
      <c r="X28" s="892"/>
      <c r="Y28" s="892"/>
      <c r="Z28" s="892"/>
      <c r="AA28" s="892"/>
      <c r="AB28" s="892"/>
      <c r="AC28" s="89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473</v>
      </c>
      <c r="H29" s="978"/>
      <c r="I29" s="978"/>
      <c r="J29" s="978"/>
      <c r="K29" s="978"/>
      <c r="L29" s="978"/>
      <c r="M29" s="978"/>
      <c r="N29" s="978"/>
      <c r="O29" s="979"/>
      <c r="P29" s="949">
        <f>AK13</f>
        <v>2855</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4" t="s">
        <v>489</v>
      </c>
      <c r="B30" s="875"/>
      <c r="C30" s="875"/>
      <c r="D30" s="875"/>
      <c r="E30" s="875"/>
      <c r="F30" s="876"/>
      <c r="G30" s="778" t="s">
        <v>265</v>
      </c>
      <c r="H30" s="779"/>
      <c r="I30" s="779"/>
      <c r="J30" s="779"/>
      <c r="K30" s="779"/>
      <c r="L30" s="779"/>
      <c r="M30" s="779"/>
      <c r="N30" s="779"/>
      <c r="O30" s="780"/>
      <c r="P30" s="870" t="s">
        <v>59</v>
      </c>
      <c r="Q30" s="779"/>
      <c r="R30" s="779"/>
      <c r="S30" s="779"/>
      <c r="T30" s="779"/>
      <c r="U30" s="779"/>
      <c r="V30" s="779"/>
      <c r="W30" s="779"/>
      <c r="X30" s="780"/>
      <c r="Y30" s="867"/>
      <c r="Z30" s="868"/>
      <c r="AA30" s="869"/>
      <c r="AB30" s="871" t="s">
        <v>11</v>
      </c>
      <c r="AC30" s="872"/>
      <c r="AD30" s="873"/>
      <c r="AE30" s="871" t="s">
        <v>357</v>
      </c>
      <c r="AF30" s="872"/>
      <c r="AG30" s="872"/>
      <c r="AH30" s="873"/>
      <c r="AI30" s="871" t="s">
        <v>363</v>
      </c>
      <c r="AJ30" s="872"/>
      <c r="AK30" s="872"/>
      <c r="AL30" s="873"/>
      <c r="AM30" s="930" t="s">
        <v>470</v>
      </c>
      <c r="AN30" s="930"/>
      <c r="AO30" s="930"/>
      <c r="AP30" s="871"/>
      <c r="AQ30" s="772" t="s">
        <v>355</v>
      </c>
      <c r="AR30" s="773"/>
      <c r="AS30" s="773"/>
      <c r="AT30" s="774"/>
      <c r="AU30" s="779" t="s">
        <v>253</v>
      </c>
      <c r="AV30" s="779"/>
      <c r="AW30" s="779"/>
      <c r="AX30" s="9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557</v>
      </c>
      <c r="AR31" s="193"/>
      <c r="AS31" s="126" t="s">
        <v>356</v>
      </c>
      <c r="AT31" s="127"/>
      <c r="AU31" s="192" t="s">
        <v>557</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118" t="s">
        <v>560</v>
      </c>
      <c r="Q32" s="98"/>
      <c r="R32" s="98"/>
      <c r="S32" s="98"/>
      <c r="T32" s="98"/>
      <c r="U32" s="98"/>
      <c r="V32" s="98"/>
      <c r="W32" s="98"/>
      <c r="X32" s="99"/>
      <c r="Y32" s="467" t="s">
        <v>12</v>
      </c>
      <c r="Z32" s="527"/>
      <c r="AA32" s="528"/>
      <c r="AB32" s="464" t="s">
        <v>561</v>
      </c>
      <c r="AC32" s="465"/>
      <c r="AD32" s="466"/>
      <c r="AE32" s="211">
        <v>0</v>
      </c>
      <c r="AF32" s="212"/>
      <c r="AG32" s="212"/>
      <c r="AH32" s="213"/>
      <c r="AI32" s="211">
        <v>0</v>
      </c>
      <c r="AJ32" s="212"/>
      <c r="AK32" s="212"/>
      <c r="AL32" s="213"/>
      <c r="AM32" s="211">
        <v>0</v>
      </c>
      <c r="AN32" s="212"/>
      <c r="AO32" s="212"/>
      <c r="AP32" s="213"/>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78" t="s">
        <v>561</v>
      </c>
      <c r="AC33" s="579"/>
      <c r="AD33" s="580"/>
      <c r="AE33" s="211">
        <v>0</v>
      </c>
      <c r="AF33" s="212"/>
      <c r="AG33" s="212"/>
      <c r="AH33" s="213"/>
      <c r="AI33" s="211">
        <v>0</v>
      </c>
      <c r="AJ33" s="212"/>
      <c r="AK33" s="212"/>
      <c r="AL33" s="213"/>
      <c r="AM33" s="211">
        <v>0</v>
      </c>
      <c r="AN33" s="212"/>
      <c r="AO33" s="212"/>
      <c r="AP33" s="213"/>
      <c r="AQ33" s="333" t="s">
        <v>557</v>
      </c>
      <c r="AR33" s="200"/>
      <c r="AS33" s="200"/>
      <c r="AT33" s="334"/>
      <c r="AU33" s="212">
        <v>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557</v>
      </c>
      <c r="AR34" s="200"/>
      <c r="AS34" s="200"/>
      <c r="AT34" s="334"/>
      <c r="AU34" s="212" t="s">
        <v>557</v>
      </c>
      <c r="AV34" s="212"/>
      <c r="AW34" s="212"/>
      <c r="AX34" s="214"/>
    </row>
    <row r="35" spans="1:50" ht="23.25" customHeight="1" x14ac:dyDescent="0.15">
      <c r="A35" s="219" t="s">
        <v>525</v>
      </c>
      <c r="B35" s="220"/>
      <c r="C35" s="220"/>
      <c r="D35" s="220"/>
      <c r="E35" s="220"/>
      <c r="F35" s="221"/>
      <c r="G35" s="225" t="s">
        <v>621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489</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2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489</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2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9" t="s">
        <v>253</v>
      </c>
      <c r="AV51" s="939"/>
      <c r="AW51" s="939"/>
      <c r="AX51" s="94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9" t="s">
        <v>253</v>
      </c>
      <c r="AV58" s="939"/>
      <c r="AW58" s="939"/>
      <c r="AX58" s="94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8"/>
      <c r="I78" s="589"/>
      <c r="J78" s="589"/>
      <c r="K78" s="589"/>
      <c r="L78" s="589"/>
      <c r="M78" s="589"/>
      <c r="N78" s="589"/>
      <c r="O78" s="590"/>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63"/>
    </row>
    <row r="80" spans="1:50" ht="18.75" hidden="1" customHeight="1" x14ac:dyDescent="0.15">
      <c r="A80" s="877"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8"/>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8"/>
    </row>
    <row r="83" spans="1:60" ht="22.5" hidden="1" customHeight="1" x14ac:dyDescent="0.15">
      <c r="A83" s="878"/>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0"/>
    </row>
    <row r="84" spans="1:60" ht="19.5" hidden="1" customHeight="1" x14ac:dyDescent="0.15">
      <c r="A84" s="878"/>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90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2"/>
    </row>
    <row r="85" spans="1:60" ht="18.75" hidden="1" customHeight="1" x14ac:dyDescent="0.15">
      <c r="A85" s="87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7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9"/>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7"/>
      <c r="Z100" s="868"/>
      <c r="AA100" s="869"/>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7"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7251</v>
      </c>
      <c r="AF101" s="212"/>
      <c r="AG101" s="212"/>
      <c r="AH101" s="213"/>
      <c r="AI101" s="211">
        <v>8289</v>
      </c>
      <c r="AJ101" s="212"/>
      <c r="AK101" s="212"/>
      <c r="AL101" s="213"/>
      <c r="AM101" s="211">
        <v>3357</v>
      </c>
      <c r="AN101" s="212"/>
      <c r="AO101" s="212"/>
      <c r="AP101" s="213"/>
      <c r="AQ101" s="211" t="s">
        <v>653</v>
      </c>
      <c r="AR101" s="212"/>
      <c r="AS101" s="212"/>
      <c r="AT101" s="213"/>
      <c r="AU101" s="211" t="s">
        <v>653</v>
      </c>
      <c r="AV101" s="212"/>
      <c r="AW101" s="212"/>
      <c r="AX101" s="213"/>
    </row>
    <row r="102" spans="1:60" ht="23.25" customHeight="1" x14ac:dyDescent="0.15">
      <c r="A102" s="421"/>
      <c r="B102" s="422"/>
      <c r="C102" s="422"/>
      <c r="D102" s="422"/>
      <c r="E102" s="422"/>
      <c r="F102" s="423"/>
      <c r="G102" s="103"/>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211">
        <v>8926</v>
      </c>
      <c r="AF102" s="212"/>
      <c r="AG102" s="212"/>
      <c r="AH102" s="213"/>
      <c r="AI102" s="211">
        <v>9715</v>
      </c>
      <c r="AJ102" s="212"/>
      <c r="AK102" s="212"/>
      <c r="AL102" s="213"/>
      <c r="AM102" s="211">
        <v>4322</v>
      </c>
      <c r="AN102" s="212"/>
      <c r="AO102" s="212"/>
      <c r="AP102" s="213"/>
      <c r="AQ102" s="266">
        <v>2592</v>
      </c>
      <c r="AR102" s="267"/>
      <c r="AS102" s="267"/>
      <c r="AT102" s="312"/>
      <c r="AU102" s="266"/>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5" t="s">
        <v>539</v>
      </c>
      <c r="AR115" s="596"/>
      <c r="AS115" s="596"/>
      <c r="AT115" s="596"/>
      <c r="AU115" s="596"/>
      <c r="AV115" s="596"/>
      <c r="AW115" s="596"/>
      <c r="AX115" s="597"/>
    </row>
    <row r="116" spans="1:50" ht="23.25" customHeight="1" x14ac:dyDescent="0.15">
      <c r="A116" s="435"/>
      <c r="B116" s="436"/>
      <c r="C116" s="436"/>
      <c r="D116" s="436"/>
      <c r="E116" s="436"/>
      <c r="F116" s="437"/>
      <c r="G116" s="789" t="s">
        <v>655</v>
      </c>
      <c r="H116" s="389"/>
      <c r="I116" s="389"/>
      <c r="J116" s="389"/>
      <c r="K116" s="389"/>
      <c r="L116" s="389"/>
      <c r="M116" s="389"/>
      <c r="N116" s="389"/>
      <c r="O116" s="389"/>
      <c r="P116" s="389"/>
      <c r="Q116" s="389"/>
      <c r="R116" s="389"/>
      <c r="S116" s="389"/>
      <c r="T116" s="389"/>
      <c r="U116" s="389"/>
      <c r="V116" s="389"/>
      <c r="W116" s="389"/>
      <c r="X116" s="790"/>
      <c r="Y116" s="451" t="s">
        <v>15</v>
      </c>
      <c r="Z116" s="452"/>
      <c r="AA116" s="453"/>
      <c r="AB116" s="458" t="s">
        <v>564</v>
      </c>
      <c r="AC116" s="459"/>
      <c r="AD116" s="460"/>
      <c r="AE116" s="211">
        <v>3626</v>
      </c>
      <c r="AF116" s="212"/>
      <c r="AG116" s="212"/>
      <c r="AH116" s="213"/>
      <c r="AI116" s="211">
        <v>4145</v>
      </c>
      <c r="AJ116" s="212"/>
      <c r="AK116" s="212"/>
      <c r="AL116" s="213"/>
      <c r="AM116" s="414">
        <v>1679</v>
      </c>
      <c r="AN116" s="414"/>
      <c r="AO116" s="414"/>
      <c r="AP116" s="414"/>
      <c r="AQ116" s="211">
        <v>1296</v>
      </c>
      <c r="AR116" s="212"/>
      <c r="AS116" s="212"/>
      <c r="AT116" s="212"/>
      <c r="AU116" s="212"/>
      <c r="AV116" s="212"/>
      <c r="AW116" s="212"/>
      <c r="AX116" s="214"/>
    </row>
    <row r="117" spans="1:50" ht="46.5" customHeight="1" thickBot="1" x14ac:dyDescent="0.2">
      <c r="A117" s="438"/>
      <c r="B117" s="439"/>
      <c r="C117" s="439"/>
      <c r="D117" s="439"/>
      <c r="E117" s="439"/>
      <c r="F117" s="440"/>
      <c r="G117" s="791"/>
      <c r="H117" s="390"/>
      <c r="I117" s="390"/>
      <c r="J117" s="390"/>
      <c r="K117" s="390"/>
      <c r="L117" s="390"/>
      <c r="M117" s="390"/>
      <c r="N117" s="390"/>
      <c r="O117" s="390"/>
      <c r="P117" s="390"/>
      <c r="Q117" s="390"/>
      <c r="R117" s="390"/>
      <c r="S117" s="390"/>
      <c r="T117" s="390"/>
      <c r="U117" s="390"/>
      <c r="V117" s="390"/>
      <c r="W117" s="390"/>
      <c r="X117" s="792"/>
      <c r="Y117" s="467" t="s">
        <v>49</v>
      </c>
      <c r="Z117" s="442"/>
      <c r="AA117" s="443"/>
      <c r="AB117" s="468" t="s">
        <v>654</v>
      </c>
      <c r="AC117" s="469"/>
      <c r="AD117" s="470"/>
      <c r="AE117" s="592" t="s">
        <v>565</v>
      </c>
      <c r="AF117" s="593"/>
      <c r="AG117" s="593"/>
      <c r="AH117" s="594"/>
      <c r="AI117" s="592" t="s">
        <v>566</v>
      </c>
      <c r="AJ117" s="593"/>
      <c r="AK117" s="593"/>
      <c r="AL117" s="594"/>
      <c r="AM117" s="547" t="s">
        <v>567</v>
      </c>
      <c r="AN117" s="547"/>
      <c r="AO117" s="547"/>
      <c r="AP117" s="547"/>
      <c r="AQ117" s="547" t="s">
        <v>656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5" t="s">
        <v>539</v>
      </c>
      <c r="AR118" s="596"/>
      <c r="AS118" s="596"/>
      <c r="AT118" s="596"/>
      <c r="AU118" s="596"/>
      <c r="AV118" s="596"/>
      <c r="AW118" s="596"/>
      <c r="AX118" s="597"/>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5" t="s">
        <v>539</v>
      </c>
      <c r="AR121" s="596"/>
      <c r="AS121" s="596"/>
      <c r="AT121" s="596"/>
      <c r="AU121" s="596"/>
      <c r="AV121" s="596"/>
      <c r="AW121" s="596"/>
      <c r="AX121" s="597"/>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5" t="s">
        <v>539</v>
      </c>
      <c r="AR124" s="596"/>
      <c r="AS124" s="596"/>
      <c r="AT124" s="596"/>
      <c r="AU124" s="596"/>
      <c r="AV124" s="596"/>
      <c r="AW124" s="596"/>
      <c r="AX124" s="597"/>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79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792"/>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5"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11" t="s">
        <v>357</v>
      </c>
      <c r="AF127" s="412"/>
      <c r="AG127" s="412"/>
      <c r="AH127" s="413"/>
      <c r="AI127" s="411" t="s">
        <v>363</v>
      </c>
      <c r="AJ127" s="412"/>
      <c r="AK127" s="412"/>
      <c r="AL127" s="413"/>
      <c r="AM127" s="411" t="s">
        <v>470</v>
      </c>
      <c r="AN127" s="412"/>
      <c r="AO127" s="412"/>
      <c r="AP127" s="413"/>
      <c r="AQ127" s="595" t="s">
        <v>539</v>
      </c>
      <c r="AR127" s="596"/>
      <c r="AS127" s="596"/>
      <c r="AT127" s="596"/>
      <c r="AU127" s="596"/>
      <c r="AV127" s="596"/>
      <c r="AW127" s="596"/>
      <c r="AX127" s="597"/>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945"/>
      <c r="AK130" s="945"/>
      <c r="AL130" s="945"/>
      <c r="AM130" s="945"/>
      <c r="AN130" s="945"/>
      <c r="AO130" s="945"/>
      <c r="AP130" s="945"/>
      <c r="AQ130" s="945"/>
      <c r="AR130" s="945"/>
      <c r="AS130" s="945"/>
      <c r="AT130" s="945"/>
      <c r="AU130" s="945"/>
      <c r="AV130" s="945"/>
      <c r="AW130" s="945"/>
      <c r="AX130" s="946"/>
    </row>
    <row r="131" spans="1:50" ht="45" customHeight="1" x14ac:dyDescent="0.15">
      <c r="A131" s="182"/>
      <c r="B131" s="179"/>
      <c r="C131" s="173"/>
      <c r="D131" s="179"/>
      <c r="E131" s="167" t="s">
        <v>398</v>
      </c>
      <c r="F131" s="168"/>
      <c r="G131" s="944" t="s">
        <v>569</v>
      </c>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915"/>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571</v>
      </c>
      <c r="AF134" s="200"/>
      <c r="AG134" s="200"/>
      <c r="AH134" s="200"/>
      <c r="AI134" s="199" t="s">
        <v>571</v>
      </c>
      <c r="AJ134" s="200"/>
      <c r="AK134" s="200"/>
      <c r="AL134" s="200"/>
      <c r="AM134" s="199" t="s">
        <v>571</v>
      </c>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571</v>
      </c>
      <c r="AF135" s="200"/>
      <c r="AG135" s="200"/>
      <c r="AH135" s="200"/>
      <c r="AI135" s="199" t="s">
        <v>571</v>
      </c>
      <c r="AJ135" s="200"/>
      <c r="AK135" s="200"/>
      <c r="AL135" s="200"/>
      <c r="AM135" s="199" t="s">
        <v>571</v>
      </c>
      <c r="AN135" s="200"/>
      <c r="AO135" s="200"/>
      <c r="AP135" s="200"/>
      <c r="AQ135" s="199" t="s">
        <v>571</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1" t="s">
        <v>384</v>
      </c>
      <c r="H430" s="116"/>
      <c r="I430" s="116"/>
      <c r="J430" s="912" t="s">
        <v>653</v>
      </c>
      <c r="K430" s="913"/>
      <c r="L430" s="913"/>
      <c r="M430" s="913"/>
      <c r="N430" s="913"/>
      <c r="O430" s="913"/>
      <c r="P430" s="913"/>
      <c r="Q430" s="913"/>
      <c r="R430" s="913"/>
      <c r="S430" s="913"/>
      <c r="T430" s="914"/>
      <c r="U430" s="589" t="s">
        <v>653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91"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653</v>
      </c>
      <c r="H433" s="98"/>
      <c r="I433" s="98"/>
      <c r="J433" s="98"/>
      <c r="K433" s="98"/>
      <c r="L433" s="98"/>
      <c r="M433" s="98"/>
      <c r="N433" s="98"/>
      <c r="O433" s="98"/>
      <c r="P433" s="98"/>
      <c r="Q433" s="98"/>
      <c r="R433" s="98"/>
      <c r="S433" s="98"/>
      <c r="T433" s="98"/>
      <c r="U433" s="98"/>
      <c r="V433" s="98"/>
      <c r="W433" s="98"/>
      <c r="X433" s="99"/>
      <c r="Y433" s="194" t="s">
        <v>12</v>
      </c>
      <c r="Z433" s="195"/>
      <c r="AA433" s="196"/>
      <c r="AB433" s="206" t="s">
        <v>464</v>
      </c>
      <c r="AC433" s="206"/>
      <c r="AD433" s="206"/>
      <c r="AE433" s="333" t="s">
        <v>464</v>
      </c>
      <c r="AF433" s="200"/>
      <c r="AG433" s="200"/>
      <c r="AH433" s="200"/>
      <c r="AI433" s="333" t="s">
        <v>464</v>
      </c>
      <c r="AJ433" s="200"/>
      <c r="AK433" s="200"/>
      <c r="AL433" s="200"/>
      <c r="AM433" s="333" t="s">
        <v>464</v>
      </c>
      <c r="AN433" s="200"/>
      <c r="AO433" s="200"/>
      <c r="AP433" s="334"/>
      <c r="AQ433" s="333" t="s">
        <v>464</v>
      </c>
      <c r="AR433" s="200"/>
      <c r="AS433" s="200"/>
      <c r="AT433" s="334"/>
      <c r="AU433" s="200" t="s">
        <v>464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464</v>
      </c>
      <c r="AC434" s="198"/>
      <c r="AD434" s="198"/>
      <c r="AE434" s="333" t="s">
        <v>464</v>
      </c>
      <c r="AF434" s="200"/>
      <c r="AG434" s="200"/>
      <c r="AH434" s="334"/>
      <c r="AI434" s="333" t="s">
        <v>464</v>
      </c>
      <c r="AJ434" s="200"/>
      <c r="AK434" s="200"/>
      <c r="AL434" s="200"/>
      <c r="AM434" s="333" t="s">
        <v>464</v>
      </c>
      <c r="AN434" s="200"/>
      <c r="AO434" s="200"/>
      <c r="AP434" s="334"/>
      <c r="AQ434" s="333" t="s">
        <v>464</v>
      </c>
      <c r="AR434" s="200"/>
      <c r="AS434" s="200"/>
      <c r="AT434" s="334"/>
      <c r="AU434" s="200" t="s">
        <v>464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464</v>
      </c>
      <c r="AF435" s="200"/>
      <c r="AG435" s="200"/>
      <c r="AH435" s="334"/>
      <c r="AI435" s="333" t="s">
        <v>464</v>
      </c>
      <c r="AJ435" s="200"/>
      <c r="AK435" s="200"/>
      <c r="AL435" s="200"/>
      <c r="AM435" s="333" t="s">
        <v>464</v>
      </c>
      <c r="AN435" s="200"/>
      <c r="AO435" s="200"/>
      <c r="AP435" s="334"/>
      <c r="AQ435" s="333" t="s">
        <v>464</v>
      </c>
      <c r="AR435" s="200"/>
      <c r="AS435" s="200"/>
      <c r="AT435" s="334"/>
      <c r="AU435" s="200" t="s">
        <v>464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customHeight="1" x14ac:dyDescent="0.15">
      <c r="A458" s="182"/>
      <c r="B458" s="179"/>
      <c r="C458" s="173"/>
      <c r="D458" s="179"/>
      <c r="E458" s="335"/>
      <c r="F458" s="336"/>
      <c r="G458" s="97" t="s">
        <v>653</v>
      </c>
      <c r="H458" s="98"/>
      <c r="I458" s="98"/>
      <c r="J458" s="98"/>
      <c r="K458" s="98"/>
      <c r="L458" s="98"/>
      <c r="M458" s="98"/>
      <c r="N458" s="98"/>
      <c r="O458" s="98"/>
      <c r="P458" s="98"/>
      <c r="Q458" s="98"/>
      <c r="R458" s="98"/>
      <c r="S458" s="98"/>
      <c r="T458" s="98"/>
      <c r="U458" s="98"/>
      <c r="V458" s="98"/>
      <c r="W458" s="98"/>
      <c r="X458" s="99"/>
      <c r="Y458" s="194" t="s">
        <v>12</v>
      </c>
      <c r="Z458" s="195"/>
      <c r="AA458" s="196"/>
      <c r="AB458" s="206" t="s">
        <v>464</v>
      </c>
      <c r="AC458" s="206"/>
      <c r="AD458" s="206"/>
      <c r="AE458" s="333" t="s">
        <v>464</v>
      </c>
      <c r="AF458" s="200"/>
      <c r="AG458" s="200"/>
      <c r="AH458" s="200"/>
      <c r="AI458" s="333" t="s">
        <v>464</v>
      </c>
      <c r="AJ458" s="200"/>
      <c r="AK458" s="200"/>
      <c r="AL458" s="200"/>
      <c r="AM458" s="333" t="s">
        <v>464</v>
      </c>
      <c r="AN458" s="200"/>
      <c r="AO458" s="200"/>
      <c r="AP458" s="334"/>
      <c r="AQ458" s="333" t="s">
        <v>464</v>
      </c>
      <c r="AR458" s="200"/>
      <c r="AS458" s="200"/>
      <c r="AT458" s="334"/>
      <c r="AU458" s="200" t="s">
        <v>464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464</v>
      </c>
      <c r="AC459" s="198"/>
      <c r="AD459" s="198"/>
      <c r="AE459" s="333" t="s">
        <v>464</v>
      </c>
      <c r="AF459" s="200"/>
      <c r="AG459" s="200"/>
      <c r="AH459" s="334"/>
      <c r="AI459" s="333" t="s">
        <v>464</v>
      </c>
      <c r="AJ459" s="200"/>
      <c r="AK459" s="200"/>
      <c r="AL459" s="200"/>
      <c r="AM459" s="333" t="s">
        <v>464</v>
      </c>
      <c r="AN459" s="200"/>
      <c r="AO459" s="200"/>
      <c r="AP459" s="334"/>
      <c r="AQ459" s="333" t="s">
        <v>464</v>
      </c>
      <c r="AR459" s="200"/>
      <c r="AS459" s="200"/>
      <c r="AT459" s="334"/>
      <c r="AU459" s="200" t="s">
        <v>464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464</v>
      </c>
      <c r="AF460" s="200"/>
      <c r="AG460" s="200"/>
      <c r="AH460" s="334"/>
      <c r="AI460" s="333" t="s">
        <v>464</v>
      </c>
      <c r="AJ460" s="200"/>
      <c r="AK460" s="200"/>
      <c r="AL460" s="200"/>
      <c r="AM460" s="333" t="s">
        <v>464</v>
      </c>
      <c r="AN460" s="200"/>
      <c r="AO460" s="200"/>
      <c r="AP460" s="334"/>
      <c r="AQ460" s="333" t="s">
        <v>464</v>
      </c>
      <c r="AR460" s="200"/>
      <c r="AS460" s="200"/>
      <c r="AT460" s="334"/>
      <c r="AU460" s="200" t="s">
        <v>464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6" t="s">
        <v>31</v>
      </c>
      <c r="AH701" s="378"/>
      <c r="AI701" s="378"/>
      <c r="AJ701" s="378"/>
      <c r="AK701" s="378"/>
      <c r="AL701" s="378"/>
      <c r="AM701" s="378"/>
      <c r="AN701" s="378"/>
      <c r="AO701" s="378"/>
      <c r="AP701" s="378"/>
      <c r="AQ701" s="378"/>
      <c r="AR701" s="378"/>
      <c r="AS701" s="378"/>
      <c r="AT701" s="378"/>
      <c r="AU701" s="378"/>
      <c r="AV701" s="378"/>
      <c r="AW701" s="378"/>
      <c r="AX701" s="837"/>
    </row>
    <row r="702" spans="1:50" ht="30" customHeight="1" x14ac:dyDescent="0.15">
      <c r="A702" s="883" t="s">
        <v>259</v>
      </c>
      <c r="B702" s="88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551</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30"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88"/>
      <c r="AD703" s="321" t="s">
        <v>551</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87" t="s">
        <v>551</v>
      </c>
      <c r="AE704" s="788"/>
      <c r="AF704" s="788"/>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4" t="s">
        <v>39</v>
      </c>
      <c r="B705" s="645"/>
      <c r="C705" s="833" t="s">
        <v>41</v>
      </c>
      <c r="D705" s="83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5"/>
      <c r="AD705" s="719" t="s">
        <v>551</v>
      </c>
      <c r="AE705" s="720"/>
      <c r="AF705" s="720"/>
      <c r="AG705" s="118" t="s">
        <v>623</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6"/>
      <c r="B706" s="647"/>
      <c r="C706" s="806"/>
      <c r="D706" s="807"/>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6"/>
      <c r="B707" s="647"/>
      <c r="C707" s="808"/>
      <c r="D707" s="80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51" t="s">
        <v>575</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18" customHeight="1" x14ac:dyDescent="0.15">
      <c r="A708" s="646"/>
      <c r="B708" s="648"/>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8" t="s">
        <v>576</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18"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7"/>
      <c r="AD711" s="321" t="s">
        <v>551</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18" customHeight="1" x14ac:dyDescent="0.15">
      <c r="A712" s="646"/>
      <c r="B712" s="648"/>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7"/>
      <c r="AD712" s="787" t="s">
        <v>576</v>
      </c>
      <c r="AE712" s="788"/>
      <c r="AF712" s="788"/>
      <c r="AG712" s="822"/>
      <c r="AH712" s="823"/>
      <c r="AI712" s="823"/>
      <c r="AJ712" s="823"/>
      <c r="AK712" s="823"/>
      <c r="AL712" s="823"/>
      <c r="AM712" s="823"/>
      <c r="AN712" s="823"/>
      <c r="AO712" s="823"/>
      <c r="AP712" s="823"/>
      <c r="AQ712" s="823"/>
      <c r="AR712" s="823"/>
      <c r="AS712" s="823"/>
      <c r="AT712" s="823"/>
      <c r="AU712" s="823"/>
      <c r="AV712" s="823"/>
      <c r="AW712" s="823"/>
      <c r="AX712" s="824"/>
    </row>
    <row r="713" spans="1:50" ht="18" customHeight="1" x14ac:dyDescent="0.15">
      <c r="A713" s="646"/>
      <c r="B713" s="648"/>
      <c r="C713" s="964" t="s">
        <v>487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576</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49"/>
      <c r="B714" s="650"/>
      <c r="C714" s="651" t="s">
        <v>459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9" t="s">
        <v>551</v>
      </c>
      <c r="AE714" s="820"/>
      <c r="AF714" s="821"/>
      <c r="AG714" s="741" t="s">
        <v>578</v>
      </c>
      <c r="AH714" s="742"/>
      <c r="AI714" s="742"/>
      <c r="AJ714" s="742"/>
      <c r="AK714" s="742"/>
      <c r="AL714" s="742"/>
      <c r="AM714" s="742"/>
      <c r="AN714" s="742"/>
      <c r="AO714" s="742"/>
      <c r="AP714" s="742"/>
      <c r="AQ714" s="742"/>
      <c r="AR714" s="742"/>
      <c r="AS714" s="742"/>
      <c r="AT714" s="742"/>
      <c r="AU714" s="742"/>
      <c r="AV714" s="742"/>
      <c r="AW714" s="742"/>
      <c r="AX714" s="743"/>
    </row>
    <row r="715" spans="1:50" ht="45" customHeight="1" x14ac:dyDescent="0.15">
      <c r="A715" s="644" t="s">
        <v>40</v>
      </c>
      <c r="B715" s="793"/>
      <c r="C715" s="794" t="s">
        <v>460</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551</v>
      </c>
      <c r="AE715" s="609"/>
      <c r="AF715" s="660"/>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30"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551</v>
      </c>
      <c r="AE716" s="631"/>
      <c r="AF716" s="631"/>
      <c r="AG716" s="94" t="s">
        <v>580</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18" t="s">
        <v>582</v>
      </c>
      <c r="AH719" s="98"/>
      <c r="AI719" s="98"/>
      <c r="AJ719" s="98"/>
      <c r="AK719" s="98"/>
      <c r="AL719" s="98"/>
      <c r="AM719" s="98"/>
      <c r="AN719" s="98"/>
      <c r="AO719" s="98"/>
      <c r="AP719" s="98"/>
      <c r="AQ719" s="98"/>
      <c r="AR719" s="98"/>
      <c r="AS719" s="98"/>
      <c r="AT719" s="98"/>
      <c r="AU719" s="98"/>
      <c r="AV719" s="98"/>
      <c r="AW719" s="98"/>
      <c r="AX719" s="119"/>
    </row>
    <row r="720" spans="1:50" ht="18" customHeight="1" x14ac:dyDescent="0.15">
      <c r="A720" s="783"/>
      <c r="B720" s="784"/>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14"/>
      <c r="C726" s="827" t="s">
        <v>53</v>
      </c>
      <c r="D726" s="853"/>
      <c r="E726" s="853"/>
      <c r="F726" s="854"/>
      <c r="G726" s="574" t="s">
        <v>583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5"/>
      <c r="B727" s="816"/>
      <c r="C727" s="753" t="s">
        <v>57</v>
      </c>
      <c r="D727" s="754"/>
      <c r="E727" s="754"/>
      <c r="F727" s="755"/>
      <c r="G727" s="571"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11"/>
      <c r="B731" s="812"/>
      <c r="C731" s="812"/>
      <c r="D731" s="812"/>
      <c r="E731" s="813"/>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4" t="s">
        <v>493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8" t="s">
        <v>431</v>
      </c>
      <c r="B737" s="203"/>
      <c r="C737" s="203"/>
      <c r="D737" s="204"/>
      <c r="E737" s="1004" t="s">
        <v>585</v>
      </c>
      <c r="F737" s="1004"/>
      <c r="G737" s="1004"/>
      <c r="H737" s="1004"/>
      <c r="I737" s="1004"/>
      <c r="J737" s="1004"/>
      <c r="K737" s="1004"/>
      <c r="L737" s="1004"/>
      <c r="M737" s="1004"/>
      <c r="N737" s="358" t="s">
        <v>358</v>
      </c>
      <c r="O737" s="358"/>
      <c r="P737" s="358"/>
      <c r="Q737" s="358"/>
      <c r="R737" s="1004" t="s">
        <v>586</v>
      </c>
      <c r="S737" s="1004"/>
      <c r="T737" s="1004"/>
      <c r="U737" s="1004"/>
      <c r="V737" s="1004"/>
      <c r="W737" s="1004"/>
      <c r="X737" s="1004"/>
      <c r="Y737" s="1004"/>
      <c r="Z737" s="1004"/>
      <c r="AA737" s="358" t="s">
        <v>359</v>
      </c>
      <c r="AB737" s="358"/>
      <c r="AC737" s="358"/>
      <c r="AD737" s="358"/>
      <c r="AE737" s="1004" t="s">
        <v>587</v>
      </c>
      <c r="AF737" s="1004"/>
      <c r="AG737" s="1004"/>
      <c r="AH737" s="1004"/>
      <c r="AI737" s="1004"/>
      <c r="AJ737" s="1004"/>
      <c r="AK737" s="1004"/>
      <c r="AL737" s="1004"/>
      <c r="AM737" s="1004"/>
      <c r="AN737" s="358" t="s">
        <v>360</v>
      </c>
      <c r="AO737" s="358"/>
      <c r="AP737" s="358"/>
      <c r="AQ737" s="358"/>
      <c r="AR737" s="1005" t="s">
        <v>588</v>
      </c>
      <c r="AS737" s="1006"/>
      <c r="AT737" s="1006"/>
      <c r="AU737" s="1006"/>
      <c r="AV737" s="1006"/>
      <c r="AW737" s="1006"/>
      <c r="AX737" s="1007"/>
      <c r="AY737" s="89"/>
      <c r="AZ737" s="89"/>
    </row>
    <row r="738" spans="1:52" ht="24.75" customHeight="1" x14ac:dyDescent="0.15">
      <c r="A738" s="1008" t="s">
        <v>361</v>
      </c>
      <c r="B738" s="203"/>
      <c r="C738" s="203"/>
      <c r="D738" s="204"/>
      <c r="E738" s="1004" t="s">
        <v>589</v>
      </c>
      <c r="F738" s="1004"/>
      <c r="G738" s="1004"/>
      <c r="H738" s="1004"/>
      <c r="I738" s="1004"/>
      <c r="J738" s="1004"/>
      <c r="K738" s="1004"/>
      <c r="L738" s="1004"/>
      <c r="M738" s="1004"/>
      <c r="N738" s="358" t="s">
        <v>362</v>
      </c>
      <c r="O738" s="358"/>
      <c r="P738" s="358"/>
      <c r="Q738" s="358"/>
      <c r="R738" s="1004" t="s">
        <v>590</v>
      </c>
      <c r="S738" s="1004"/>
      <c r="T738" s="1004"/>
      <c r="U738" s="1004"/>
      <c r="V738" s="1004"/>
      <c r="W738" s="1004"/>
      <c r="X738" s="1004"/>
      <c r="Y738" s="1004"/>
      <c r="Z738" s="1004"/>
      <c r="AA738" s="358" t="s">
        <v>480</v>
      </c>
      <c r="AB738" s="358"/>
      <c r="AC738" s="358"/>
      <c r="AD738" s="358"/>
      <c r="AE738" s="1004" t="s">
        <v>591</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540</v>
      </c>
      <c r="B739" s="1013"/>
      <c r="C739" s="1013"/>
      <c r="D739" s="1014"/>
      <c r="E739" s="1015" t="s">
        <v>550</v>
      </c>
      <c r="F739" s="1016"/>
      <c r="G739" s="1016"/>
      <c r="H739" s="91" t="str">
        <f>IF(E739="", "", "(")</f>
        <v>(</v>
      </c>
      <c r="I739" s="999"/>
      <c r="J739" s="999"/>
      <c r="K739" s="91" t="str">
        <f>IF(OR(I739="　", I739=""), "", "-")</f>
        <v/>
      </c>
      <c r="L739" s="1000">
        <v>253</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529</v>
      </c>
      <c r="B740" s="619"/>
      <c r="C740" s="619"/>
      <c r="D740" s="619"/>
      <c r="E740" s="619"/>
      <c r="F740" s="62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531</v>
      </c>
      <c r="B779" s="633"/>
      <c r="C779" s="633"/>
      <c r="D779" s="633"/>
      <c r="E779" s="633"/>
      <c r="F779" s="634"/>
      <c r="G779" s="599" t="s">
        <v>592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593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5"/>
    </row>
    <row r="780" spans="1:50" ht="24.75" customHeight="1" x14ac:dyDescent="0.15">
      <c r="A780" s="635"/>
      <c r="B780" s="636"/>
      <c r="C780" s="636"/>
      <c r="D780" s="636"/>
      <c r="E780" s="636"/>
      <c r="F780" s="637"/>
      <c r="G780" s="827"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10"/>
      <c r="AC780" s="827"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594</v>
      </c>
      <c r="H781" s="675"/>
      <c r="I781" s="675"/>
      <c r="J781" s="675"/>
      <c r="K781" s="676"/>
      <c r="L781" s="668" t="s">
        <v>624</v>
      </c>
      <c r="M781" s="847"/>
      <c r="N781" s="847"/>
      <c r="O781" s="847"/>
      <c r="P781" s="847"/>
      <c r="Q781" s="847"/>
      <c r="R781" s="847"/>
      <c r="S781" s="847"/>
      <c r="T781" s="847"/>
      <c r="U781" s="847"/>
      <c r="V781" s="847"/>
      <c r="W781" s="847"/>
      <c r="X781" s="848"/>
      <c r="Y781" s="384">
        <v>496</v>
      </c>
      <c r="Z781" s="385"/>
      <c r="AA781" s="385"/>
      <c r="AB781" s="817"/>
      <c r="AC781" s="674" t="s">
        <v>594</v>
      </c>
      <c r="AD781" s="675"/>
      <c r="AE781" s="675"/>
      <c r="AF781" s="675"/>
      <c r="AG781" s="676"/>
      <c r="AH781" s="668" t="s">
        <v>595</v>
      </c>
      <c r="AI781" s="669"/>
      <c r="AJ781" s="669"/>
      <c r="AK781" s="669"/>
      <c r="AL781" s="669"/>
      <c r="AM781" s="669"/>
      <c r="AN781" s="669"/>
      <c r="AO781" s="669"/>
      <c r="AP781" s="669"/>
      <c r="AQ781" s="669"/>
      <c r="AR781" s="669"/>
      <c r="AS781" s="669"/>
      <c r="AT781" s="670"/>
      <c r="AU781" s="384">
        <v>2071</v>
      </c>
      <c r="AV781" s="385"/>
      <c r="AW781" s="385"/>
      <c r="AX781" s="386"/>
    </row>
    <row r="782" spans="1:50" ht="24.75" customHeight="1" x14ac:dyDescent="0.15">
      <c r="A782" s="635"/>
      <c r="B782" s="636"/>
      <c r="C782" s="636"/>
      <c r="D782" s="636"/>
      <c r="E782" s="636"/>
      <c r="F782" s="637"/>
      <c r="G782" s="610" t="s">
        <v>594</v>
      </c>
      <c r="H782" s="611"/>
      <c r="I782" s="611"/>
      <c r="J782" s="611"/>
      <c r="K782" s="612"/>
      <c r="L782" s="602" t="s">
        <v>625</v>
      </c>
      <c r="M782" s="603"/>
      <c r="N782" s="603"/>
      <c r="O782" s="603"/>
      <c r="P782" s="603"/>
      <c r="Q782" s="603"/>
      <c r="R782" s="603"/>
      <c r="S782" s="603"/>
      <c r="T782" s="603"/>
      <c r="U782" s="603"/>
      <c r="V782" s="603"/>
      <c r="W782" s="603"/>
      <c r="X782" s="604"/>
      <c r="Y782" s="605">
        <v>173</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594</v>
      </c>
      <c r="H783" s="611"/>
      <c r="I783" s="611"/>
      <c r="J783" s="611"/>
      <c r="K783" s="612"/>
      <c r="L783" s="602" t="s">
        <v>626</v>
      </c>
      <c r="M783" s="603"/>
      <c r="N783" s="603"/>
      <c r="O783" s="603"/>
      <c r="P783" s="603"/>
      <c r="Q783" s="603"/>
      <c r="R783" s="603"/>
      <c r="S783" s="603"/>
      <c r="T783" s="603"/>
      <c r="U783" s="603"/>
      <c r="V783" s="603"/>
      <c r="W783" s="603"/>
      <c r="X783" s="604"/>
      <c r="Y783" s="605">
        <v>39</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594</v>
      </c>
      <c r="H784" s="611"/>
      <c r="I784" s="611"/>
      <c r="J784" s="611"/>
      <c r="K784" s="612"/>
      <c r="L784" s="602" t="s">
        <v>626</v>
      </c>
      <c r="M784" s="603"/>
      <c r="N784" s="603"/>
      <c r="O784" s="603"/>
      <c r="P784" s="603"/>
      <c r="Q784" s="603"/>
      <c r="R784" s="603"/>
      <c r="S784" s="603"/>
      <c r="T784" s="603"/>
      <c r="U784" s="603"/>
      <c r="V784" s="603"/>
      <c r="W784" s="603"/>
      <c r="X784" s="604"/>
      <c r="Y784" s="605">
        <v>19</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594</v>
      </c>
      <c r="H785" s="611"/>
      <c r="I785" s="611"/>
      <c r="J785" s="611"/>
      <c r="K785" s="612"/>
      <c r="L785" s="602" t="s">
        <v>626</v>
      </c>
      <c r="M785" s="603"/>
      <c r="N785" s="603"/>
      <c r="O785" s="603"/>
      <c r="P785" s="603"/>
      <c r="Q785" s="603"/>
      <c r="R785" s="603"/>
      <c r="S785" s="603"/>
      <c r="T785" s="603"/>
      <c r="U785" s="603"/>
      <c r="V785" s="603"/>
      <c r="W785" s="603"/>
      <c r="X785" s="604"/>
      <c r="Y785" s="605">
        <v>3</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t="s">
        <v>594</v>
      </c>
      <c r="H786" s="611"/>
      <c r="I786" s="611"/>
      <c r="J786" s="611"/>
      <c r="K786" s="612"/>
      <c r="L786" s="602" t="s">
        <v>627</v>
      </c>
      <c r="M786" s="603"/>
      <c r="N786" s="603"/>
      <c r="O786" s="603"/>
      <c r="P786" s="603"/>
      <c r="Q786" s="603"/>
      <c r="R786" s="603"/>
      <c r="S786" s="603"/>
      <c r="T786" s="603"/>
      <c r="U786" s="603"/>
      <c r="V786" s="603"/>
      <c r="W786" s="603"/>
      <c r="X786" s="604"/>
      <c r="Y786" s="605">
        <v>2</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8" t="s">
        <v>20</v>
      </c>
      <c r="H791" s="839"/>
      <c r="I791" s="839"/>
      <c r="J791" s="839"/>
      <c r="K791" s="839"/>
      <c r="L791" s="840"/>
      <c r="M791" s="841"/>
      <c r="N791" s="841"/>
      <c r="O791" s="841"/>
      <c r="P791" s="841"/>
      <c r="Q791" s="841"/>
      <c r="R791" s="841"/>
      <c r="S791" s="841"/>
      <c r="T791" s="841"/>
      <c r="U791" s="841"/>
      <c r="V791" s="841"/>
      <c r="W791" s="841"/>
      <c r="X791" s="842"/>
      <c r="Y791" s="843">
        <f>SUM(Y781:AB790)</f>
        <v>732</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2071</v>
      </c>
      <c r="AV791" s="844"/>
      <c r="AW791" s="844"/>
      <c r="AX791" s="846"/>
    </row>
    <row r="792" spans="1:50" ht="24.75" customHeight="1" x14ac:dyDescent="0.15">
      <c r="A792" s="635"/>
      <c r="B792" s="636"/>
      <c r="C792" s="636"/>
      <c r="D792" s="636"/>
      <c r="E792" s="636"/>
      <c r="F792" s="637"/>
      <c r="G792" s="599" t="s">
        <v>596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5"/>
    </row>
    <row r="793" spans="1:50" ht="24.75" customHeight="1" x14ac:dyDescent="0.15">
      <c r="A793" s="635"/>
      <c r="B793" s="636"/>
      <c r="C793" s="636"/>
      <c r="D793" s="636"/>
      <c r="E793" s="636"/>
      <c r="F793" s="637"/>
      <c r="G793" s="827"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10"/>
      <c r="AC793" s="827"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594</v>
      </c>
      <c r="H794" s="675"/>
      <c r="I794" s="675"/>
      <c r="J794" s="675"/>
      <c r="K794" s="676"/>
      <c r="L794" s="668" t="s">
        <v>649</v>
      </c>
      <c r="M794" s="847"/>
      <c r="N794" s="847"/>
      <c r="O794" s="847"/>
      <c r="P794" s="847"/>
      <c r="Q794" s="847"/>
      <c r="R794" s="847"/>
      <c r="S794" s="847"/>
      <c r="T794" s="847"/>
      <c r="U794" s="847"/>
      <c r="V794" s="847"/>
      <c r="W794" s="847"/>
      <c r="X794" s="848"/>
      <c r="Y794" s="384">
        <v>566</v>
      </c>
      <c r="Z794" s="385"/>
      <c r="AA794" s="385"/>
      <c r="AB794" s="817"/>
      <c r="AC794" s="674"/>
      <c r="AD794" s="849"/>
      <c r="AE794" s="849"/>
      <c r="AF794" s="849"/>
      <c r="AG794" s="850"/>
      <c r="AH794" s="668"/>
      <c r="AI794" s="847"/>
      <c r="AJ794" s="847"/>
      <c r="AK794" s="847"/>
      <c r="AL794" s="847"/>
      <c r="AM794" s="847"/>
      <c r="AN794" s="847"/>
      <c r="AO794" s="847"/>
      <c r="AP794" s="847"/>
      <c r="AQ794" s="847"/>
      <c r="AR794" s="847"/>
      <c r="AS794" s="847"/>
      <c r="AT794" s="848"/>
      <c r="AU794" s="384"/>
      <c r="AV794" s="385"/>
      <c r="AW794" s="385"/>
      <c r="AX794" s="386"/>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8" t="s">
        <v>20</v>
      </c>
      <c r="H804" s="839"/>
      <c r="I804" s="839"/>
      <c r="J804" s="839"/>
      <c r="K804" s="839"/>
      <c r="L804" s="840"/>
      <c r="M804" s="841"/>
      <c r="N804" s="841"/>
      <c r="O804" s="841"/>
      <c r="P804" s="841"/>
      <c r="Q804" s="841"/>
      <c r="R804" s="841"/>
      <c r="S804" s="841"/>
      <c r="T804" s="841"/>
      <c r="U804" s="841"/>
      <c r="V804" s="841"/>
      <c r="W804" s="841"/>
      <c r="X804" s="842"/>
      <c r="Y804" s="843">
        <f>SUM(Y794:AB803)</f>
        <v>566</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5"/>
      <c r="B805" s="636"/>
      <c r="C805" s="636"/>
      <c r="D805" s="636"/>
      <c r="E805" s="636"/>
      <c r="F805" s="637"/>
      <c r="G805" s="599" t="s">
        <v>454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455</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5"/>
    </row>
    <row r="806" spans="1:50" ht="24.75" hidden="1" customHeight="1" x14ac:dyDescent="0.15">
      <c r="A806" s="635"/>
      <c r="B806" s="636"/>
      <c r="C806" s="636"/>
      <c r="D806" s="636"/>
      <c r="E806" s="636"/>
      <c r="F806" s="637"/>
      <c r="G806" s="827"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10"/>
      <c r="AC806" s="827"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849"/>
      <c r="I807" s="849"/>
      <c r="J807" s="849"/>
      <c r="K807" s="850"/>
      <c r="L807" s="668"/>
      <c r="M807" s="847"/>
      <c r="N807" s="847"/>
      <c r="O807" s="847"/>
      <c r="P807" s="847"/>
      <c r="Q807" s="847"/>
      <c r="R807" s="847"/>
      <c r="S807" s="847"/>
      <c r="T807" s="847"/>
      <c r="U807" s="847"/>
      <c r="V807" s="847"/>
      <c r="W807" s="847"/>
      <c r="X807" s="848"/>
      <c r="Y807" s="384"/>
      <c r="Z807" s="385"/>
      <c r="AA807" s="385"/>
      <c r="AB807" s="817"/>
      <c r="AC807" s="674"/>
      <c r="AD807" s="849"/>
      <c r="AE807" s="849"/>
      <c r="AF807" s="849"/>
      <c r="AG807" s="850"/>
      <c r="AH807" s="668"/>
      <c r="AI807" s="847"/>
      <c r="AJ807" s="847"/>
      <c r="AK807" s="847"/>
      <c r="AL807" s="847"/>
      <c r="AM807" s="847"/>
      <c r="AN807" s="847"/>
      <c r="AO807" s="847"/>
      <c r="AP807" s="847"/>
      <c r="AQ807" s="847"/>
      <c r="AR807" s="847"/>
      <c r="AS807" s="847"/>
      <c r="AT807" s="848"/>
      <c r="AU807" s="384"/>
      <c r="AV807" s="385"/>
      <c r="AW807" s="385"/>
      <c r="AX807" s="386"/>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5"/>
    </row>
    <row r="819" spans="1:50" ht="24.75" hidden="1" customHeight="1" x14ac:dyDescent="0.15">
      <c r="A819" s="635"/>
      <c r="B819" s="636"/>
      <c r="C819" s="636"/>
      <c r="D819" s="636"/>
      <c r="E819" s="636"/>
      <c r="F819" s="637"/>
      <c r="G819" s="827"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10"/>
      <c r="AC819" s="827"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849"/>
      <c r="I820" s="849"/>
      <c r="J820" s="849"/>
      <c r="K820" s="850"/>
      <c r="L820" s="668"/>
      <c r="M820" s="847"/>
      <c r="N820" s="847"/>
      <c r="O820" s="847"/>
      <c r="P820" s="847"/>
      <c r="Q820" s="847"/>
      <c r="R820" s="847"/>
      <c r="S820" s="847"/>
      <c r="T820" s="847"/>
      <c r="U820" s="847"/>
      <c r="V820" s="847"/>
      <c r="W820" s="847"/>
      <c r="X820" s="848"/>
      <c r="Y820" s="384"/>
      <c r="Z820" s="385"/>
      <c r="AA820" s="385"/>
      <c r="AB820" s="817"/>
      <c r="AC820" s="674"/>
      <c r="AD820" s="849"/>
      <c r="AE820" s="849"/>
      <c r="AF820" s="849"/>
      <c r="AG820" s="850"/>
      <c r="AH820" s="668"/>
      <c r="AI820" s="847"/>
      <c r="AJ820" s="847"/>
      <c r="AK820" s="847"/>
      <c r="AL820" s="847"/>
      <c r="AM820" s="847"/>
      <c r="AN820" s="847"/>
      <c r="AO820" s="847"/>
      <c r="AP820" s="847"/>
      <c r="AQ820" s="847"/>
      <c r="AR820" s="847"/>
      <c r="AS820" s="847"/>
      <c r="AT820" s="848"/>
      <c r="AU820" s="384"/>
      <c r="AV820" s="385"/>
      <c r="AW820" s="385"/>
      <c r="AX820" s="386"/>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600</v>
      </c>
      <c r="D837" s="340"/>
      <c r="E837" s="340"/>
      <c r="F837" s="340"/>
      <c r="G837" s="340"/>
      <c r="H837" s="340"/>
      <c r="I837" s="340"/>
      <c r="J837" s="341">
        <v>4010001008772</v>
      </c>
      <c r="K837" s="342"/>
      <c r="L837" s="342"/>
      <c r="M837" s="342"/>
      <c r="N837" s="342"/>
      <c r="O837" s="342"/>
      <c r="P837" s="355" t="s">
        <v>628</v>
      </c>
      <c r="Q837" s="343"/>
      <c r="R837" s="343"/>
      <c r="S837" s="343"/>
      <c r="T837" s="343"/>
      <c r="U837" s="343"/>
      <c r="V837" s="343"/>
      <c r="W837" s="343"/>
      <c r="X837" s="343"/>
      <c r="Y837" s="344">
        <v>669</v>
      </c>
      <c r="Z837" s="345"/>
      <c r="AA837" s="345"/>
      <c r="AB837" s="346"/>
      <c r="AC837" s="356" t="s">
        <v>651</v>
      </c>
      <c r="AD837" s="364"/>
      <c r="AE837" s="364"/>
      <c r="AF837" s="364"/>
      <c r="AG837" s="364"/>
      <c r="AH837" s="365" t="s">
        <v>652</v>
      </c>
      <c r="AI837" s="366"/>
      <c r="AJ837" s="366"/>
      <c r="AK837" s="366"/>
      <c r="AL837" s="350" t="s">
        <v>652</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600</v>
      </c>
      <c r="D838" s="340"/>
      <c r="E838" s="340"/>
      <c r="F838" s="340"/>
      <c r="G838" s="340"/>
      <c r="H838" s="340"/>
      <c r="I838" s="340"/>
      <c r="J838" s="341">
        <v>4010001008772</v>
      </c>
      <c r="K838" s="342"/>
      <c r="L838" s="342"/>
      <c r="M838" s="342"/>
      <c r="N838" s="342"/>
      <c r="O838" s="342"/>
      <c r="P838" s="355" t="s">
        <v>629</v>
      </c>
      <c r="Q838" s="343"/>
      <c r="R838" s="343"/>
      <c r="S838" s="343"/>
      <c r="T838" s="343"/>
      <c r="U838" s="343"/>
      <c r="V838" s="343"/>
      <c r="W838" s="343"/>
      <c r="X838" s="343"/>
      <c r="Y838" s="344">
        <v>63</v>
      </c>
      <c r="Z838" s="345"/>
      <c r="AA838" s="345"/>
      <c r="AB838" s="346"/>
      <c r="AC838" s="356" t="s">
        <v>517</v>
      </c>
      <c r="AD838" s="356"/>
      <c r="AE838" s="356"/>
      <c r="AF838" s="356"/>
      <c r="AG838" s="356"/>
      <c r="AH838" s="365">
        <v>1</v>
      </c>
      <c r="AI838" s="366"/>
      <c r="AJ838" s="366"/>
      <c r="AK838" s="366"/>
      <c r="AL838" s="350">
        <v>96.9</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601</v>
      </c>
      <c r="D839" s="340"/>
      <c r="E839" s="340"/>
      <c r="F839" s="340"/>
      <c r="G839" s="340"/>
      <c r="H839" s="340"/>
      <c r="I839" s="340"/>
      <c r="J839" s="341">
        <v>7010401022916</v>
      </c>
      <c r="K839" s="342"/>
      <c r="L839" s="342"/>
      <c r="M839" s="342"/>
      <c r="N839" s="342"/>
      <c r="O839" s="342"/>
      <c r="P839" s="355" t="s">
        <v>630</v>
      </c>
      <c r="Q839" s="343"/>
      <c r="R839" s="343"/>
      <c r="S839" s="343"/>
      <c r="T839" s="343"/>
      <c r="U839" s="343"/>
      <c r="V839" s="343"/>
      <c r="W839" s="343"/>
      <c r="X839" s="343"/>
      <c r="Y839" s="344">
        <v>234</v>
      </c>
      <c r="Z839" s="345"/>
      <c r="AA839" s="345"/>
      <c r="AB839" s="346"/>
      <c r="AC839" s="356" t="s">
        <v>517</v>
      </c>
      <c r="AD839" s="356"/>
      <c r="AE839" s="356"/>
      <c r="AF839" s="356"/>
      <c r="AG839" s="356"/>
      <c r="AH839" s="348">
        <v>2</v>
      </c>
      <c r="AI839" s="349"/>
      <c r="AJ839" s="349"/>
      <c r="AK839" s="349"/>
      <c r="AL839" s="350">
        <v>95.9</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601</v>
      </c>
      <c r="D840" s="340"/>
      <c r="E840" s="340"/>
      <c r="F840" s="340"/>
      <c r="G840" s="340"/>
      <c r="H840" s="340"/>
      <c r="I840" s="340"/>
      <c r="J840" s="341">
        <v>7010401022916</v>
      </c>
      <c r="K840" s="342"/>
      <c r="L840" s="342"/>
      <c r="M840" s="342"/>
      <c r="N840" s="342"/>
      <c r="O840" s="342"/>
      <c r="P840" s="355" t="s">
        <v>631</v>
      </c>
      <c r="Q840" s="343"/>
      <c r="R840" s="343"/>
      <c r="S840" s="343"/>
      <c r="T840" s="343"/>
      <c r="U840" s="343"/>
      <c r="V840" s="343"/>
      <c r="W840" s="343"/>
      <c r="X840" s="343"/>
      <c r="Y840" s="344">
        <v>10</v>
      </c>
      <c r="Z840" s="345"/>
      <c r="AA840" s="345"/>
      <c r="AB840" s="346"/>
      <c r="AC840" s="356" t="s">
        <v>517</v>
      </c>
      <c r="AD840" s="356"/>
      <c r="AE840" s="356"/>
      <c r="AF840" s="356"/>
      <c r="AG840" s="356"/>
      <c r="AH840" s="348">
        <v>1</v>
      </c>
      <c r="AI840" s="349"/>
      <c r="AJ840" s="349"/>
      <c r="AK840" s="349"/>
      <c r="AL840" s="350">
        <v>96.5</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602</v>
      </c>
      <c r="D841" s="340"/>
      <c r="E841" s="340"/>
      <c r="F841" s="340"/>
      <c r="G841" s="340"/>
      <c r="H841" s="340"/>
      <c r="I841" s="340"/>
      <c r="J841" s="341">
        <v>7010001064648</v>
      </c>
      <c r="K841" s="342"/>
      <c r="L841" s="342"/>
      <c r="M841" s="342"/>
      <c r="N841" s="342"/>
      <c r="O841" s="342"/>
      <c r="P841" s="355" t="s">
        <v>632</v>
      </c>
      <c r="Q841" s="343"/>
      <c r="R841" s="343"/>
      <c r="S841" s="343"/>
      <c r="T841" s="343"/>
      <c r="U841" s="343"/>
      <c r="V841" s="343"/>
      <c r="W841" s="343"/>
      <c r="X841" s="343"/>
      <c r="Y841" s="344">
        <v>150</v>
      </c>
      <c r="Z841" s="345"/>
      <c r="AA841" s="345"/>
      <c r="AB841" s="346"/>
      <c r="AC841" s="347" t="s">
        <v>522</v>
      </c>
      <c r="AD841" s="347"/>
      <c r="AE841" s="347"/>
      <c r="AF841" s="347"/>
      <c r="AG841" s="347"/>
      <c r="AH841" s="348" t="s">
        <v>556</v>
      </c>
      <c r="AI841" s="349"/>
      <c r="AJ841" s="349"/>
      <c r="AK841" s="349"/>
      <c r="AL841" s="350">
        <v>97.2</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603</v>
      </c>
      <c r="D842" s="340"/>
      <c r="E842" s="340"/>
      <c r="F842" s="340"/>
      <c r="G842" s="340"/>
      <c r="H842" s="340"/>
      <c r="I842" s="340"/>
      <c r="J842" s="341">
        <v>7010401006126</v>
      </c>
      <c r="K842" s="342"/>
      <c r="L842" s="342"/>
      <c r="M842" s="342"/>
      <c r="N842" s="342"/>
      <c r="O842" s="342"/>
      <c r="P842" s="355" t="s">
        <v>629</v>
      </c>
      <c r="Q842" s="343"/>
      <c r="R842" s="343"/>
      <c r="S842" s="343"/>
      <c r="T842" s="343"/>
      <c r="U842" s="343"/>
      <c r="V842" s="343"/>
      <c r="W842" s="343"/>
      <c r="X842" s="343"/>
      <c r="Y842" s="344">
        <v>81</v>
      </c>
      <c r="Z842" s="345"/>
      <c r="AA842" s="345"/>
      <c r="AB842" s="346"/>
      <c r="AC842" s="356" t="s">
        <v>517</v>
      </c>
      <c r="AD842" s="356"/>
      <c r="AE842" s="356"/>
      <c r="AF842" s="356"/>
      <c r="AG842" s="356"/>
      <c r="AH842" s="348">
        <v>1</v>
      </c>
      <c r="AI842" s="349"/>
      <c r="AJ842" s="349"/>
      <c r="AK842" s="349"/>
      <c r="AL842" s="350">
        <v>98.6</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603</v>
      </c>
      <c r="D843" s="340"/>
      <c r="E843" s="340"/>
      <c r="F843" s="340"/>
      <c r="G843" s="340"/>
      <c r="H843" s="340"/>
      <c r="I843" s="340"/>
      <c r="J843" s="341">
        <v>7010401006126</v>
      </c>
      <c r="K843" s="342"/>
      <c r="L843" s="342"/>
      <c r="M843" s="342"/>
      <c r="N843" s="342"/>
      <c r="O843" s="342"/>
      <c r="P843" s="355" t="s">
        <v>633</v>
      </c>
      <c r="Q843" s="343"/>
      <c r="R843" s="343"/>
      <c r="S843" s="343"/>
      <c r="T843" s="343"/>
      <c r="U843" s="343"/>
      <c r="V843" s="343"/>
      <c r="W843" s="343"/>
      <c r="X843" s="343"/>
      <c r="Y843" s="344">
        <v>3</v>
      </c>
      <c r="Z843" s="345"/>
      <c r="AA843" s="345"/>
      <c r="AB843" s="346"/>
      <c r="AC843" s="356" t="s">
        <v>517</v>
      </c>
      <c r="AD843" s="356"/>
      <c r="AE843" s="356"/>
      <c r="AF843" s="356"/>
      <c r="AG843" s="356"/>
      <c r="AH843" s="348">
        <v>2</v>
      </c>
      <c r="AI843" s="349"/>
      <c r="AJ843" s="349"/>
      <c r="AK843" s="349"/>
      <c r="AL843" s="350">
        <v>18.100000000000001</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604</v>
      </c>
      <c r="D844" s="340"/>
      <c r="E844" s="340"/>
      <c r="F844" s="340"/>
      <c r="G844" s="340"/>
      <c r="H844" s="340"/>
      <c r="I844" s="340"/>
      <c r="J844" s="341">
        <v>3012401012867</v>
      </c>
      <c r="K844" s="342"/>
      <c r="L844" s="342"/>
      <c r="M844" s="342"/>
      <c r="N844" s="342"/>
      <c r="O844" s="342"/>
      <c r="P844" s="355" t="s">
        <v>626</v>
      </c>
      <c r="Q844" s="343"/>
      <c r="R844" s="343"/>
      <c r="S844" s="343"/>
      <c r="T844" s="343"/>
      <c r="U844" s="343"/>
      <c r="V844" s="343"/>
      <c r="W844" s="343"/>
      <c r="X844" s="343"/>
      <c r="Y844" s="344">
        <v>22</v>
      </c>
      <c r="Z844" s="345"/>
      <c r="AA844" s="345"/>
      <c r="AB844" s="346"/>
      <c r="AC844" s="356" t="s">
        <v>517</v>
      </c>
      <c r="AD844" s="356"/>
      <c r="AE844" s="356"/>
      <c r="AF844" s="356"/>
      <c r="AG844" s="356"/>
      <c r="AH844" s="348">
        <v>1</v>
      </c>
      <c r="AI844" s="349"/>
      <c r="AJ844" s="349"/>
      <c r="AK844" s="349"/>
      <c r="AL844" s="350">
        <v>98.5</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604</v>
      </c>
      <c r="D845" s="340"/>
      <c r="E845" s="340"/>
      <c r="F845" s="340"/>
      <c r="G845" s="340"/>
      <c r="H845" s="340"/>
      <c r="I845" s="340"/>
      <c r="J845" s="341">
        <v>3012401012867</v>
      </c>
      <c r="K845" s="342"/>
      <c r="L845" s="342"/>
      <c r="M845" s="342"/>
      <c r="N845" s="342"/>
      <c r="O845" s="342"/>
      <c r="P845" s="355" t="s">
        <v>630</v>
      </c>
      <c r="Q845" s="343"/>
      <c r="R845" s="343"/>
      <c r="S845" s="343"/>
      <c r="T845" s="343"/>
      <c r="U845" s="343"/>
      <c r="V845" s="343"/>
      <c r="W845" s="343"/>
      <c r="X845" s="343"/>
      <c r="Y845" s="344">
        <v>7</v>
      </c>
      <c r="Z845" s="345"/>
      <c r="AA845" s="345"/>
      <c r="AB845" s="346"/>
      <c r="AC845" s="356" t="s">
        <v>518</v>
      </c>
      <c r="AD845" s="364"/>
      <c r="AE845" s="364"/>
      <c r="AF845" s="364"/>
      <c r="AG845" s="364"/>
      <c r="AH845" s="348">
        <v>2</v>
      </c>
      <c r="AI845" s="349"/>
      <c r="AJ845" s="349"/>
      <c r="AK845" s="349"/>
      <c r="AL845" s="350">
        <v>60.5</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605</v>
      </c>
      <c r="D846" s="340"/>
      <c r="E846" s="340"/>
      <c r="F846" s="340"/>
      <c r="G846" s="340"/>
      <c r="H846" s="340"/>
      <c r="I846" s="340"/>
      <c r="J846" s="341">
        <v>2011101014084</v>
      </c>
      <c r="K846" s="342"/>
      <c r="L846" s="342"/>
      <c r="M846" s="342"/>
      <c r="N846" s="342"/>
      <c r="O846" s="342"/>
      <c r="P846" s="355" t="s">
        <v>626</v>
      </c>
      <c r="Q846" s="343"/>
      <c r="R846" s="343"/>
      <c r="S846" s="343"/>
      <c r="T846" s="343"/>
      <c r="U846" s="343"/>
      <c r="V846" s="343"/>
      <c r="W846" s="343"/>
      <c r="X846" s="343"/>
      <c r="Y846" s="344">
        <v>16</v>
      </c>
      <c r="Z846" s="345"/>
      <c r="AA846" s="345"/>
      <c r="AB846" s="346"/>
      <c r="AC846" s="356" t="s">
        <v>517</v>
      </c>
      <c r="AD846" s="356"/>
      <c r="AE846" s="356"/>
      <c r="AF846" s="356"/>
      <c r="AG846" s="356"/>
      <c r="AH846" s="348">
        <v>1</v>
      </c>
      <c r="AI846" s="349"/>
      <c r="AJ846" s="349"/>
      <c r="AK846" s="349"/>
      <c r="AL846" s="350">
        <v>99</v>
      </c>
      <c r="AM846" s="351"/>
      <c r="AN846" s="351"/>
      <c r="AO846" s="352"/>
      <c r="AP846" s="353"/>
      <c r="AQ846" s="353"/>
      <c r="AR846" s="353"/>
      <c r="AS846" s="353"/>
      <c r="AT846" s="353"/>
      <c r="AU846" s="353"/>
      <c r="AV846" s="353"/>
      <c r="AW846" s="353"/>
      <c r="AX846" s="353"/>
    </row>
    <row r="847" spans="1:50" ht="30" customHeight="1" x14ac:dyDescent="0.15">
      <c r="A847" s="372">
        <v>11</v>
      </c>
      <c r="B847" s="372">
        <v>1</v>
      </c>
      <c r="C847" s="354" t="s">
        <v>606</v>
      </c>
      <c r="D847" s="340"/>
      <c r="E847" s="340"/>
      <c r="F847" s="340"/>
      <c r="G847" s="340"/>
      <c r="H847" s="340"/>
      <c r="I847" s="340"/>
      <c r="J847" s="341">
        <v>9010601021385</v>
      </c>
      <c r="K847" s="342"/>
      <c r="L847" s="342"/>
      <c r="M847" s="342"/>
      <c r="N847" s="342"/>
      <c r="O847" s="342"/>
      <c r="P847" s="355" t="s">
        <v>634</v>
      </c>
      <c r="Q847" s="343"/>
      <c r="R847" s="343"/>
      <c r="S847" s="343"/>
      <c r="T847" s="343"/>
      <c r="U847" s="343"/>
      <c r="V847" s="343"/>
      <c r="W847" s="343"/>
      <c r="X847" s="343"/>
      <c r="Y847" s="344">
        <v>11</v>
      </c>
      <c r="Z847" s="345"/>
      <c r="AA847" s="345"/>
      <c r="AB847" s="346"/>
      <c r="AC847" s="356" t="s">
        <v>517</v>
      </c>
      <c r="AD847" s="356"/>
      <c r="AE847" s="356"/>
      <c r="AF847" s="356"/>
      <c r="AG847" s="356"/>
      <c r="AH847" s="348">
        <v>1</v>
      </c>
      <c r="AI847" s="349"/>
      <c r="AJ847" s="349"/>
      <c r="AK847" s="349"/>
      <c r="AL847" s="350">
        <v>95.5</v>
      </c>
      <c r="AM847" s="351"/>
      <c r="AN847" s="351"/>
      <c r="AO847" s="352"/>
      <c r="AP847" s="353"/>
      <c r="AQ847" s="353"/>
      <c r="AR847" s="353"/>
      <c r="AS847" s="353"/>
      <c r="AT847" s="353"/>
      <c r="AU847" s="353"/>
      <c r="AV847" s="353"/>
      <c r="AW847" s="353"/>
      <c r="AX847" s="353"/>
    </row>
    <row r="848" spans="1:50" ht="30" customHeight="1" x14ac:dyDescent="0.15">
      <c r="A848" s="372">
        <v>12</v>
      </c>
      <c r="B848" s="372">
        <v>1</v>
      </c>
      <c r="C848" s="354" t="s">
        <v>606</v>
      </c>
      <c r="D848" s="340"/>
      <c r="E848" s="340"/>
      <c r="F848" s="340"/>
      <c r="G848" s="340"/>
      <c r="H848" s="340"/>
      <c r="I848" s="340"/>
      <c r="J848" s="341">
        <v>9010601021385</v>
      </c>
      <c r="K848" s="342"/>
      <c r="L848" s="342"/>
      <c r="M848" s="342"/>
      <c r="N848" s="342"/>
      <c r="O848" s="342"/>
      <c r="P848" s="355" t="s">
        <v>635</v>
      </c>
      <c r="Q848" s="343"/>
      <c r="R848" s="343"/>
      <c r="S848" s="343"/>
      <c r="T848" s="343"/>
      <c r="U848" s="343"/>
      <c r="V848" s="343"/>
      <c r="W848" s="343"/>
      <c r="X848" s="343"/>
      <c r="Y848" s="344">
        <v>3</v>
      </c>
      <c r="Z848" s="345"/>
      <c r="AA848" s="345"/>
      <c r="AB848" s="346"/>
      <c r="AC848" s="356" t="s">
        <v>517</v>
      </c>
      <c r="AD848" s="356"/>
      <c r="AE848" s="356"/>
      <c r="AF848" s="356"/>
      <c r="AG848" s="356"/>
      <c r="AH848" s="348">
        <v>2</v>
      </c>
      <c r="AI848" s="349"/>
      <c r="AJ848" s="349"/>
      <c r="AK848" s="349"/>
      <c r="AL848" s="350">
        <v>40.5</v>
      </c>
      <c r="AM848" s="351"/>
      <c r="AN848" s="351"/>
      <c r="AO848" s="352"/>
      <c r="AP848" s="353"/>
      <c r="AQ848" s="353"/>
      <c r="AR848" s="353"/>
      <c r="AS848" s="353"/>
      <c r="AT848" s="353"/>
      <c r="AU848" s="353"/>
      <c r="AV848" s="353"/>
      <c r="AW848" s="353"/>
      <c r="AX848" s="353"/>
    </row>
    <row r="849" spans="1:50" ht="30" customHeight="1" x14ac:dyDescent="0.15">
      <c r="A849" s="372">
        <v>13</v>
      </c>
      <c r="B849" s="372">
        <v>1</v>
      </c>
      <c r="C849" s="354" t="s">
        <v>607</v>
      </c>
      <c r="D849" s="340"/>
      <c r="E849" s="340"/>
      <c r="F849" s="340"/>
      <c r="G849" s="340"/>
      <c r="H849" s="340"/>
      <c r="I849" s="340"/>
      <c r="J849" s="341">
        <v>6010801000811</v>
      </c>
      <c r="K849" s="342"/>
      <c r="L849" s="342"/>
      <c r="M849" s="342"/>
      <c r="N849" s="342"/>
      <c r="O849" s="342"/>
      <c r="P849" s="355" t="s">
        <v>626</v>
      </c>
      <c r="Q849" s="343"/>
      <c r="R849" s="343"/>
      <c r="S849" s="343"/>
      <c r="T849" s="343"/>
      <c r="U849" s="343"/>
      <c r="V849" s="343"/>
      <c r="W849" s="343"/>
      <c r="X849" s="343"/>
      <c r="Y849" s="344">
        <v>3</v>
      </c>
      <c r="Z849" s="345"/>
      <c r="AA849" s="345"/>
      <c r="AB849" s="346"/>
      <c r="AC849" s="356" t="s">
        <v>517</v>
      </c>
      <c r="AD849" s="356"/>
      <c r="AE849" s="356"/>
      <c r="AF849" s="356"/>
      <c r="AG849" s="356"/>
      <c r="AH849" s="348">
        <v>1</v>
      </c>
      <c r="AI849" s="349"/>
      <c r="AJ849" s="349"/>
      <c r="AK849" s="349"/>
      <c r="AL849" s="350">
        <v>99</v>
      </c>
      <c r="AM849" s="351"/>
      <c r="AN849" s="351"/>
      <c r="AO849" s="352"/>
      <c r="AP849" s="353"/>
      <c r="AQ849" s="353"/>
      <c r="AR849" s="353"/>
      <c r="AS849" s="353"/>
      <c r="AT849" s="353"/>
      <c r="AU849" s="353"/>
      <c r="AV849" s="353"/>
      <c r="AW849" s="353"/>
      <c r="AX849" s="353"/>
    </row>
    <row r="850" spans="1:50" ht="45" customHeight="1" x14ac:dyDescent="0.15">
      <c r="A850" s="372">
        <v>14</v>
      </c>
      <c r="B850" s="372">
        <v>1</v>
      </c>
      <c r="C850" s="354" t="s">
        <v>608</v>
      </c>
      <c r="D850" s="340"/>
      <c r="E850" s="340"/>
      <c r="F850" s="340"/>
      <c r="G850" s="340"/>
      <c r="H850" s="340"/>
      <c r="I850" s="340"/>
      <c r="J850" s="341">
        <v>6010001030403</v>
      </c>
      <c r="K850" s="342"/>
      <c r="L850" s="342"/>
      <c r="M850" s="342"/>
      <c r="N850" s="342"/>
      <c r="O850" s="342"/>
      <c r="P850" s="355" t="s">
        <v>609</v>
      </c>
      <c r="Q850" s="343"/>
      <c r="R850" s="343"/>
      <c r="S850" s="343"/>
      <c r="T850" s="343"/>
      <c r="U850" s="343"/>
      <c r="V850" s="343"/>
      <c r="W850" s="343"/>
      <c r="X850" s="343"/>
      <c r="Y850" s="344">
        <v>2</v>
      </c>
      <c r="Z850" s="345"/>
      <c r="AA850" s="345"/>
      <c r="AB850" s="346"/>
      <c r="AC850" s="356" t="s">
        <v>517</v>
      </c>
      <c r="AD850" s="356"/>
      <c r="AE850" s="356"/>
      <c r="AF850" s="356"/>
      <c r="AG850" s="356"/>
      <c r="AH850" s="348">
        <v>1</v>
      </c>
      <c r="AI850" s="349"/>
      <c r="AJ850" s="349"/>
      <c r="AK850" s="349"/>
      <c r="AL850" s="350">
        <v>96.6</v>
      </c>
      <c r="AM850" s="351"/>
      <c r="AN850" s="351"/>
      <c r="AO850" s="352"/>
      <c r="AP850" s="353"/>
      <c r="AQ850" s="353"/>
      <c r="AR850" s="353"/>
      <c r="AS850" s="353"/>
      <c r="AT850" s="353"/>
      <c r="AU850" s="353"/>
      <c r="AV850" s="353"/>
      <c r="AW850" s="353"/>
      <c r="AX850" s="353"/>
    </row>
    <row r="851" spans="1:50" ht="30" customHeight="1" x14ac:dyDescent="0.15">
      <c r="A851" s="372">
        <v>15</v>
      </c>
      <c r="B851" s="372">
        <v>1</v>
      </c>
      <c r="C851" s="354" t="s">
        <v>622</v>
      </c>
      <c r="D851" s="340"/>
      <c r="E851" s="340"/>
      <c r="F851" s="340"/>
      <c r="G851" s="340"/>
      <c r="H851" s="340"/>
      <c r="I851" s="340"/>
      <c r="J851" s="341">
        <v>1010805000052</v>
      </c>
      <c r="K851" s="342"/>
      <c r="L851" s="342"/>
      <c r="M851" s="342"/>
      <c r="N851" s="342"/>
      <c r="O851" s="342"/>
      <c r="P851" s="355" t="s">
        <v>636</v>
      </c>
      <c r="Q851" s="343"/>
      <c r="R851" s="343"/>
      <c r="S851" s="343"/>
      <c r="T851" s="343"/>
      <c r="U851" s="343"/>
      <c r="V851" s="343"/>
      <c r="W851" s="343"/>
      <c r="X851" s="343"/>
      <c r="Y851" s="344">
        <v>1</v>
      </c>
      <c r="Z851" s="345"/>
      <c r="AA851" s="345"/>
      <c r="AB851" s="346"/>
      <c r="AC851" s="356" t="s">
        <v>517</v>
      </c>
      <c r="AD851" s="356"/>
      <c r="AE851" s="356"/>
      <c r="AF851" s="356"/>
      <c r="AG851" s="356"/>
      <c r="AH851" s="348">
        <v>2</v>
      </c>
      <c r="AI851" s="349"/>
      <c r="AJ851" s="349"/>
      <c r="AK851" s="349"/>
      <c r="AL851" s="350">
        <v>95.4</v>
      </c>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922" t="s">
        <v>597</v>
      </c>
      <c r="D870" s="923"/>
      <c r="E870" s="923"/>
      <c r="F870" s="923"/>
      <c r="G870" s="923"/>
      <c r="H870" s="923"/>
      <c r="I870" s="924"/>
      <c r="J870" s="341">
        <v>2000012100001</v>
      </c>
      <c r="K870" s="342"/>
      <c r="L870" s="342"/>
      <c r="M870" s="342"/>
      <c r="N870" s="342"/>
      <c r="O870" s="342"/>
      <c r="P870" s="355" t="s">
        <v>598</v>
      </c>
      <c r="Q870" s="343"/>
      <c r="R870" s="343"/>
      <c r="S870" s="343"/>
      <c r="T870" s="343"/>
      <c r="U870" s="343"/>
      <c r="V870" s="343"/>
      <c r="W870" s="343"/>
      <c r="X870" s="343"/>
      <c r="Y870" s="344">
        <v>2071</v>
      </c>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599</v>
      </c>
      <c r="D871" s="340"/>
      <c r="E871" s="340"/>
      <c r="F871" s="340"/>
      <c r="G871" s="340"/>
      <c r="H871" s="340"/>
      <c r="I871" s="340"/>
      <c r="J871" s="341">
        <v>8000012100004</v>
      </c>
      <c r="K871" s="342"/>
      <c r="L871" s="342"/>
      <c r="M871" s="342"/>
      <c r="N871" s="342"/>
      <c r="O871" s="342"/>
      <c r="P871" s="355" t="s">
        <v>598</v>
      </c>
      <c r="Q871" s="343"/>
      <c r="R871" s="343"/>
      <c r="S871" s="343"/>
      <c r="T871" s="343"/>
      <c r="U871" s="343"/>
      <c r="V871" s="343"/>
      <c r="W871" s="343"/>
      <c r="X871" s="343"/>
      <c r="Y871" s="344">
        <v>12</v>
      </c>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610</v>
      </c>
      <c r="D903" s="340"/>
      <c r="E903" s="340"/>
      <c r="F903" s="340"/>
      <c r="G903" s="340"/>
      <c r="H903" s="340"/>
      <c r="I903" s="340"/>
      <c r="J903" s="341">
        <v>2010401044997</v>
      </c>
      <c r="K903" s="342"/>
      <c r="L903" s="342"/>
      <c r="M903" s="342"/>
      <c r="N903" s="342"/>
      <c r="O903" s="342"/>
      <c r="P903" s="355" t="s">
        <v>637</v>
      </c>
      <c r="Q903" s="343"/>
      <c r="R903" s="343"/>
      <c r="S903" s="343"/>
      <c r="T903" s="343"/>
      <c r="U903" s="343"/>
      <c r="V903" s="343"/>
      <c r="W903" s="343"/>
      <c r="X903" s="343"/>
      <c r="Y903" s="344">
        <v>566</v>
      </c>
      <c r="Z903" s="345"/>
      <c r="AA903" s="345"/>
      <c r="AB903" s="346"/>
      <c r="AC903" s="356" t="s">
        <v>650</v>
      </c>
      <c r="AD903" s="364"/>
      <c r="AE903" s="364"/>
      <c r="AF903" s="364"/>
      <c r="AG903" s="364"/>
      <c r="AH903" s="365" t="s">
        <v>652</v>
      </c>
      <c r="AI903" s="366"/>
      <c r="AJ903" s="366"/>
      <c r="AK903" s="366"/>
      <c r="AL903" s="350" t="s">
        <v>652</v>
      </c>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611</v>
      </c>
      <c r="D904" s="340"/>
      <c r="E904" s="340"/>
      <c r="F904" s="340"/>
      <c r="G904" s="340"/>
      <c r="H904" s="340"/>
      <c r="I904" s="340"/>
      <c r="J904" s="341">
        <v>9120001077496</v>
      </c>
      <c r="K904" s="342"/>
      <c r="L904" s="342"/>
      <c r="M904" s="342"/>
      <c r="N904" s="342"/>
      <c r="O904" s="342"/>
      <c r="P904" s="355" t="s">
        <v>641</v>
      </c>
      <c r="Q904" s="343"/>
      <c r="R904" s="343"/>
      <c r="S904" s="343"/>
      <c r="T904" s="343"/>
      <c r="U904" s="343"/>
      <c r="V904" s="343"/>
      <c r="W904" s="343"/>
      <c r="X904" s="343"/>
      <c r="Y904" s="344">
        <v>440</v>
      </c>
      <c r="Z904" s="345"/>
      <c r="AA904" s="345"/>
      <c r="AB904" s="346"/>
      <c r="AC904" s="356" t="s">
        <v>518</v>
      </c>
      <c r="AD904" s="356"/>
      <c r="AE904" s="356"/>
      <c r="AF904" s="356"/>
      <c r="AG904" s="356"/>
      <c r="AH904" s="365">
        <v>2</v>
      </c>
      <c r="AI904" s="366"/>
      <c r="AJ904" s="366"/>
      <c r="AK904" s="366"/>
      <c r="AL904" s="350">
        <v>95.3</v>
      </c>
      <c r="AM904" s="351"/>
      <c r="AN904" s="351"/>
      <c r="AO904" s="352"/>
      <c r="AP904" s="353"/>
      <c r="AQ904" s="353"/>
      <c r="AR904" s="353"/>
      <c r="AS904" s="353"/>
      <c r="AT904" s="353"/>
      <c r="AU904" s="353"/>
      <c r="AV904" s="353"/>
      <c r="AW904" s="353"/>
      <c r="AX904" s="353"/>
    </row>
    <row r="905" spans="1:50" ht="30" customHeight="1" x14ac:dyDescent="0.15">
      <c r="A905" s="372">
        <v>3</v>
      </c>
      <c r="B905" s="372">
        <v>1</v>
      </c>
      <c r="C905" s="354" t="s">
        <v>612</v>
      </c>
      <c r="D905" s="340"/>
      <c r="E905" s="340"/>
      <c r="F905" s="340"/>
      <c r="G905" s="340"/>
      <c r="H905" s="340"/>
      <c r="I905" s="340"/>
      <c r="J905" s="341">
        <v>9010001081674</v>
      </c>
      <c r="K905" s="342"/>
      <c r="L905" s="342"/>
      <c r="M905" s="342"/>
      <c r="N905" s="342"/>
      <c r="O905" s="342"/>
      <c r="P905" s="355" t="s">
        <v>630</v>
      </c>
      <c r="Q905" s="343"/>
      <c r="R905" s="343"/>
      <c r="S905" s="343"/>
      <c r="T905" s="343"/>
      <c r="U905" s="343"/>
      <c r="V905" s="343"/>
      <c r="W905" s="343"/>
      <c r="X905" s="343"/>
      <c r="Y905" s="344">
        <v>197</v>
      </c>
      <c r="Z905" s="345"/>
      <c r="AA905" s="345"/>
      <c r="AB905" s="346"/>
      <c r="AC905" s="356" t="s">
        <v>650</v>
      </c>
      <c r="AD905" s="356"/>
      <c r="AE905" s="356"/>
      <c r="AF905" s="356"/>
      <c r="AG905" s="356"/>
      <c r="AH905" s="348" t="s">
        <v>652</v>
      </c>
      <c r="AI905" s="349"/>
      <c r="AJ905" s="349"/>
      <c r="AK905" s="349"/>
      <c r="AL905" s="350" t="s">
        <v>652</v>
      </c>
      <c r="AM905" s="351"/>
      <c r="AN905" s="351"/>
      <c r="AO905" s="352"/>
      <c r="AP905" s="353"/>
      <c r="AQ905" s="353"/>
      <c r="AR905" s="353"/>
      <c r="AS905" s="353"/>
      <c r="AT905" s="353"/>
      <c r="AU905" s="353"/>
      <c r="AV905" s="353"/>
      <c r="AW905" s="353"/>
      <c r="AX905" s="353"/>
    </row>
    <row r="906" spans="1:50" ht="45" customHeight="1" x14ac:dyDescent="0.15">
      <c r="A906" s="372">
        <v>4</v>
      </c>
      <c r="B906" s="372">
        <v>1</v>
      </c>
      <c r="C906" s="354" t="s">
        <v>613</v>
      </c>
      <c r="D906" s="340"/>
      <c r="E906" s="340"/>
      <c r="F906" s="340"/>
      <c r="G906" s="340"/>
      <c r="H906" s="340"/>
      <c r="I906" s="340"/>
      <c r="J906" s="341">
        <v>6120001045084</v>
      </c>
      <c r="K906" s="342"/>
      <c r="L906" s="342"/>
      <c r="M906" s="342"/>
      <c r="N906" s="342"/>
      <c r="O906" s="342"/>
      <c r="P906" s="355" t="s">
        <v>638</v>
      </c>
      <c r="Q906" s="343"/>
      <c r="R906" s="343"/>
      <c r="S906" s="343"/>
      <c r="T906" s="343"/>
      <c r="U906" s="343"/>
      <c r="V906" s="343"/>
      <c r="W906" s="343"/>
      <c r="X906" s="343"/>
      <c r="Y906" s="344">
        <v>157</v>
      </c>
      <c r="Z906" s="345"/>
      <c r="AA906" s="345"/>
      <c r="AB906" s="346"/>
      <c r="AC906" s="356" t="s">
        <v>518</v>
      </c>
      <c r="AD906" s="356"/>
      <c r="AE906" s="356"/>
      <c r="AF906" s="356"/>
      <c r="AG906" s="356"/>
      <c r="AH906" s="348">
        <v>1</v>
      </c>
      <c r="AI906" s="349"/>
      <c r="AJ906" s="349"/>
      <c r="AK906" s="349"/>
      <c r="AL906" s="350">
        <v>99.3</v>
      </c>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614</v>
      </c>
      <c r="D907" s="340"/>
      <c r="E907" s="340"/>
      <c r="F907" s="340"/>
      <c r="G907" s="340"/>
      <c r="H907" s="340"/>
      <c r="I907" s="340"/>
      <c r="J907" s="341">
        <v>9120001063141</v>
      </c>
      <c r="K907" s="342"/>
      <c r="L907" s="342"/>
      <c r="M907" s="342"/>
      <c r="N907" s="342"/>
      <c r="O907" s="342"/>
      <c r="P907" s="355" t="s">
        <v>642</v>
      </c>
      <c r="Q907" s="343"/>
      <c r="R907" s="343"/>
      <c r="S907" s="343"/>
      <c r="T907" s="343"/>
      <c r="U907" s="343"/>
      <c r="V907" s="343"/>
      <c r="W907" s="343"/>
      <c r="X907" s="343"/>
      <c r="Y907" s="344">
        <v>134</v>
      </c>
      <c r="Z907" s="345"/>
      <c r="AA907" s="345"/>
      <c r="AB907" s="346"/>
      <c r="AC907" s="347" t="s">
        <v>650</v>
      </c>
      <c r="AD907" s="347"/>
      <c r="AE907" s="347"/>
      <c r="AF907" s="347"/>
      <c r="AG907" s="347"/>
      <c r="AH907" s="348" t="s">
        <v>652</v>
      </c>
      <c r="AI907" s="349"/>
      <c r="AJ907" s="349"/>
      <c r="AK907" s="349"/>
      <c r="AL907" s="350" t="s">
        <v>652</v>
      </c>
      <c r="AM907" s="351"/>
      <c r="AN907" s="351"/>
      <c r="AO907" s="352"/>
      <c r="AP907" s="353"/>
      <c r="AQ907" s="353"/>
      <c r="AR907" s="353"/>
      <c r="AS907" s="353"/>
      <c r="AT907" s="353"/>
      <c r="AU907" s="353"/>
      <c r="AV907" s="353"/>
      <c r="AW907" s="353"/>
      <c r="AX907" s="353"/>
    </row>
    <row r="908" spans="1:50" ht="30" customHeight="1" x14ac:dyDescent="0.15">
      <c r="A908" s="372">
        <v>6</v>
      </c>
      <c r="B908" s="372">
        <v>1</v>
      </c>
      <c r="C908" s="354" t="s">
        <v>614</v>
      </c>
      <c r="D908" s="340"/>
      <c r="E908" s="340"/>
      <c r="F908" s="340"/>
      <c r="G908" s="340"/>
      <c r="H908" s="340"/>
      <c r="I908" s="340"/>
      <c r="J908" s="341">
        <v>9120001063141</v>
      </c>
      <c r="K908" s="342"/>
      <c r="L908" s="342"/>
      <c r="M908" s="342"/>
      <c r="N908" s="342"/>
      <c r="O908" s="342"/>
      <c r="P908" s="355" t="s">
        <v>643</v>
      </c>
      <c r="Q908" s="343"/>
      <c r="R908" s="343"/>
      <c r="S908" s="343"/>
      <c r="T908" s="343"/>
      <c r="U908" s="343"/>
      <c r="V908" s="343"/>
      <c r="W908" s="343"/>
      <c r="X908" s="343"/>
      <c r="Y908" s="344">
        <v>1</v>
      </c>
      <c r="Z908" s="345"/>
      <c r="AA908" s="345"/>
      <c r="AB908" s="346"/>
      <c r="AC908" s="347" t="s">
        <v>523</v>
      </c>
      <c r="AD908" s="347"/>
      <c r="AE908" s="347"/>
      <c r="AF908" s="347"/>
      <c r="AG908" s="347"/>
      <c r="AH908" s="348" t="s">
        <v>556</v>
      </c>
      <c r="AI908" s="349"/>
      <c r="AJ908" s="349"/>
      <c r="AK908" s="349"/>
      <c r="AL908" s="350">
        <v>94.1</v>
      </c>
      <c r="AM908" s="351"/>
      <c r="AN908" s="351"/>
      <c r="AO908" s="352"/>
      <c r="AP908" s="353"/>
      <c r="AQ908" s="353"/>
      <c r="AR908" s="353"/>
      <c r="AS908" s="353"/>
      <c r="AT908" s="353"/>
      <c r="AU908" s="353"/>
      <c r="AV908" s="353"/>
      <c r="AW908" s="353"/>
      <c r="AX908" s="353"/>
    </row>
    <row r="909" spans="1:50" ht="30" customHeight="1" x14ac:dyDescent="0.15">
      <c r="A909" s="372">
        <v>7</v>
      </c>
      <c r="B909" s="372">
        <v>1</v>
      </c>
      <c r="C909" s="354" t="s">
        <v>601</v>
      </c>
      <c r="D909" s="340"/>
      <c r="E909" s="340"/>
      <c r="F909" s="340"/>
      <c r="G909" s="340"/>
      <c r="H909" s="340"/>
      <c r="I909" s="340"/>
      <c r="J909" s="341">
        <v>7010401022916</v>
      </c>
      <c r="K909" s="342"/>
      <c r="L909" s="342"/>
      <c r="M909" s="342"/>
      <c r="N909" s="342"/>
      <c r="O909" s="342"/>
      <c r="P909" s="355" t="s">
        <v>639</v>
      </c>
      <c r="Q909" s="343"/>
      <c r="R909" s="343"/>
      <c r="S909" s="343"/>
      <c r="T909" s="343"/>
      <c r="U909" s="343"/>
      <c r="V909" s="343"/>
      <c r="W909" s="343"/>
      <c r="X909" s="343"/>
      <c r="Y909" s="344">
        <v>113</v>
      </c>
      <c r="Z909" s="345"/>
      <c r="AA909" s="345"/>
      <c r="AB909" s="346"/>
      <c r="AC909" s="347" t="s">
        <v>517</v>
      </c>
      <c r="AD909" s="347"/>
      <c r="AE909" s="347"/>
      <c r="AF909" s="347"/>
      <c r="AG909" s="347"/>
      <c r="AH909" s="348">
        <v>1</v>
      </c>
      <c r="AI909" s="349"/>
      <c r="AJ909" s="349"/>
      <c r="AK909" s="349"/>
      <c r="AL909" s="350">
        <v>98</v>
      </c>
      <c r="AM909" s="351"/>
      <c r="AN909" s="351"/>
      <c r="AO909" s="352"/>
      <c r="AP909" s="353"/>
      <c r="AQ909" s="353"/>
      <c r="AR909" s="353"/>
      <c r="AS909" s="353"/>
      <c r="AT909" s="353"/>
      <c r="AU909" s="353"/>
      <c r="AV909" s="353"/>
      <c r="AW909" s="353"/>
      <c r="AX909" s="353"/>
    </row>
    <row r="910" spans="1:50" ht="30" customHeight="1" x14ac:dyDescent="0.15">
      <c r="A910" s="372">
        <v>8</v>
      </c>
      <c r="B910" s="372">
        <v>1</v>
      </c>
      <c r="C910" s="354" t="s">
        <v>601</v>
      </c>
      <c r="D910" s="340"/>
      <c r="E910" s="340"/>
      <c r="F910" s="340"/>
      <c r="G910" s="340"/>
      <c r="H910" s="340"/>
      <c r="I910" s="340"/>
      <c r="J910" s="341">
        <v>7010401022916</v>
      </c>
      <c r="K910" s="342"/>
      <c r="L910" s="342"/>
      <c r="M910" s="342"/>
      <c r="N910" s="342"/>
      <c r="O910" s="342"/>
      <c r="P910" s="355" t="s">
        <v>639</v>
      </c>
      <c r="Q910" s="343"/>
      <c r="R910" s="343"/>
      <c r="S910" s="343"/>
      <c r="T910" s="343"/>
      <c r="U910" s="343"/>
      <c r="V910" s="343"/>
      <c r="W910" s="343"/>
      <c r="X910" s="343"/>
      <c r="Y910" s="344">
        <v>1</v>
      </c>
      <c r="Z910" s="345"/>
      <c r="AA910" s="345"/>
      <c r="AB910" s="346"/>
      <c r="AC910" s="347" t="s">
        <v>523</v>
      </c>
      <c r="AD910" s="347"/>
      <c r="AE910" s="347"/>
      <c r="AF910" s="347"/>
      <c r="AG910" s="347"/>
      <c r="AH910" s="348" t="s">
        <v>556</v>
      </c>
      <c r="AI910" s="349"/>
      <c r="AJ910" s="349"/>
      <c r="AK910" s="349"/>
      <c r="AL910" s="350">
        <v>89.9</v>
      </c>
      <c r="AM910" s="351"/>
      <c r="AN910" s="351"/>
      <c r="AO910" s="352"/>
      <c r="AP910" s="353"/>
      <c r="AQ910" s="353"/>
      <c r="AR910" s="353"/>
      <c r="AS910" s="353"/>
      <c r="AT910" s="353"/>
      <c r="AU910" s="353"/>
      <c r="AV910" s="353"/>
      <c r="AW910" s="353"/>
      <c r="AX910" s="353"/>
    </row>
    <row r="911" spans="1:50" ht="30" customHeight="1" x14ac:dyDescent="0.15">
      <c r="A911" s="372">
        <v>9</v>
      </c>
      <c r="B911" s="372">
        <v>1</v>
      </c>
      <c r="C911" s="354" t="s">
        <v>603</v>
      </c>
      <c r="D911" s="340"/>
      <c r="E911" s="340"/>
      <c r="F911" s="340"/>
      <c r="G911" s="340"/>
      <c r="H911" s="340"/>
      <c r="I911" s="340"/>
      <c r="J911" s="341">
        <v>7010401006126</v>
      </c>
      <c r="K911" s="342"/>
      <c r="L911" s="342"/>
      <c r="M911" s="342"/>
      <c r="N911" s="342"/>
      <c r="O911" s="342"/>
      <c r="P911" s="355" t="s">
        <v>644</v>
      </c>
      <c r="Q911" s="343"/>
      <c r="R911" s="343"/>
      <c r="S911" s="343"/>
      <c r="T911" s="343"/>
      <c r="U911" s="343"/>
      <c r="V911" s="343"/>
      <c r="W911" s="343"/>
      <c r="X911" s="343"/>
      <c r="Y911" s="344">
        <v>101</v>
      </c>
      <c r="Z911" s="345"/>
      <c r="AA911" s="345"/>
      <c r="AB911" s="346"/>
      <c r="AC911" s="347" t="s">
        <v>522</v>
      </c>
      <c r="AD911" s="347"/>
      <c r="AE911" s="347"/>
      <c r="AF911" s="347"/>
      <c r="AG911" s="347"/>
      <c r="AH911" s="348" t="s">
        <v>556</v>
      </c>
      <c r="AI911" s="349"/>
      <c r="AJ911" s="349"/>
      <c r="AK911" s="349"/>
      <c r="AL911" s="350">
        <v>96.2</v>
      </c>
      <c r="AM911" s="351"/>
      <c r="AN911" s="351"/>
      <c r="AO911" s="352"/>
      <c r="AP911" s="353"/>
      <c r="AQ911" s="353"/>
      <c r="AR911" s="353"/>
      <c r="AS911" s="353"/>
      <c r="AT911" s="353"/>
      <c r="AU911" s="353"/>
      <c r="AV911" s="353"/>
      <c r="AW911" s="353"/>
      <c r="AX911" s="353"/>
    </row>
    <row r="912" spans="1:50" ht="30" customHeight="1" x14ac:dyDescent="0.15">
      <c r="A912" s="372">
        <v>10</v>
      </c>
      <c r="B912" s="372">
        <v>1</v>
      </c>
      <c r="C912" s="354" t="s">
        <v>603</v>
      </c>
      <c r="D912" s="340"/>
      <c r="E912" s="340"/>
      <c r="F912" s="340"/>
      <c r="G912" s="340"/>
      <c r="H912" s="340"/>
      <c r="I912" s="340"/>
      <c r="J912" s="341">
        <v>7010401006126</v>
      </c>
      <c r="K912" s="342"/>
      <c r="L912" s="342"/>
      <c r="M912" s="342"/>
      <c r="N912" s="342"/>
      <c r="O912" s="342"/>
      <c r="P912" s="355" t="s">
        <v>633</v>
      </c>
      <c r="Q912" s="343"/>
      <c r="R912" s="343"/>
      <c r="S912" s="343"/>
      <c r="T912" s="343"/>
      <c r="U912" s="343"/>
      <c r="V912" s="343"/>
      <c r="W912" s="343"/>
      <c r="X912" s="343"/>
      <c r="Y912" s="344">
        <v>7</v>
      </c>
      <c r="Z912" s="345"/>
      <c r="AA912" s="345"/>
      <c r="AB912" s="346"/>
      <c r="AC912" s="347" t="s">
        <v>517</v>
      </c>
      <c r="AD912" s="347"/>
      <c r="AE912" s="347"/>
      <c r="AF912" s="347"/>
      <c r="AG912" s="347"/>
      <c r="AH912" s="348">
        <v>2</v>
      </c>
      <c r="AI912" s="349"/>
      <c r="AJ912" s="349"/>
      <c r="AK912" s="349"/>
      <c r="AL912" s="350">
        <v>90</v>
      </c>
      <c r="AM912" s="351"/>
      <c r="AN912" s="351"/>
      <c r="AO912" s="352"/>
      <c r="AP912" s="353"/>
      <c r="AQ912" s="353"/>
      <c r="AR912" s="353"/>
      <c r="AS912" s="353"/>
      <c r="AT912" s="353"/>
      <c r="AU912" s="353"/>
      <c r="AV912" s="353"/>
      <c r="AW912" s="353"/>
      <c r="AX912" s="353"/>
    </row>
    <row r="913" spans="1:50" ht="30" customHeight="1" x14ac:dyDescent="0.15">
      <c r="A913" s="372">
        <v>11</v>
      </c>
      <c r="B913" s="372">
        <v>1</v>
      </c>
      <c r="C913" s="354" t="s">
        <v>603</v>
      </c>
      <c r="D913" s="340"/>
      <c r="E913" s="340"/>
      <c r="F913" s="340"/>
      <c r="G913" s="340"/>
      <c r="H913" s="340"/>
      <c r="I913" s="340"/>
      <c r="J913" s="341">
        <v>7010401006126</v>
      </c>
      <c r="K913" s="342"/>
      <c r="L913" s="342"/>
      <c r="M913" s="342"/>
      <c r="N913" s="342"/>
      <c r="O913" s="342"/>
      <c r="P913" s="355" t="s">
        <v>633</v>
      </c>
      <c r="Q913" s="343"/>
      <c r="R913" s="343"/>
      <c r="S913" s="343"/>
      <c r="T913" s="343"/>
      <c r="U913" s="343"/>
      <c r="V913" s="343"/>
      <c r="W913" s="343"/>
      <c r="X913" s="343"/>
      <c r="Y913" s="344">
        <v>1</v>
      </c>
      <c r="Z913" s="345"/>
      <c r="AA913" s="345"/>
      <c r="AB913" s="346"/>
      <c r="AC913" s="347" t="s">
        <v>523</v>
      </c>
      <c r="AD913" s="347"/>
      <c r="AE913" s="347"/>
      <c r="AF913" s="347"/>
      <c r="AG913" s="347"/>
      <c r="AH913" s="348" t="s">
        <v>556</v>
      </c>
      <c r="AI913" s="349"/>
      <c r="AJ913" s="349"/>
      <c r="AK913" s="349"/>
      <c r="AL913" s="350">
        <v>81.2</v>
      </c>
      <c r="AM913" s="351"/>
      <c r="AN913" s="351"/>
      <c r="AO913" s="352"/>
      <c r="AP913" s="353"/>
      <c r="AQ913" s="353"/>
      <c r="AR913" s="353"/>
      <c r="AS913" s="353"/>
      <c r="AT913" s="353"/>
      <c r="AU913" s="353"/>
      <c r="AV913" s="353"/>
      <c r="AW913" s="353"/>
      <c r="AX913" s="353"/>
    </row>
    <row r="914" spans="1:50" ht="30" customHeight="1" x14ac:dyDescent="0.15">
      <c r="A914" s="372">
        <v>12</v>
      </c>
      <c r="B914" s="372">
        <v>1</v>
      </c>
      <c r="C914" s="354" t="s">
        <v>615</v>
      </c>
      <c r="D914" s="340"/>
      <c r="E914" s="340"/>
      <c r="F914" s="340"/>
      <c r="G914" s="340"/>
      <c r="H914" s="340"/>
      <c r="I914" s="340"/>
      <c r="J914" s="341">
        <v>1290001016585</v>
      </c>
      <c r="K914" s="342"/>
      <c r="L914" s="342"/>
      <c r="M914" s="342"/>
      <c r="N914" s="342"/>
      <c r="O914" s="342"/>
      <c r="P914" s="355" t="s">
        <v>645</v>
      </c>
      <c r="Q914" s="343"/>
      <c r="R914" s="343"/>
      <c r="S914" s="343"/>
      <c r="T914" s="343"/>
      <c r="U914" s="343"/>
      <c r="V914" s="343"/>
      <c r="W914" s="343"/>
      <c r="X914" s="343"/>
      <c r="Y914" s="344">
        <v>48</v>
      </c>
      <c r="Z914" s="345"/>
      <c r="AA914" s="345"/>
      <c r="AB914" s="346"/>
      <c r="AC914" s="347" t="s">
        <v>518</v>
      </c>
      <c r="AD914" s="347"/>
      <c r="AE914" s="347"/>
      <c r="AF914" s="347"/>
      <c r="AG914" s="347"/>
      <c r="AH914" s="348">
        <v>1</v>
      </c>
      <c r="AI914" s="349"/>
      <c r="AJ914" s="349"/>
      <c r="AK914" s="349"/>
      <c r="AL914" s="350">
        <v>96.4</v>
      </c>
      <c r="AM914" s="351"/>
      <c r="AN914" s="351"/>
      <c r="AO914" s="352"/>
      <c r="AP914" s="353"/>
      <c r="AQ914" s="353"/>
      <c r="AR914" s="353"/>
      <c r="AS914" s="353"/>
      <c r="AT914" s="353"/>
      <c r="AU914" s="353"/>
      <c r="AV914" s="353"/>
      <c r="AW914" s="353"/>
      <c r="AX914" s="353"/>
    </row>
    <row r="915" spans="1:50" ht="30" customHeight="1" x14ac:dyDescent="0.15">
      <c r="A915" s="372">
        <v>13</v>
      </c>
      <c r="B915" s="372">
        <v>1</v>
      </c>
      <c r="C915" s="354" t="s">
        <v>615</v>
      </c>
      <c r="D915" s="340"/>
      <c r="E915" s="340"/>
      <c r="F915" s="340"/>
      <c r="G915" s="340"/>
      <c r="H915" s="340"/>
      <c r="I915" s="340"/>
      <c r="J915" s="341">
        <v>1290001016585</v>
      </c>
      <c r="K915" s="342"/>
      <c r="L915" s="342"/>
      <c r="M915" s="342"/>
      <c r="N915" s="342"/>
      <c r="O915" s="342"/>
      <c r="P915" s="355" t="s">
        <v>646</v>
      </c>
      <c r="Q915" s="343"/>
      <c r="R915" s="343"/>
      <c r="S915" s="343"/>
      <c r="T915" s="343"/>
      <c r="U915" s="343"/>
      <c r="V915" s="343"/>
      <c r="W915" s="343"/>
      <c r="X915" s="343"/>
      <c r="Y915" s="344">
        <v>24</v>
      </c>
      <c r="Z915" s="345"/>
      <c r="AA915" s="345"/>
      <c r="AB915" s="346"/>
      <c r="AC915" s="347" t="s">
        <v>517</v>
      </c>
      <c r="AD915" s="347"/>
      <c r="AE915" s="347"/>
      <c r="AF915" s="347"/>
      <c r="AG915" s="347"/>
      <c r="AH915" s="348">
        <v>1</v>
      </c>
      <c r="AI915" s="349"/>
      <c r="AJ915" s="349"/>
      <c r="AK915" s="349"/>
      <c r="AL915" s="350">
        <v>98.8</v>
      </c>
      <c r="AM915" s="351"/>
      <c r="AN915" s="351"/>
      <c r="AO915" s="352"/>
      <c r="AP915" s="353"/>
      <c r="AQ915" s="353"/>
      <c r="AR915" s="353"/>
      <c r="AS915" s="353"/>
      <c r="AT915" s="353"/>
      <c r="AU915" s="353"/>
      <c r="AV915" s="353"/>
      <c r="AW915" s="353"/>
      <c r="AX915" s="353"/>
    </row>
    <row r="916" spans="1:50" ht="30" customHeight="1" x14ac:dyDescent="0.15">
      <c r="A916" s="372">
        <v>14</v>
      </c>
      <c r="B916" s="372">
        <v>1</v>
      </c>
      <c r="C916" s="354" t="s">
        <v>616</v>
      </c>
      <c r="D916" s="340"/>
      <c r="E916" s="340"/>
      <c r="F916" s="340"/>
      <c r="G916" s="340"/>
      <c r="H916" s="340"/>
      <c r="I916" s="340"/>
      <c r="J916" s="341">
        <v>6010001135680</v>
      </c>
      <c r="K916" s="342"/>
      <c r="L916" s="342"/>
      <c r="M916" s="342"/>
      <c r="N916" s="342"/>
      <c r="O916" s="342"/>
      <c r="P916" s="355" t="s">
        <v>647</v>
      </c>
      <c r="Q916" s="343"/>
      <c r="R916" s="343"/>
      <c r="S916" s="343"/>
      <c r="T916" s="343"/>
      <c r="U916" s="343"/>
      <c r="V916" s="343"/>
      <c r="W916" s="343"/>
      <c r="X916" s="343"/>
      <c r="Y916" s="344">
        <v>67</v>
      </c>
      <c r="Z916" s="345"/>
      <c r="AA916" s="345"/>
      <c r="AB916" s="346"/>
      <c r="AC916" s="347" t="s">
        <v>518</v>
      </c>
      <c r="AD916" s="347"/>
      <c r="AE916" s="347"/>
      <c r="AF916" s="347"/>
      <c r="AG916" s="347"/>
      <c r="AH916" s="348">
        <v>3</v>
      </c>
      <c r="AI916" s="349"/>
      <c r="AJ916" s="349"/>
      <c r="AK916" s="349"/>
      <c r="AL916" s="350">
        <v>86.6</v>
      </c>
      <c r="AM916" s="351"/>
      <c r="AN916" s="351"/>
      <c r="AO916" s="352"/>
      <c r="AP916" s="353"/>
      <c r="AQ916" s="353"/>
      <c r="AR916" s="353"/>
      <c r="AS916" s="353"/>
      <c r="AT916" s="353"/>
      <c r="AU916" s="353"/>
      <c r="AV916" s="353"/>
      <c r="AW916" s="353"/>
      <c r="AX916" s="353"/>
    </row>
    <row r="917" spans="1:50" ht="30" customHeight="1" x14ac:dyDescent="0.15">
      <c r="A917" s="372">
        <v>15</v>
      </c>
      <c r="B917" s="372">
        <v>1</v>
      </c>
      <c r="C917" s="354" t="s">
        <v>617</v>
      </c>
      <c r="D917" s="340"/>
      <c r="E917" s="340"/>
      <c r="F917" s="340"/>
      <c r="G917" s="340"/>
      <c r="H917" s="340"/>
      <c r="I917" s="340"/>
      <c r="J917" s="341">
        <v>2011101014084</v>
      </c>
      <c r="K917" s="342"/>
      <c r="L917" s="342"/>
      <c r="M917" s="342"/>
      <c r="N917" s="342"/>
      <c r="O917" s="342"/>
      <c r="P917" s="355" t="s">
        <v>648</v>
      </c>
      <c r="Q917" s="343"/>
      <c r="R917" s="343"/>
      <c r="S917" s="343"/>
      <c r="T917" s="343"/>
      <c r="U917" s="343"/>
      <c r="V917" s="343"/>
      <c r="W917" s="343"/>
      <c r="X917" s="343"/>
      <c r="Y917" s="344">
        <v>36</v>
      </c>
      <c r="Z917" s="345"/>
      <c r="AA917" s="345"/>
      <c r="AB917" s="346"/>
      <c r="AC917" s="347" t="s">
        <v>517</v>
      </c>
      <c r="AD917" s="347"/>
      <c r="AE917" s="347"/>
      <c r="AF917" s="347"/>
      <c r="AG917" s="347"/>
      <c r="AH917" s="348">
        <v>1</v>
      </c>
      <c r="AI917" s="349"/>
      <c r="AJ917" s="349"/>
      <c r="AK917" s="349"/>
      <c r="AL917" s="350">
        <v>99.1</v>
      </c>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t="s">
        <v>618</v>
      </c>
      <c r="D1102" s="370"/>
      <c r="E1102" s="140" t="s">
        <v>619</v>
      </c>
      <c r="F1102" s="371"/>
      <c r="G1102" s="371"/>
      <c r="H1102" s="371"/>
      <c r="I1102" s="371"/>
      <c r="J1102" s="341">
        <v>9120001194911</v>
      </c>
      <c r="K1102" s="342"/>
      <c r="L1102" s="342"/>
      <c r="M1102" s="342"/>
      <c r="N1102" s="342"/>
      <c r="O1102" s="342"/>
      <c r="P1102" s="355" t="s">
        <v>640</v>
      </c>
      <c r="Q1102" s="343"/>
      <c r="R1102" s="343"/>
      <c r="S1102" s="343"/>
      <c r="T1102" s="343"/>
      <c r="U1102" s="343"/>
      <c r="V1102" s="343"/>
      <c r="W1102" s="343"/>
      <c r="X1102" s="343"/>
      <c r="Y1102" s="344">
        <v>42</v>
      </c>
      <c r="Z1102" s="345"/>
      <c r="AA1102" s="345"/>
      <c r="AB1102" s="346"/>
      <c r="AC1102" s="347" t="s">
        <v>524</v>
      </c>
      <c r="AD1102" s="347"/>
      <c r="AE1102" s="347"/>
      <c r="AF1102" s="347"/>
      <c r="AG1102" s="347"/>
      <c r="AH1102" s="348">
        <v>1</v>
      </c>
      <c r="AI1102" s="349"/>
      <c r="AJ1102" s="349"/>
      <c r="AK1102" s="349"/>
      <c r="AL1102" s="350">
        <v>100</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9" priority="14079">
      <formula>IF(RIGHT(TEXT(AK14,"0.#"),1)=".",FALSE,TRUE)</formula>
    </cfRule>
    <cfRule type="expression" dxfId="2798" priority="14080">
      <formula>IF(RIGHT(TEXT(AK14,"0.#"),1)=".",TRUE,FALSE)</formula>
    </cfRule>
  </conditionalFormatting>
  <conditionalFormatting sqref="P18:AX18">
    <cfRule type="expression" dxfId="2797" priority="13955">
      <formula>IF(RIGHT(TEXT(P18,"0.#"),1)=".",FALSE,TRUE)</formula>
    </cfRule>
    <cfRule type="expression" dxfId="2796" priority="13956">
      <formula>IF(RIGHT(TEXT(P18,"0.#"),1)=".",TRUE,FALSE)</formula>
    </cfRule>
  </conditionalFormatting>
  <conditionalFormatting sqref="Y782">
    <cfRule type="expression" dxfId="2795" priority="13951">
      <formula>IF(RIGHT(TEXT(Y782,"0.#"),1)=".",FALSE,TRUE)</formula>
    </cfRule>
    <cfRule type="expression" dxfId="2794" priority="13952">
      <formula>IF(RIGHT(TEXT(Y782,"0.#"),1)=".",TRUE,FALSE)</formula>
    </cfRule>
  </conditionalFormatting>
  <conditionalFormatting sqref="Y791">
    <cfRule type="expression" dxfId="2793" priority="13947">
      <formula>IF(RIGHT(TEXT(Y791,"0.#"),1)=".",FALSE,TRUE)</formula>
    </cfRule>
    <cfRule type="expression" dxfId="2792" priority="13948">
      <formula>IF(RIGHT(TEXT(Y791,"0.#"),1)=".",TRUE,FALSE)</formula>
    </cfRule>
  </conditionalFormatting>
  <conditionalFormatting sqref="Y822:Y829 Y820 Y809:Y816 Y807 Y796:Y803 Y794">
    <cfRule type="expression" dxfId="2791" priority="13729">
      <formula>IF(RIGHT(TEXT(Y794,"0.#"),1)=".",FALSE,TRUE)</formula>
    </cfRule>
    <cfRule type="expression" dxfId="2790" priority="13730">
      <formula>IF(RIGHT(TEXT(Y794,"0.#"),1)=".",TRUE,FALSE)</formula>
    </cfRule>
  </conditionalFormatting>
  <conditionalFormatting sqref="AK16:AQ17 AK15:AX15 AK13:AX13">
    <cfRule type="expression" dxfId="2789" priority="13777">
      <formula>IF(RIGHT(TEXT(AK13,"0.#"),1)=".",FALSE,TRUE)</formula>
    </cfRule>
    <cfRule type="expression" dxfId="2788" priority="13778">
      <formula>IF(RIGHT(TEXT(AK13,"0.#"),1)=".",TRUE,FALSE)</formula>
    </cfRule>
  </conditionalFormatting>
  <conditionalFormatting sqref="P19:AJ19">
    <cfRule type="expression" dxfId="2787" priority="13775">
      <formula>IF(RIGHT(TEXT(P19,"0.#"),1)=".",FALSE,TRUE)</formula>
    </cfRule>
    <cfRule type="expression" dxfId="2786" priority="13776">
      <formula>IF(RIGHT(TEXT(P19,"0.#"),1)=".",TRUE,FALSE)</formula>
    </cfRule>
  </conditionalFormatting>
  <conditionalFormatting sqref="AE101 AQ101">
    <cfRule type="expression" dxfId="2785" priority="13767">
      <formula>IF(RIGHT(TEXT(AE101,"0.#"),1)=".",FALSE,TRUE)</formula>
    </cfRule>
    <cfRule type="expression" dxfId="2784" priority="13768">
      <formula>IF(RIGHT(TEXT(AE101,"0.#"),1)=".",TRUE,FALSE)</formula>
    </cfRule>
  </conditionalFormatting>
  <conditionalFormatting sqref="Y783:Y790 Y781">
    <cfRule type="expression" dxfId="2783" priority="13753">
      <formula>IF(RIGHT(TEXT(Y781,"0.#"),1)=".",FALSE,TRUE)</formula>
    </cfRule>
    <cfRule type="expression" dxfId="2782" priority="13754">
      <formula>IF(RIGHT(TEXT(Y781,"0.#"),1)=".",TRUE,FALSE)</formula>
    </cfRule>
  </conditionalFormatting>
  <conditionalFormatting sqref="AU782">
    <cfRule type="expression" dxfId="2781" priority="13751">
      <formula>IF(RIGHT(TEXT(AU782,"0.#"),1)=".",FALSE,TRUE)</formula>
    </cfRule>
    <cfRule type="expression" dxfId="2780" priority="13752">
      <formula>IF(RIGHT(TEXT(AU782,"0.#"),1)=".",TRUE,FALSE)</formula>
    </cfRule>
  </conditionalFormatting>
  <conditionalFormatting sqref="AU791">
    <cfRule type="expression" dxfId="2779" priority="13749">
      <formula>IF(RIGHT(TEXT(AU791,"0.#"),1)=".",FALSE,TRUE)</formula>
    </cfRule>
    <cfRule type="expression" dxfId="2778" priority="13750">
      <formula>IF(RIGHT(TEXT(AU791,"0.#"),1)=".",TRUE,FALSE)</formula>
    </cfRule>
  </conditionalFormatting>
  <conditionalFormatting sqref="AU783:AU790 AU781">
    <cfRule type="expression" dxfId="2777" priority="13747">
      <formula>IF(RIGHT(TEXT(AU781,"0.#"),1)=".",FALSE,TRUE)</formula>
    </cfRule>
    <cfRule type="expression" dxfId="2776" priority="13748">
      <formula>IF(RIGHT(TEXT(AU781,"0.#"),1)=".",TRUE,FALSE)</formula>
    </cfRule>
  </conditionalFormatting>
  <conditionalFormatting sqref="Y821 Y808 Y795">
    <cfRule type="expression" dxfId="2775" priority="13733">
      <formula>IF(RIGHT(TEXT(Y795,"0.#"),1)=".",FALSE,TRUE)</formula>
    </cfRule>
    <cfRule type="expression" dxfId="2774" priority="13734">
      <formula>IF(RIGHT(TEXT(Y795,"0.#"),1)=".",TRUE,FALSE)</formula>
    </cfRule>
  </conditionalFormatting>
  <conditionalFormatting sqref="Y830 Y817 Y804">
    <cfRule type="expression" dxfId="2773" priority="13731">
      <formula>IF(RIGHT(TEXT(Y804,"0.#"),1)=".",FALSE,TRUE)</formula>
    </cfRule>
    <cfRule type="expression" dxfId="2772" priority="13732">
      <formula>IF(RIGHT(TEXT(Y804,"0.#"),1)=".",TRUE,FALSE)</formula>
    </cfRule>
  </conditionalFormatting>
  <conditionalFormatting sqref="AU821 AU808 AU795">
    <cfRule type="expression" dxfId="2771" priority="13727">
      <formula>IF(RIGHT(TEXT(AU795,"0.#"),1)=".",FALSE,TRUE)</formula>
    </cfRule>
    <cfRule type="expression" dxfId="2770" priority="13728">
      <formula>IF(RIGHT(TEXT(AU795,"0.#"),1)=".",TRUE,FALSE)</formula>
    </cfRule>
  </conditionalFormatting>
  <conditionalFormatting sqref="AU830 AU817 AU804">
    <cfRule type="expression" dxfId="2769" priority="13725">
      <formula>IF(RIGHT(TEXT(AU804,"0.#"),1)=".",FALSE,TRUE)</formula>
    </cfRule>
    <cfRule type="expression" dxfId="2768" priority="13726">
      <formula>IF(RIGHT(TEXT(AU804,"0.#"),1)=".",TRUE,FALSE)</formula>
    </cfRule>
  </conditionalFormatting>
  <conditionalFormatting sqref="AU822:AU829 AU820 AU809:AU816 AU807 AU796:AU803 AU794">
    <cfRule type="expression" dxfId="2767" priority="13723">
      <formula>IF(RIGHT(TEXT(AU794,"0.#"),1)=".",FALSE,TRUE)</formula>
    </cfRule>
    <cfRule type="expression" dxfId="2766" priority="13724">
      <formula>IF(RIGHT(TEXT(AU794,"0.#"),1)=".",TRUE,FALSE)</formula>
    </cfRule>
  </conditionalFormatting>
  <conditionalFormatting sqref="AM87">
    <cfRule type="expression" dxfId="2765" priority="13377">
      <formula>IF(RIGHT(TEXT(AM87,"0.#"),1)=".",FALSE,TRUE)</formula>
    </cfRule>
    <cfRule type="expression" dxfId="2764" priority="13378">
      <formula>IF(RIGHT(TEXT(AM87,"0.#"),1)=".",TRUE,FALSE)</formula>
    </cfRule>
  </conditionalFormatting>
  <conditionalFormatting sqref="AE55">
    <cfRule type="expression" dxfId="2763" priority="13445">
      <formula>IF(RIGHT(TEXT(AE55,"0.#"),1)=".",FALSE,TRUE)</formula>
    </cfRule>
    <cfRule type="expression" dxfId="2762" priority="13446">
      <formula>IF(RIGHT(TEXT(AE55,"0.#"),1)=".",TRUE,FALSE)</formula>
    </cfRule>
  </conditionalFormatting>
  <conditionalFormatting sqref="AI55">
    <cfRule type="expression" dxfId="2761" priority="13443">
      <formula>IF(RIGHT(TEXT(AI55,"0.#"),1)=".",FALSE,TRUE)</formula>
    </cfRule>
    <cfRule type="expression" dxfId="2760" priority="13444">
      <formula>IF(RIGHT(TEXT(AI55,"0.#"),1)=".",TRUE,FALSE)</formula>
    </cfRule>
  </conditionalFormatting>
  <conditionalFormatting sqref="AM34">
    <cfRule type="expression" dxfId="2759" priority="13523">
      <formula>IF(RIGHT(TEXT(AM34,"0.#"),1)=".",FALSE,TRUE)</formula>
    </cfRule>
    <cfRule type="expression" dxfId="2758" priority="13524">
      <formula>IF(RIGHT(TEXT(AM34,"0.#"),1)=".",TRUE,FALSE)</formula>
    </cfRule>
  </conditionalFormatting>
  <conditionalFormatting sqref="AE34">
    <cfRule type="expression" dxfId="2757" priority="13535">
      <formula>IF(RIGHT(TEXT(AE34,"0.#"),1)=".",FALSE,TRUE)</formula>
    </cfRule>
    <cfRule type="expression" dxfId="2756" priority="13536">
      <formula>IF(RIGHT(TEXT(AE34,"0.#"),1)=".",TRUE,FALSE)</formula>
    </cfRule>
  </conditionalFormatting>
  <conditionalFormatting sqref="AI34">
    <cfRule type="expression" dxfId="2755" priority="13533">
      <formula>IF(RIGHT(TEXT(AI34,"0.#"),1)=".",FALSE,TRUE)</formula>
    </cfRule>
    <cfRule type="expression" dxfId="2754" priority="13534">
      <formula>IF(RIGHT(TEXT(AI34,"0.#"),1)=".",TRUE,FALSE)</formula>
    </cfRule>
  </conditionalFormatting>
  <conditionalFormatting sqref="AQ32:AQ34">
    <cfRule type="expression" dxfId="2753" priority="13517">
      <formula>IF(RIGHT(TEXT(AQ32,"0.#"),1)=".",FALSE,TRUE)</formula>
    </cfRule>
    <cfRule type="expression" dxfId="2752" priority="13518">
      <formula>IF(RIGHT(TEXT(AQ32,"0.#"),1)=".",TRUE,FALSE)</formula>
    </cfRule>
  </conditionalFormatting>
  <conditionalFormatting sqref="AU32:AU34">
    <cfRule type="expression" dxfId="2751" priority="13515">
      <formula>IF(RIGHT(TEXT(AU32,"0.#"),1)=".",FALSE,TRUE)</formula>
    </cfRule>
    <cfRule type="expression" dxfId="2750" priority="13516">
      <formula>IF(RIGHT(TEXT(AU32,"0.#"),1)=".",TRUE,FALSE)</formula>
    </cfRule>
  </conditionalFormatting>
  <conditionalFormatting sqref="AE53">
    <cfRule type="expression" dxfId="2749" priority="13449">
      <formula>IF(RIGHT(TEXT(AE53,"0.#"),1)=".",FALSE,TRUE)</formula>
    </cfRule>
    <cfRule type="expression" dxfId="2748" priority="13450">
      <formula>IF(RIGHT(TEXT(AE53,"0.#"),1)=".",TRUE,FALSE)</formula>
    </cfRule>
  </conditionalFormatting>
  <conditionalFormatting sqref="AE54">
    <cfRule type="expression" dxfId="2747" priority="13447">
      <formula>IF(RIGHT(TEXT(AE54,"0.#"),1)=".",FALSE,TRUE)</formula>
    </cfRule>
    <cfRule type="expression" dxfId="2746" priority="13448">
      <formula>IF(RIGHT(TEXT(AE54,"0.#"),1)=".",TRUE,FALSE)</formula>
    </cfRule>
  </conditionalFormatting>
  <conditionalFormatting sqref="AI54">
    <cfRule type="expression" dxfId="2745" priority="13441">
      <formula>IF(RIGHT(TEXT(AI54,"0.#"),1)=".",FALSE,TRUE)</formula>
    </cfRule>
    <cfRule type="expression" dxfId="2744" priority="13442">
      <formula>IF(RIGHT(TEXT(AI54,"0.#"),1)=".",TRUE,FALSE)</formula>
    </cfRule>
  </conditionalFormatting>
  <conditionalFormatting sqref="AI53">
    <cfRule type="expression" dxfId="2743" priority="13439">
      <formula>IF(RIGHT(TEXT(AI53,"0.#"),1)=".",FALSE,TRUE)</formula>
    </cfRule>
    <cfRule type="expression" dxfId="2742" priority="13440">
      <formula>IF(RIGHT(TEXT(AI53,"0.#"),1)=".",TRUE,FALSE)</formula>
    </cfRule>
  </conditionalFormatting>
  <conditionalFormatting sqref="AM53">
    <cfRule type="expression" dxfId="2741" priority="13437">
      <formula>IF(RIGHT(TEXT(AM53,"0.#"),1)=".",FALSE,TRUE)</formula>
    </cfRule>
    <cfRule type="expression" dxfId="2740" priority="13438">
      <formula>IF(RIGHT(TEXT(AM53,"0.#"),1)=".",TRUE,FALSE)</formula>
    </cfRule>
  </conditionalFormatting>
  <conditionalFormatting sqref="AM54">
    <cfRule type="expression" dxfId="2739" priority="13435">
      <formula>IF(RIGHT(TEXT(AM54,"0.#"),1)=".",FALSE,TRUE)</formula>
    </cfRule>
    <cfRule type="expression" dxfId="2738" priority="13436">
      <formula>IF(RIGHT(TEXT(AM54,"0.#"),1)=".",TRUE,FALSE)</formula>
    </cfRule>
  </conditionalFormatting>
  <conditionalFormatting sqref="AM55">
    <cfRule type="expression" dxfId="2737" priority="13433">
      <formula>IF(RIGHT(TEXT(AM55,"0.#"),1)=".",FALSE,TRUE)</formula>
    </cfRule>
    <cfRule type="expression" dxfId="2736" priority="13434">
      <formula>IF(RIGHT(TEXT(AM55,"0.#"),1)=".",TRUE,FALSE)</formula>
    </cfRule>
  </conditionalFormatting>
  <conditionalFormatting sqref="AE60">
    <cfRule type="expression" dxfId="2735" priority="13419">
      <formula>IF(RIGHT(TEXT(AE60,"0.#"),1)=".",FALSE,TRUE)</formula>
    </cfRule>
    <cfRule type="expression" dxfId="2734" priority="13420">
      <formula>IF(RIGHT(TEXT(AE60,"0.#"),1)=".",TRUE,FALSE)</formula>
    </cfRule>
  </conditionalFormatting>
  <conditionalFormatting sqref="AE61">
    <cfRule type="expression" dxfId="2733" priority="13417">
      <formula>IF(RIGHT(TEXT(AE61,"0.#"),1)=".",FALSE,TRUE)</formula>
    </cfRule>
    <cfRule type="expression" dxfId="2732" priority="13418">
      <formula>IF(RIGHT(TEXT(AE61,"0.#"),1)=".",TRUE,FALSE)</formula>
    </cfRule>
  </conditionalFormatting>
  <conditionalFormatting sqref="AE62">
    <cfRule type="expression" dxfId="2731" priority="13415">
      <formula>IF(RIGHT(TEXT(AE62,"0.#"),1)=".",FALSE,TRUE)</formula>
    </cfRule>
    <cfRule type="expression" dxfId="2730" priority="13416">
      <formula>IF(RIGHT(TEXT(AE62,"0.#"),1)=".",TRUE,FALSE)</formula>
    </cfRule>
  </conditionalFormatting>
  <conditionalFormatting sqref="AI62">
    <cfRule type="expression" dxfId="2729" priority="13413">
      <formula>IF(RIGHT(TEXT(AI62,"0.#"),1)=".",FALSE,TRUE)</formula>
    </cfRule>
    <cfRule type="expression" dxfId="2728" priority="13414">
      <formula>IF(RIGHT(TEXT(AI62,"0.#"),1)=".",TRUE,FALSE)</formula>
    </cfRule>
  </conditionalFormatting>
  <conditionalFormatting sqref="AI61">
    <cfRule type="expression" dxfId="2727" priority="13411">
      <formula>IF(RIGHT(TEXT(AI61,"0.#"),1)=".",FALSE,TRUE)</formula>
    </cfRule>
    <cfRule type="expression" dxfId="2726" priority="13412">
      <formula>IF(RIGHT(TEXT(AI61,"0.#"),1)=".",TRUE,FALSE)</formula>
    </cfRule>
  </conditionalFormatting>
  <conditionalFormatting sqref="AI60">
    <cfRule type="expression" dxfId="2725" priority="13409">
      <formula>IF(RIGHT(TEXT(AI60,"0.#"),1)=".",FALSE,TRUE)</formula>
    </cfRule>
    <cfRule type="expression" dxfId="2724" priority="13410">
      <formula>IF(RIGHT(TEXT(AI60,"0.#"),1)=".",TRUE,FALSE)</formula>
    </cfRule>
  </conditionalFormatting>
  <conditionalFormatting sqref="AM60">
    <cfRule type="expression" dxfId="2723" priority="13407">
      <formula>IF(RIGHT(TEXT(AM60,"0.#"),1)=".",FALSE,TRUE)</formula>
    </cfRule>
    <cfRule type="expression" dxfId="2722" priority="13408">
      <formula>IF(RIGHT(TEXT(AM60,"0.#"),1)=".",TRUE,FALSE)</formula>
    </cfRule>
  </conditionalFormatting>
  <conditionalFormatting sqref="AM61">
    <cfRule type="expression" dxfId="2721" priority="13405">
      <formula>IF(RIGHT(TEXT(AM61,"0.#"),1)=".",FALSE,TRUE)</formula>
    </cfRule>
    <cfRule type="expression" dxfId="2720" priority="13406">
      <formula>IF(RIGHT(TEXT(AM61,"0.#"),1)=".",TRUE,FALSE)</formula>
    </cfRule>
  </conditionalFormatting>
  <conditionalFormatting sqref="AM62">
    <cfRule type="expression" dxfId="2719" priority="13403">
      <formula>IF(RIGHT(TEXT(AM62,"0.#"),1)=".",FALSE,TRUE)</formula>
    </cfRule>
    <cfRule type="expression" dxfId="2718" priority="13404">
      <formula>IF(RIGHT(TEXT(AM62,"0.#"),1)=".",TRUE,FALSE)</formula>
    </cfRule>
  </conditionalFormatting>
  <conditionalFormatting sqref="AE87">
    <cfRule type="expression" dxfId="2717" priority="13389">
      <formula>IF(RIGHT(TEXT(AE87,"0.#"),1)=".",FALSE,TRUE)</formula>
    </cfRule>
    <cfRule type="expression" dxfId="2716" priority="13390">
      <formula>IF(RIGHT(TEXT(AE87,"0.#"),1)=".",TRUE,FALSE)</formula>
    </cfRule>
  </conditionalFormatting>
  <conditionalFormatting sqref="AE88">
    <cfRule type="expression" dxfId="2715" priority="13387">
      <formula>IF(RIGHT(TEXT(AE88,"0.#"),1)=".",FALSE,TRUE)</formula>
    </cfRule>
    <cfRule type="expression" dxfId="2714" priority="13388">
      <formula>IF(RIGHT(TEXT(AE88,"0.#"),1)=".",TRUE,FALSE)</formula>
    </cfRule>
  </conditionalFormatting>
  <conditionalFormatting sqref="AE89">
    <cfRule type="expression" dxfId="2713" priority="13385">
      <formula>IF(RIGHT(TEXT(AE89,"0.#"),1)=".",FALSE,TRUE)</formula>
    </cfRule>
    <cfRule type="expression" dxfId="2712" priority="13386">
      <formula>IF(RIGHT(TEXT(AE89,"0.#"),1)=".",TRUE,FALSE)</formula>
    </cfRule>
  </conditionalFormatting>
  <conditionalFormatting sqref="AI89">
    <cfRule type="expression" dxfId="2711" priority="13383">
      <formula>IF(RIGHT(TEXT(AI89,"0.#"),1)=".",FALSE,TRUE)</formula>
    </cfRule>
    <cfRule type="expression" dxfId="2710" priority="13384">
      <formula>IF(RIGHT(TEXT(AI89,"0.#"),1)=".",TRUE,FALSE)</formula>
    </cfRule>
  </conditionalFormatting>
  <conditionalFormatting sqref="AI88">
    <cfRule type="expression" dxfId="2709" priority="13381">
      <formula>IF(RIGHT(TEXT(AI88,"0.#"),1)=".",FALSE,TRUE)</formula>
    </cfRule>
    <cfRule type="expression" dxfId="2708" priority="13382">
      <formula>IF(RIGHT(TEXT(AI88,"0.#"),1)=".",TRUE,FALSE)</formula>
    </cfRule>
  </conditionalFormatting>
  <conditionalFormatting sqref="AI87">
    <cfRule type="expression" dxfId="2707" priority="13379">
      <formula>IF(RIGHT(TEXT(AI87,"0.#"),1)=".",FALSE,TRUE)</formula>
    </cfRule>
    <cfRule type="expression" dxfId="2706" priority="13380">
      <formula>IF(RIGHT(TEXT(AI87,"0.#"),1)=".",TRUE,FALSE)</formula>
    </cfRule>
  </conditionalFormatting>
  <conditionalFormatting sqref="AM88">
    <cfRule type="expression" dxfId="2705" priority="13375">
      <formula>IF(RIGHT(TEXT(AM88,"0.#"),1)=".",FALSE,TRUE)</formula>
    </cfRule>
    <cfRule type="expression" dxfId="2704" priority="13376">
      <formula>IF(RIGHT(TEXT(AM88,"0.#"),1)=".",TRUE,FALSE)</formula>
    </cfRule>
  </conditionalFormatting>
  <conditionalFormatting sqref="AM89">
    <cfRule type="expression" dxfId="2703" priority="13373">
      <formula>IF(RIGHT(TEXT(AM89,"0.#"),1)=".",FALSE,TRUE)</formula>
    </cfRule>
    <cfRule type="expression" dxfId="2702" priority="13374">
      <formula>IF(RIGHT(TEXT(AM89,"0.#"),1)=".",TRUE,FALSE)</formula>
    </cfRule>
  </conditionalFormatting>
  <conditionalFormatting sqref="AE92">
    <cfRule type="expression" dxfId="2701" priority="13359">
      <formula>IF(RIGHT(TEXT(AE92,"0.#"),1)=".",FALSE,TRUE)</formula>
    </cfRule>
    <cfRule type="expression" dxfId="2700" priority="13360">
      <formula>IF(RIGHT(TEXT(AE92,"0.#"),1)=".",TRUE,FALSE)</formula>
    </cfRule>
  </conditionalFormatting>
  <conditionalFormatting sqref="AE93">
    <cfRule type="expression" dxfId="2699" priority="13357">
      <formula>IF(RIGHT(TEXT(AE93,"0.#"),1)=".",FALSE,TRUE)</formula>
    </cfRule>
    <cfRule type="expression" dxfId="2698" priority="13358">
      <formula>IF(RIGHT(TEXT(AE93,"0.#"),1)=".",TRUE,FALSE)</formula>
    </cfRule>
  </conditionalFormatting>
  <conditionalFormatting sqref="AE94">
    <cfRule type="expression" dxfId="2697" priority="13355">
      <formula>IF(RIGHT(TEXT(AE94,"0.#"),1)=".",FALSE,TRUE)</formula>
    </cfRule>
    <cfRule type="expression" dxfId="2696" priority="13356">
      <formula>IF(RIGHT(TEXT(AE94,"0.#"),1)=".",TRUE,FALSE)</formula>
    </cfRule>
  </conditionalFormatting>
  <conditionalFormatting sqref="AI94">
    <cfRule type="expression" dxfId="2695" priority="13353">
      <formula>IF(RIGHT(TEXT(AI94,"0.#"),1)=".",FALSE,TRUE)</formula>
    </cfRule>
    <cfRule type="expression" dxfId="2694" priority="13354">
      <formula>IF(RIGHT(TEXT(AI94,"0.#"),1)=".",TRUE,FALSE)</formula>
    </cfRule>
  </conditionalFormatting>
  <conditionalFormatting sqref="AI93">
    <cfRule type="expression" dxfId="2693" priority="13351">
      <formula>IF(RIGHT(TEXT(AI93,"0.#"),1)=".",FALSE,TRUE)</formula>
    </cfRule>
    <cfRule type="expression" dxfId="2692" priority="13352">
      <formula>IF(RIGHT(TEXT(AI93,"0.#"),1)=".",TRUE,FALSE)</formula>
    </cfRule>
  </conditionalFormatting>
  <conditionalFormatting sqref="AI92">
    <cfRule type="expression" dxfId="2691" priority="13349">
      <formula>IF(RIGHT(TEXT(AI92,"0.#"),1)=".",FALSE,TRUE)</formula>
    </cfRule>
    <cfRule type="expression" dxfId="2690" priority="13350">
      <formula>IF(RIGHT(TEXT(AI92,"0.#"),1)=".",TRUE,FALSE)</formula>
    </cfRule>
  </conditionalFormatting>
  <conditionalFormatting sqref="AM92">
    <cfRule type="expression" dxfId="2689" priority="13347">
      <formula>IF(RIGHT(TEXT(AM92,"0.#"),1)=".",FALSE,TRUE)</formula>
    </cfRule>
    <cfRule type="expression" dxfId="2688" priority="13348">
      <formula>IF(RIGHT(TEXT(AM92,"0.#"),1)=".",TRUE,FALSE)</formula>
    </cfRule>
  </conditionalFormatting>
  <conditionalFormatting sqref="AM93">
    <cfRule type="expression" dxfId="2687" priority="13345">
      <formula>IF(RIGHT(TEXT(AM93,"0.#"),1)=".",FALSE,TRUE)</formula>
    </cfRule>
    <cfRule type="expression" dxfId="2686" priority="13346">
      <formula>IF(RIGHT(TEXT(AM93,"0.#"),1)=".",TRUE,FALSE)</formula>
    </cfRule>
  </conditionalFormatting>
  <conditionalFormatting sqref="AM94">
    <cfRule type="expression" dxfId="2685" priority="13343">
      <formula>IF(RIGHT(TEXT(AM94,"0.#"),1)=".",FALSE,TRUE)</formula>
    </cfRule>
    <cfRule type="expression" dxfId="2684" priority="13344">
      <formula>IF(RIGHT(TEXT(AM94,"0.#"),1)=".",TRUE,FALSE)</formula>
    </cfRule>
  </conditionalFormatting>
  <conditionalFormatting sqref="AE97">
    <cfRule type="expression" dxfId="2683" priority="13329">
      <formula>IF(RIGHT(TEXT(AE97,"0.#"),1)=".",FALSE,TRUE)</formula>
    </cfRule>
    <cfRule type="expression" dxfId="2682" priority="13330">
      <formula>IF(RIGHT(TEXT(AE97,"0.#"),1)=".",TRUE,FALSE)</formula>
    </cfRule>
  </conditionalFormatting>
  <conditionalFormatting sqref="AE98">
    <cfRule type="expression" dxfId="2681" priority="13327">
      <formula>IF(RIGHT(TEXT(AE98,"0.#"),1)=".",FALSE,TRUE)</formula>
    </cfRule>
    <cfRule type="expression" dxfId="2680" priority="13328">
      <formula>IF(RIGHT(TEXT(AE98,"0.#"),1)=".",TRUE,FALSE)</formula>
    </cfRule>
  </conditionalFormatting>
  <conditionalFormatting sqref="AE99">
    <cfRule type="expression" dxfId="2679" priority="13325">
      <formula>IF(RIGHT(TEXT(AE99,"0.#"),1)=".",FALSE,TRUE)</formula>
    </cfRule>
    <cfRule type="expression" dxfId="2678" priority="13326">
      <formula>IF(RIGHT(TEXT(AE99,"0.#"),1)=".",TRUE,FALSE)</formula>
    </cfRule>
  </conditionalFormatting>
  <conditionalFormatting sqref="AI99">
    <cfRule type="expression" dxfId="2677" priority="13323">
      <formula>IF(RIGHT(TEXT(AI99,"0.#"),1)=".",FALSE,TRUE)</formula>
    </cfRule>
    <cfRule type="expression" dxfId="2676" priority="13324">
      <formula>IF(RIGHT(TEXT(AI99,"0.#"),1)=".",TRUE,FALSE)</formula>
    </cfRule>
  </conditionalFormatting>
  <conditionalFormatting sqref="AI98">
    <cfRule type="expression" dxfId="2675" priority="13321">
      <formula>IF(RIGHT(TEXT(AI98,"0.#"),1)=".",FALSE,TRUE)</formula>
    </cfRule>
    <cfRule type="expression" dxfId="2674" priority="13322">
      <formula>IF(RIGHT(TEXT(AI98,"0.#"),1)=".",TRUE,FALSE)</formula>
    </cfRule>
  </conditionalFormatting>
  <conditionalFormatting sqref="AI97">
    <cfRule type="expression" dxfId="2673" priority="13319">
      <formula>IF(RIGHT(TEXT(AI97,"0.#"),1)=".",FALSE,TRUE)</formula>
    </cfRule>
    <cfRule type="expression" dxfId="2672" priority="13320">
      <formula>IF(RIGHT(TEXT(AI97,"0.#"),1)=".",TRUE,FALSE)</formula>
    </cfRule>
  </conditionalFormatting>
  <conditionalFormatting sqref="AM97">
    <cfRule type="expression" dxfId="2671" priority="13317">
      <formula>IF(RIGHT(TEXT(AM97,"0.#"),1)=".",FALSE,TRUE)</formula>
    </cfRule>
    <cfRule type="expression" dxfId="2670" priority="13318">
      <formula>IF(RIGHT(TEXT(AM97,"0.#"),1)=".",TRUE,FALSE)</formula>
    </cfRule>
  </conditionalFormatting>
  <conditionalFormatting sqref="AM98">
    <cfRule type="expression" dxfId="2669" priority="13315">
      <formula>IF(RIGHT(TEXT(AM98,"0.#"),1)=".",FALSE,TRUE)</formula>
    </cfRule>
    <cfRule type="expression" dxfId="2668" priority="13316">
      <formula>IF(RIGHT(TEXT(AM98,"0.#"),1)=".",TRUE,FALSE)</formula>
    </cfRule>
  </conditionalFormatting>
  <conditionalFormatting sqref="AM99">
    <cfRule type="expression" dxfId="2667" priority="13313">
      <formula>IF(RIGHT(TEXT(AM99,"0.#"),1)=".",FALSE,TRUE)</formula>
    </cfRule>
    <cfRule type="expression" dxfId="2666" priority="13314">
      <formula>IF(RIGHT(TEXT(AM99,"0.#"),1)=".",TRUE,FALSE)</formula>
    </cfRule>
  </conditionalFormatting>
  <conditionalFormatting sqref="AI101">
    <cfRule type="expression" dxfId="2665" priority="13299">
      <formula>IF(RIGHT(TEXT(AI101,"0.#"),1)=".",FALSE,TRUE)</formula>
    </cfRule>
    <cfRule type="expression" dxfId="2664" priority="13300">
      <formula>IF(RIGHT(TEXT(AI101,"0.#"),1)=".",TRUE,FALSE)</formula>
    </cfRule>
  </conditionalFormatting>
  <conditionalFormatting sqref="AM101">
    <cfRule type="expression" dxfId="2663" priority="13297">
      <formula>IF(RIGHT(TEXT(AM101,"0.#"),1)=".",FALSE,TRUE)</formula>
    </cfRule>
    <cfRule type="expression" dxfId="2662" priority="13298">
      <formula>IF(RIGHT(TEXT(AM101,"0.#"),1)=".",TRUE,FALSE)</formula>
    </cfRule>
  </conditionalFormatting>
  <conditionalFormatting sqref="AE102">
    <cfRule type="expression" dxfId="2661" priority="13295">
      <formula>IF(RIGHT(TEXT(AE102,"0.#"),1)=".",FALSE,TRUE)</formula>
    </cfRule>
    <cfRule type="expression" dxfId="2660" priority="13296">
      <formula>IF(RIGHT(TEXT(AE102,"0.#"),1)=".",TRUE,FALSE)</formula>
    </cfRule>
  </conditionalFormatting>
  <conditionalFormatting sqref="AI102">
    <cfRule type="expression" dxfId="2659" priority="13293">
      <formula>IF(RIGHT(TEXT(AI102,"0.#"),1)=".",FALSE,TRUE)</formula>
    </cfRule>
    <cfRule type="expression" dxfId="2658" priority="13294">
      <formula>IF(RIGHT(TEXT(AI102,"0.#"),1)=".",TRUE,FALSE)</formula>
    </cfRule>
  </conditionalFormatting>
  <conditionalFormatting sqref="AM102">
    <cfRule type="expression" dxfId="2657" priority="13291">
      <formula>IF(RIGHT(TEXT(AM102,"0.#"),1)=".",FALSE,TRUE)</formula>
    </cfRule>
    <cfRule type="expression" dxfId="2656" priority="13292">
      <formula>IF(RIGHT(TEXT(AM102,"0.#"),1)=".",TRUE,FALSE)</formula>
    </cfRule>
  </conditionalFormatting>
  <conditionalFormatting sqref="AQ102">
    <cfRule type="expression" dxfId="2655" priority="13289">
      <formula>IF(RIGHT(TEXT(AQ102,"0.#"),1)=".",FALSE,TRUE)</formula>
    </cfRule>
    <cfRule type="expression" dxfId="2654" priority="13290">
      <formula>IF(RIGHT(TEXT(AQ102,"0.#"),1)=".",TRUE,FALSE)</formula>
    </cfRule>
  </conditionalFormatting>
  <conditionalFormatting sqref="AE104">
    <cfRule type="expression" dxfId="2653" priority="13287">
      <formula>IF(RIGHT(TEXT(AE104,"0.#"),1)=".",FALSE,TRUE)</formula>
    </cfRule>
    <cfRule type="expression" dxfId="2652" priority="13288">
      <formula>IF(RIGHT(TEXT(AE104,"0.#"),1)=".",TRUE,FALSE)</formula>
    </cfRule>
  </conditionalFormatting>
  <conditionalFormatting sqref="AI104">
    <cfRule type="expression" dxfId="2651" priority="13285">
      <formula>IF(RIGHT(TEXT(AI104,"0.#"),1)=".",FALSE,TRUE)</formula>
    </cfRule>
    <cfRule type="expression" dxfId="2650" priority="13286">
      <formula>IF(RIGHT(TEXT(AI104,"0.#"),1)=".",TRUE,FALSE)</formula>
    </cfRule>
  </conditionalFormatting>
  <conditionalFormatting sqref="AM104">
    <cfRule type="expression" dxfId="2649" priority="13283">
      <formula>IF(RIGHT(TEXT(AM104,"0.#"),1)=".",FALSE,TRUE)</formula>
    </cfRule>
    <cfRule type="expression" dxfId="2648" priority="13284">
      <formula>IF(RIGHT(TEXT(AM104,"0.#"),1)=".",TRUE,FALSE)</formula>
    </cfRule>
  </conditionalFormatting>
  <conditionalFormatting sqref="AE105">
    <cfRule type="expression" dxfId="2647" priority="13281">
      <formula>IF(RIGHT(TEXT(AE105,"0.#"),1)=".",FALSE,TRUE)</formula>
    </cfRule>
    <cfRule type="expression" dxfId="2646" priority="13282">
      <formula>IF(RIGHT(TEXT(AE105,"0.#"),1)=".",TRUE,FALSE)</formula>
    </cfRule>
  </conditionalFormatting>
  <conditionalFormatting sqref="AI105">
    <cfRule type="expression" dxfId="2645" priority="13279">
      <formula>IF(RIGHT(TEXT(AI105,"0.#"),1)=".",FALSE,TRUE)</formula>
    </cfRule>
    <cfRule type="expression" dxfId="2644" priority="13280">
      <formula>IF(RIGHT(TEXT(AI105,"0.#"),1)=".",TRUE,FALSE)</formula>
    </cfRule>
  </conditionalFormatting>
  <conditionalFormatting sqref="AM105">
    <cfRule type="expression" dxfId="2643" priority="13277">
      <formula>IF(RIGHT(TEXT(AM105,"0.#"),1)=".",FALSE,TRUE)</formula>
    </cfRule>
    <cfRule type="expression" dxfId="2642" priority="13278">
      <formula>IF(RIGHT(TEXT(AM105,"0.#"),1)=".",TRUE,FALSE)</formula>
    </cfRule>
  </conditionalFormatting>
  <conditionalFormatting sqref="AE107">
    <cfRule type="expression" dxfId="2641" priority="13273">
      <formula>IF(RIGHT(TEXT(AE107,"0.#"),1)=".",FALSE,TRUE)</formula>
    </cfRule>
    <cfRule type="expression" dxfId="2640" priority="13274">
      <formula>IF(RIGHT(TEXT(AE107,"0.#"),1)=".",TRUE,FALSE)</formula>
    </cfRule>
  </conditionalFormatting>
  <conditionalFormatting sqref="AI107">
    <cfRule type="expression" dxfId="2639" priority="13271">
      <formula>IF(RIGHT(TEXT(AI107,"0.#"),1)=".",FALSE,TRUE)</formula>
    </cfRule>
    <cfRule type="expression" dxfId="2638" priority="13272">
      <formula>IF(RIGHT(TEXT(AI107,"0.#"),1)=".",TRUE,FALSE)</formula>
    </cfRule>
  </conditionalFormatting>
  <conditionalFormatting sqref="AM107">
    <cfRule type="expression" dxfId="2637" priority="13269">
      <formula>IF(RIGHT(TEXT(AM107,"0.#"),1)=".",FALSE,TRUE)</formula>
    </cfRule>
    <cfRule type="expression" dxfId="2636" priority="13270">
      <formula>IF(RIGHT(TEXT(AM107,"0.#"),1)=".",TRUE,FALSE)</formula>
    </cfRule>
  </conditionalFormatting>
  <conditionalFormatting sqref="AE108">
    <cfRule type="expression" dxfId="2635" priority="13267">
      <formula>IF(RIGHT(TEXT(AE108,"0.#"),1)=".",FALSE,TRUE)</formula>
    </cfRule>
    <cfRule type="expression" dxfId="2634" priority="13268">
      <formula>IF(RIGHT(TEXT(AE108,"0.#"),1)=".",TRUE,FALSE)</formula>
    </cfRule>
  </conditionalFormatting>
  <conditionalFormatting sqref="AI108">
    <cfRule type="expression" dxfId="2633" priority="13265">
      <formula>IF(RIGHT(TEXT(AI108,"0.#"),1)=".",FALSE,TRUE)</formula>
    </cfRule>
    <cfRule type="expression" dxfId="2632" priority="13266">
      <formula>IF(RIGHT(TEXT(AI108,"0.#"),1)=".",TRUE,FALSE)</formula>
    </cfRule>
  </conditionalFormatting>
  <conditionalFormatting sqref="AM108">
    <cfRule type="expression" dxfId="2631" priority="13263">
      <formula>IF(RIGHT(TEXT(AM108,"0.#"),1)=".",FALSE,TRUE)</formula>
    </cfRule>
    <cfRule type="expression" dxfId="2630" priority="13264">
      <formula>IF(RIGHT(TEXT(AM108,"0.#"),1)=".",TRUE,FALSE)</formula>
    </cfRule>
  </conditionalFormatting>
  <conditionalFormatting sqref="AE110">
    <cfRule type="expression" dxfId="2629" priority="13259">
      <formula>IF(RIGHT(TEXT(AE110,"0.#"),1)=".",FALSE,TRUE)</formula>
    </cfRule>
    <cfRule type="expression" dxfId="2628" priority="13260">
      <formula>IF(RIGHT(TEXT(AE110,"0.#"),1)=".",TRUE,FALSE)</formula>
    </cfRule>
  </conditionalFormatting>
  <conditionalFormatting sqref="AI110">
    <cfRule type="expression" dxfId="2627" priority="13257">
      <formula>IF(RIGHT(TEXT(AI110,"0.#"),1)=".",FALSE,TRUE)</formula>
    </cfRule>
    <cfRule type="expression" dxfId="2626" priority="13258">
      <formula>IF(RIGHT(TEXT(AI110,"0.#"),1)=".",TRUE,FALSE)</formula>
    </cfRule>
  </conditionalFormatting>
  <conditionalFormatting sqref="AM110">
    <cfRule type="expression" dxfId="2625" priority="13255">
      <formula>IF(RIGHT(TEXT(AM110,"0.#"),1)=".",FALSE,TRUE)</formula>
    </cfRule>
    <cfRule type="expression" dxfId="2624" priority="13256">
      <formula>IF(RIGHT(TEXT(AM110,"0.#"),1)=".",TRUE,FALSE)</formula>
    </cfRule>
  </conditionalFormatting>
  <conditionalFormatting sqref="AE111">
    <cfRule type="expression" dxfId="2623" priority="13253">
      <formula>IF(RIGHT(TEXT(AE111,"0.#"),1)=".",FALSE,TRUE)</formula>
    </cfRule>
    <cfRule type="expression" dxfId="2622" priority="13254">
      <formula>IF(RIGHT(TEXT(AE111,"0.#"),1)=".",TRUE,FALSE)</formula>
    </cfRule>
  </conditionalFormatting>
  <conditionalFormatting sqref="AI111">
    <cfRule type="expression" dxfId="2621" priority="13251">
      <formula>IF(RIGHT(TEXT(AI111,"0.#"),1)=".",FALSE,TRUE)</formula>
    </cfRule>
    <cfRule type="expression" dxfId="2620" priority="13252">
      <formula>IF(RIGHT(TEXT(AI111,"0.#"),1)=".",TRUE,FALSE)</formula>
    </cfRule>
  </conditionalFormatting>
  <conditionalFormatting sqref="AM111">
    <cfRule type="expression" dxfId="2619" priority="13249">
      <formula>IF(RIGHT(TEXT(AM111,"0.#"),1)=".",FALSE,TRUE)</formula>
    </cfRule>
    <cfRule type="expression" dxfId="2618" priority="13250">
      <formula>IF(RIGHT(TEXT(AM111,"0.#"),1)=".",TRUE,FALSE)</formula>
    </cfRule>
  </conditionalFormatting>
  <conditionalFormatting sqref="AE113">
    <cfRule type="expression" dxfId="2617" priority="13245">
      <formula>IF(RIGHT(TEXT(AE113,"0.#"),1)=".",FALSE,TRUE)</formula>
    </cfRule>
    <cfRule type="expression" dxfId="2616" priority="13246">
      <formula>IF(RIGHT(TEXT(AE113,"0.#"),1)=".",TRUE,FALSE)</formula>
    </cfRule>
  </conditionalFormatting>
  <conditionalFormatting sqref="AI113">
    <cfRule type="expression" dxfId="2615" priority="13243">
      <formula>IF(RIGHT(TEXT(AI113,"0.#"),1)=".",FALSE,TRUE)</formula>
    </cfRule>
    <cfRule type="expression" dxfId="2614" priority="13244">
      <formula>IF(RIGHT(TEXT(AI113,"0.#"),1)=".",TRUE,FALSE)</formula>
    </cfRule>
  </conditionalFormatting>
  <conditionalFormatting sqref="AM113">
    <cfRule type="expression" dxfId="2613" priority="13241">
      <formula>IF(RIGHT(TEXT(AM113,"0.#"),1)=".",FALSE,TRUE)</formula>
    </cfRule>
    <cfRule type="expression" dxfId="2612" priority="13242">
      <formula>IF(RIGHT(TEXT(AM113,"0.#"),1)=".",TRUE,FALSE)</formula>
    </cfRule>
  </conditionalFormatting>
  <conditionalFormatting sqref="AE114">
    <cfRule type="expression" dxfId="2611" priority="13239">
      <formula>IF(RIGHT(TEXT(AE114,"0.#"),1)=".",FALSE,TRUE)</formula>
    </cfRule>
    <cfRule type="expression" dxfId="2610" priority="13240">
      <formula>IF(RIGHT(TEXT(AE114,"0.#"),1)=".",TRUE,FALSE)</formula>
    </cfRule>
  </conditionalFormatting>
  <conditionalFormatting sqref="AI114">
    <cfRule type="expression" dxfId="2609" priority="13237">
      <formula>IF(RIGHT(TEXT(AI114,"0.#"),1)=".",FALSE,TRUE)</formula>
    </cfRule>
    <cfRule type="expression" dxfId="2608" priority="13238">
      <formula>IF(RIGHT(TEXT(AI114,"0.#"),1)=".",TRUE,FALSE)</formula>
    </cfRule>
  </conditionalFormatting>
  <conditionalFormatting sqref="AM114">
    <cfRule type="expression" dxfId="2607" priority="13235">
      <formula>IF(RIGHT(TEXT(AM114,"0.#"),1)=".",FALSE,TRUE)</formula>
    </cfRule>
    <cfRule type="expression" dxfId="2606" priority="13236">
      <formula>IF(RIGHT(TEXT(AM114,"0.#"),1)=".",TRUE,FALSE)</formula>
    </cfRule>
  </conditionalFormatting>
  <conditionalFormatting sqref="AE116 AQ116">
    <cfRule type="expression" dxfId="2605" priority="13231">
      <formula>IF(RIGHT(TEXT(AE116,"0.#"),1)=".",FALSE,TRUE)</formula>
    </cfRule>
    <cfRule type="expression" dxfId="2604" priority="13232">
      <formula>IF(RIGHT(TEXT(AE116,"0.#"),1)=".",TRUE,FALSE)</formula>
    </cfRule>
  </conditionalFormatting>
  <conditionalFormatting sqref="AI116">
    <cfRule type="expression" dxfId="2603" priority="13229">
      <formula>IF(RIGHT(TEXT(AI116,"0.#"),1)=".",FALSE,TRUE)</formula>
    </cfRule>
    <cfRule type="expression" dxfId="2602" priority="13230">
      <formula>IF(RIGHT(TEXT(AI116,"0.#"),1)=".",TRUE,FALSE)</formula>
    </cfRule>
  </conditionalFormatting>
  <conditionalFormatting sqref="AM116">
    <cfRule type="expression" dxfId="2601" priority="13227">
      <formula>IF(RIGHT(TEXT(AM116,"0.#"),1)=".",FALSE,TRUE)</formula>
    </cfRule>
    <cfRule type="expression" dxfId="2600" priority="13228">
      <formula>IF(RIGHT(TEXT(AM116,"0.#"),1)=".",TRUE,FALSE)</formula>
    </cfRule>
  </conditionalFormatting>
  <conditionalFormatting sqref="AE117 AM117">
    <cfRule type="expression" dxfId="2599" priority="13225">
      <formula>IF(RIGHT(TEXT(AE117,"0.#"),1)=".",FALSE,TRUE)</formula>
    </cfRule>
    <cfRule type="expression" dxfId="2598" priority="13226">
      <formula>IF(RIGHT(TEXT(AE117,"0.#"),1)=".",TRUE,FALSE)</formula>
    </cfRule>
  </conditionalFormatting>
  <conditionalFormatting sqref="AI117">
    <cfRule type="expression" dxfId="2597" priority="13223">
      <formula>IF(RIGHT(TEXT(AI117,"0.#"),1)=".",FALSE,TRUE)</formula>
    </cfRule>
    <cfRule type="expression" dxfId="2596" priority="13224">
      <formula>IF(RIGHT(TEXT(AI117,"0.#"),1)=".",TRUE,FALSE)</formula>
    </cfRule>
  </conditionalFormatting>
  <conditionalFormatting sqref="AQ117">
    <cfRule type="expression" dxfId="2595" priority="13219">
      <formula>IF(RIGHT(TEXT(AQ117,"0.#"),1)=".",FALSE,TRUE)</formula>
    </cfRule>
    <cfRule type="expression" dxfId="2594" priority="13220">
      <formula>IF(RIGHT(TEXT(AQ117,"0.#"),1)=".",TRUE,FALSE)</formula>
    </cfRule>
  </conditionalFormatting>
  <conditionalFormatting sqref="AE119 AQ119">
    <cfRule type="expression" dxfId="2593" priority="13217">
      <formula>IF(RIGHT(TEXT(AE119,"0.#"),1)=".",FALSE,TRUE)</formula>
    </cfRule>
    <cfRule type="expression" dxfId="2592" priority="13218">
      <formula>IF(RIGHT(TEXT(AE119,"0.#"),1)=".",TRUE,FALSE)</formula>
    </cfRule>
  </conditionalFormatting>
  <conditionalFormatting sqref="AI119">
    <cfRule type="expression" dxfId="2591" priority="13215">
      <formula>IF(RIGHT(TEXT(AI119,"0.#"),1)=".",FALSE,TRUE)</formula>
    </cfRule>
    <cfRule type="expression" dxfId="2590" priority="13216">
      <formula>IF(RIGHT(TEXT(AI119,"0.#"),1)=".",TRUE,FALSE)</formula>
    </cfRule>
  </conditionalFormatting>
  <conditionalFormatting sqref="AM119">
    <cfRule type="expression" dxfId="2589" priority="13213">
      <formula>IF(RIGHT(TEXT(AM119,"0.#"),1)=".",FALSE,TRUE)</formula>
    </cfRule>
    <cfRule type="expression" dxfId="2588" priority="13214">
      <formula>IF(RIGHT(TEXT(AM119,"0.#"),1)=".",TRUE,FALSE)</formula>
    </cfRule>
  </conditionalFormatting>
  <conditionalFormatting sqref="AQ120">
    <cfRule type="expression" dxfId="2587" priority="13205">
      <formula>IF(RIGHT(TEXT(AQ120,"0.#"),1)=".",FALSE,TRUE)</formula>
    </cfRule>
    <cfRule type="expression" dxfId="2586" priority="13206">
      <formula>IF(RIGHT(TEXT(AQ120,"0.#"),1)=".",TRUE,FALSE)</formula>
    </cfRule>
  </conditionalFormatting>
  <conditionalFormatting sqref="AE122 AQ122">
    <cfRule type="expression" dxfId="2585" priority="13203">
      <formula>IF(RIGHT(TEXT(AE122,"0.#"),1)=".",FALSE,TRUE)</formula>
    </cfRule>
    <cfRule type="expression" dxfId="2584" priority="13204">
      <formula>IF(RIGHT(TEXT(AE122,"0.#"),1)=".",TRUE,FALSE)</formula>
    </cfRule>
  </conditionalFormatting>
  <conditionalFormatting sqref="AI122">
    <cfRule type="expression" dxfId="2583" priority="13201">
      <formula>IF(RIGHT(TEXT(AI122,"0.#"),1)=".",FALSE,TRUE)</formula>
    </cfRule>
    <cfRule type="expression" dxfId="2582" priority="13202">
      <formula>IF(RIGHT(TEXT(AI122,"0.#"),1)=".",TRUE,FALSE)</formula>
    </cfRule>
  </conditionalFormatting>
  <conditionalFormatting sqref="AM122">
    <cfRule type="expression" dxfId="2581" priority="13199">
      <formula>IF(RIGHT(TEXT(AM122,"0.#"),1)=".",FALSE,TRUE)</formula>
    </cfRule>
    <cfRule type="expression" dxfId="2580" priority="13200">
      <formula>IF(RIGHT(TEXT(AM122,"0.#"),1)=".",TRUE,FALSE)</formula>
    </cfRule>
  </conditionalFormatting>
  <conditionalFormatting sqref="AQ123">
    <cfRule type="expression" dxfId="2579" priority="13191">
      <formula>IF(RIGHT(TEXT(AQ123,"0.#"),1)=".",FALSE,TRUE)</formula>
    </cfRule>
    <cfRule type="expression" dxfId="2578" priority="13192">
      <formula>IF(RIGHT(TEXT(AQ123,"0.#"),1)=".",TRUE,FALSE)</formula>
    </cfRule>
  </conditionalFormatting>
  <conditionalFormatting sqref="AE125 AQ125">
    <cfRule type="expression" dxfId="2577" priority="13189">
      <formula>IF(RIGHT(TEXT(AE125,"0.#"),1)=".",FALSE,TRUE)</formula>
    </cfRule>
    <cfRule type="expression" dxfId="2576" priority="13190">
      <formula>IF(RIGHT(TEXT(AE125,"0.#"),1)=".",TRUE,FALSE)</formula>
    </cfRule>
  </conditionalFormatting>
  <conditionalFormatting sqref="AI125">
    <cfRule type="expression" dxfId="2575" priority="13187">
      <formula>IF(RIGHT(TEXT(AI125,"0.#"),1)=".",FALSE,TRUE)</formula>
    </cfRule>
    <cfRule type="expression" dxfId="2574" priority="13188">
      <formula>IF(RIGHT(TEXT(AI125,"0.#"),1)=".",TRUE,FALSE)</formula>
    </cfRule>
  </conditionalFormatting>
  <conditionalFormatting sqref="AM125">
    <cfRule type="expression" dxfId="2573" priority="13185">
      <formula>IF(RIGHT(TEXT(AM125,"0.#"),1)=".",FALSE,TRUE)</formula>
    </cfRule>
    <cfRule type="expression" dxfId="2572" priority="13186">
      <formula>IF(RIGHT(TEXT(AM125,"0.#"),1)=".",TRUE,FALSE)</formula>
    </cfRule>
  </conditionalFormatting>
  <conditionalFormatting sqref="AQ126">
    <cfRule type="expression" dxfId="2571" priority="13177">
      <formula>IF(RIGHT(TEXT(AQ126,"0.#"),1)=".",FALSE,TRUE)</formula>
    </cfRule>
    <cfRule type="expression" dxfId="2570" priority="13178">
      <formula>IF(RIGHT(TEXT(AQ126,"0.#"),1)=".",TRUE,FALSE)</formula>
    </cfRule>
  </conditionalFormatting>
  <conditionalFormatting sqref="AE128 AQ128">
    <cfRule type="expression" dxfId="2569" priority="13175">
      <formula>IF(RIGHT(TEXT(AE128,"0.#"),1)=".",FALSE,TRUE)</formula>
    </cfRule>
    <cfRule type="expression" dxfId="2568" priority="13176">
      <formula>IF(RIGHT(TEXT(AE128,"0.#"),1)=".",TRUE,FALSE)</formula>
    </cfRule>
  </conditionalFormatting>
  <conditionalFormatting sqref="AI128">
    <cfRule type="expression" dxfId="2567" priority="13173">
      <formula>IF(RIGHT(TEXT(AI128,"0.#"),1)=".",FALSE,TRUE)</formula>
    </cfRule>
    <cfRule type="expression" dxfId="2566" priority="13174">
      <formula>IF(RIGHT(TEXT(AI128,"0.#"),1)=".",TRUE,FALSE)</formula>
    </cfRule>
  </conditionalFormatting>
  <conditionalFormatting sqref="AM128">
    <cfRule type="expression" dxfId="2565" priority="13171">
      <formula>IF(RIGHT(TEXT(AM128,"0.#"),1)=".",FALSE,TRUE)</formula>
    </cfRule>
    <cfRule type="expression" dxfId="2564" priority="13172">
      <formula>IF(RIGHT(TEXT(AM128,"0.#"),1)=".",TRUE,FALSE)</formula>
    </cfRule>
  </conditionalFormatting>
  <conditionalFormatting sqref="AQ129">
    <cfRule type="expression" dxfId="2563" priority="13163">
      <formula>IF(RIGHT(TEXT(AQ129,"0.#"),1)=".",FALSE,TRUE)</formula>
    </cfRule>
    <cfRule type="expression" dxfId="2562" priority="13164">
      <formula>IF(RIGHT(TEXT(AQ129,"0.#"),1)=".",TRUE,FALSE)</formula>
    </cfRule>
  </conditionalFormatting>
  <conditionalFormatting sqref="AE75">
    <cfRule type="expression" dxfId="2561" priority="13161">
      <formula>IF(RIGHT(TEXT(AE75,"0.#"),1)=".",FALSE,TRUE)</formula>
    </cfRule>
    <cfRule type="expression" dxfId="2560" priority="13162">
      <formula>IF(RIGHT(TEXT(AE75,"0.#"),1)=".",TRUE,FALSE)</formula>
    </cfRule>
  </conditionalFormatting>
  <conditionalFormatting sqref="AE76">
    <cfRule type="expression" dxfId="2559" priority="13159">
      <formula>IF(RIGHT(TEXT(AE76,"0.#"),1)=".",FALSE,TRUE)</formula>
    </cfRule>
    <cfRule type="expression" dxfId="2558" priority="13160">
      <formula>IF(RIGHT(TEXT(AE76,"0.#"),1)=".",TRUE,FALSE)</formula>
    </cfRule>
  </conditionalFormatting>
  <conditionalFormatting sqref="AE77">
    <cfRule type="expression" dxfId="2557" priority="13157">
      <formula>IF(RIGHT(TEXT(AE77,"0.#"),1)=".",FALSE,TRUE)</formula>
    </cfRule>
    <cfRule type="expression" dxfId="2556" priority="13158">
      <formula>IF(RIGHT(TEXT(AE77,"0.#"),1)=".",TRUE,FALSE)</formula>
    </cfRule>
  </conditionalFormatting>
  <conditionalFormatting sqref="AI77">
    <cfRule type="expression" dxfId="2555" priority="13155">
      <formula>IF(RIGHT(TEXT(AI77,"0.#"),1)=".",FALSE,TRUE)</formula>
    </cfRule>
    <cfRule type="expression" dxfId="2554" priority="13156">
      <formula>IF(RIGHT(TEXT(AI77,"0.#"),1)=".",TRUE,FALSE)</formula>
    </cfRule>
  </conditionalFormatting>
  <conditionalFormatting sqref="AI76">
    <cfRule type="expression" dxfId="2553" priority="13153">
      <formula>IF(RIGHT(TEXT(AI76,"0.#"),1)=".",FALSE,TRUE)</formula>
    </cfRule>
    <cfRule type="expression" dxfId="2552" priority="13154">
      <formula>IF(RIGHT(TEXT(AI76,"0.#"),1)=".",TRUE,FALSE)</formula>
    </cfRule>
  </conditionalFormatting>
  <conditionalFormatting sqref="AI75">
    <cfRule type="expression" dxfId="2551" priority="13151">
      <formula>IF(RIGHT(TEXT(AI75,"0.#"),1)=".",FALSE,TRUE)</formula>
    </cfRule>
    <cfRule type="expression" dxfId="2550" priority="13152">
      <formula>IF(RIGHT(TEXT(AI75,"0.#"),1)=".",TRUE,FALSE)</formula>
    </cfRule>
  </conditionalFormatting>
  <conditionalFormatting sqref="AM75">
    <cfRule type="expression" dxfId="2549" priority="13149">
      <formula>IF(RIGHT(TEXT(AM75,"0.#"),1)=".",FALSE,TRUE)</formula>
    </cfRule>
    <cfRule type="expression" dxfId="2548" priority="13150">
      <formula>IF(RIGHT(TEXT(AM75,"0.#"),1)=".",TRUE,FALSE)</formula>
    </cfRule>
  </conditionalFormatting>
  <conditionalFormatting sqref="AM76">
    <cfRule type="expression" dxfId="2547" priority="13147">
      <formula>IF(RIGHT(TEXT(AM76,"0.#"),1)=".",FALSE,TRUE)</formula>
    </cfRule>
    <cfRule type="expression" dxfId="2546" priority="13148">
      <formula>IF(RIGHT(TEXT(AM76,"0.#"),1)=".",TRUE,FALSE)</formula>
    </cfRule>
  </conditionalFormatting>
  <conditionalFormatting sqref="AM77">
    <cfRule type="expression" dxfId="2545" priority="13145">
      <formula>IF(RIGHT(TEXT(AM77,"0.#"),1)=".",FALSE,TRUE)</formula>
    </cfRule>
    <cfRule type="expression" dxfId="2544" priority="13146">
      <formula>IF(RIGHT(TEXT(AM77,"0.#"),1)=".",TRUE,FALSE)</formula>
    </cfRule>
  </conditionalFormatting>
  <conditionalFormatting sqref="AL838:AO866">
    <cfRule type="expression" dxfId="2543" priority="6701">
      <formula>IF(AND(AL838&gt;=0, RIGHT(TEXT(AL838,"0.#"),1)&lt;&gt;"."),TRUE,FALSE)</formula>
    </cfRule>
    <cfRule type="expression" dxfId="2542" priority="6702">
      <formula>IF(AND(AL838&gt;=0, RIGHT(TEXT(AL838,"0.#"),1)="."),TRUE,FALSE)</formula>
    </cfRule>
    <cfRule type="expression" dxfId="2541" priority="6703">
      <formula>IF(AND(AL838&lt;0, RIGHT(TEXT(AL838,"0.#"),1)&lt;&gt;"."),TRUE,FALSE)</formula>
    </cfRule>
    <cfRule type="expression" dxfId="2540" priority="6704">
      <formula>IF(AND(AL838&lt;0, RIGHT(TEXT(AL838,"0.#"),1)="."),TRUE,FALSE)</formula>
    </cfRule>
  </conditionalFormatting>
  <conditionalFormatting sqref="AQ53:AQ55">
    <cfRule type="expression" dxfId="2539" priority="4723">
      <formula>IF(RIGHT(TEXT(AQ53,"0.#"),1)=".",FALSE,TRUE)</formula>
    </cfRule>
    <cfRule type="expression" dxfId="2538" priority="4724">
      <formula>IF(RIGHT(TEXT(AQ53,"0.#"),1)=".",TRUE,FALSE)</formula>
    </cfRule>
  </conditionalFormatting>
  <conditionalFormatting sqref="AU53:AU55">
    <cfRule type="expression" dxfId="2537" priority="4721">
      <formula>IF(RIGHT(TEXT(AU53,"0.#"),1)=".",FALSE,TRUE)</formula>
    </cfRule>
    <cfRule type="expression" dxfId="2536" priority="4722">
      <formula>IF(RIGHT(TEXT(AU53,"0.#"),1)=".",TRUE,FALSE)</formula>
    </cfRule>
  </conditionalFormatting>
  <conditionalFormatting sqref="AQ60:AQ62">
    <cfRule type="expression" dxfId="2535" priority="4719">
      <formula>IF(RIGHT(TEXT(AQ60,"0.#"),1)=".",FALSE,TRUE)</formula>
    </cfRule>
    <cfRule type="expression" dxfId="2534" priority="4720">
      <formula>IF(RIGHT(TEXT(AQ60,"0.#"),1)=".",TRUE,FALSE)</formula>
    </cfRule>
  </conditionalFormatting>
  <conditionalFormatting sqref="AU60:AU62">
    <cfRule type="expression" dxfId="2533" priority="4717">
      <formula>IF(RIGHT(TEXT(AU60,"0.#"),1)=".",FALSE,TRUE)</formula>
    </cfRule>
    <cfRule type="expression" dxfId="2532" priority="4718">
      <formula>IF(RIGHT(TEXT(AU60,"0.#"),1)=".",TRUE,FALSE)</formula>
    </cfRule>
  </conditionalFormatting>
  <conditionalFormatting sqref="AQ75:AQ77">
    <cfRule type="expression" dxfId="2531" priority="4715">
      <formula>IF(RIGHT(TEXT(AQ75,"0.#"),1)=".",FALSE,TRUE)</formula>
    </cfRule>
    <cfRule type="expression" dxfId="2530" priority="4716">
      <formula>IF(RIGHT(TEXT(AQ75,"0.#"),1)=".",TRUE,FALSE)</formula>
    </cfRule>
  </conditionalFormatting>
  <conditionalFormatting sqref="AU75:AU77">
    <cfRule type="expression" dxfId="2529" priority="4713">
      <formula>IF(RIGHT(TEXT(AU75,"0.#"),1)=".",FALSE,TRUE)</formula>
    </cfRule>
    <cfRule type="expression" dxfId="2528" priority="4714">
      <formula>IF(RIGHT(TEXT(AU75,"0.#"),1)=".",TRUE,FALSE)</formula>
    </cfRule>
  </conditionalFormatting>
  <conditionalFormatting sqref="AQ87:AQ89">
    <cfRule type="expression" dxfId="2527" priority="4711">
      <formula>IF(RIGHT(TEXT(AQ87,"0.#"),1)=".",FALSE,TRUE)</formula>
    </cfRule>
    <cfRule type="expression" dxfId="2526" priority="4712">
      <formula>IF(RIGHT(TEXT(AQ87,"0.#"),1)=".",TRUE,FALSE)</formula>
    </cfRule>
  </conditionalFormatting>
  <conditionalFormatting sqref="AU87:AU89">
    <cfRule type="expression" dxfId="2525" priority="4709">
      <formula>IF(RIGHT(TEXT(AU87,"0.#"),1)=".",FALSE,TRUE)</formula>
    </cfRule>
    <cfRule type="expression" dxfId="2524" priority="4710">
      <formula>IF(RIGHT(TEXT(AU87,"0.#"),1)=".",TRUE,FALSE)</formula>
    </cfRule>
  </conditionalFormatting>
  <conditionalFormatting sqref="AQ92:AQ94">
    <cfRule type="expression" dxfId="2523" priority="4707">
      <formula>IF(RIGHT(TEXT(AQ92,"0.#"),1)=".",FALSE,TRUE)</formula>
    </cfRule>
    <cfRule type="expression" dxfId="2522" priority="4708">
      <formula>IF(RIGHT(TEXT(AQ92,"0.#"),1)=".",TRUE,FALSE)</formula>
    </cfRule>
  </conditionalFormatting>
  <conditionalFormatting sqref="AU92:AU94">
    <cfRule type="expression" dxfId="2521" priority="4705">
      <formula>IF(RIGHT(TEXT(AU92,"0.#"),1)=".",FALSE,TRUE)</formula>
    </cfRule>
    <cfRule type="expression" dxfId="2520" priority="4706">
      <formula>IF(RIGHT(TEXT(AU92,"0.#"),1)=".",TRUE,FALSE)</formula>
    </cfRule>
  </conditionalFormatting>
  <conditionalFormatting sqref="AQ97:AQ99">
    <cfRule type="expression" dxfId="2519" priority="4703">
      <formula>IF(RIGHT(TEXT(AQ97,"0.#"),1)=".",FALSE,TRUE)</formula>
    </cfRule>
    <cfRule type="expression" dxfId="2518" priority="4704">
      <formula>IF(RIGHT(TEXT(AQ97,"0.#"),1)=".",TRUE,FALSE)</formula>
    </cfRule>
  </conditionalFormatting>
  <conditionalFormatting sqref="AU97:AU99">
    <cfRule type="expression" dxfId="2517" priority="4701">
      <formula>IF(RIGHT(TEXT(AU97,"0.#"),1)=".",FALSE,TRUE)</formula>
    </cfRule>
    <cfRule type="expression" dxfId="2516" priority="4702">
      <formula>IF(RIGHT(TEXT(AU97,"0.#"),1)=".",TRUE,FALSE)</formula>
    </cfRule>
  </conditionalFormatting>
  <conditionalFormatting sqref="AE120 AM120">
    <cfRule type="expression" dxfId="2515" priority="3045">
      <formula>IF(RIGHT(TEXT(AE120,"0.#"),1)=".",FALSE,TRUE)</formula>
    </cfRule>
    <cfRule type="expression" dxfId="2514" priority="3046">
      <formula>IF(RIGHT(TEXT(AE120,"0.#"),1)=".",TRUE,FALSE)</formula>
    </cfRule>
  </conditionalFormatting>
  <conditionalFormatting sqref="AI126">
    <cfRule type="expression" dxfId="2513" priority="3035">
      <formula>IF(RIGHT(TEXT(AI126,"0.#"),1)=".",FALSE,TRUE)</formula>
    </cfRule>
    <cfRule type="expression" dxfId="2512" priority="3036">
      <formula>IF(RIGHT(TEXT(AI126,"0.#"),1)=".",TRUE,FALSE)</formula>
    </cfRule>
  </conditionalFormatting>
  <conditionalFormatting sqref="AI120">
    <cfRule type="expression" dxfId="2511" priority="3043">
      <formula>IF(RIGHT(TEXT(AI120,"0.#"),1)=".",FALSE,TRUE)</formula>
    </cfRule>
    <cfRule type="expression" dxfId="2510" priority="3044">
      <formula>IF(RIGHT(TEXT(AI120,"0.#"),1)=".",TRUE,FALSE)</formula>
    </cfRule>
  </conditionalFormatting>
  <conditionalFormatting sqref="AE123 AM123">
    <cfRule type="expression" dxfId="2509" priority="3041">
      <formula>IF(RIGHT(TEXT(AE123,"0.#"),1)=".",FALSE,TRUE)</formula>
    </cfRule>
    <cfRule type="expression" dxfId="2508" priority="3042">
      <formula>IF(RIGHT(TEXT(AE123,"0.#"),1)=".",TRUE,FALSE)</formula>
    </cfRule>
  </conditionalFormatting>
  <conditionalFormatting sqref="AI123">
    <cfRule type="expression" dxfId="2507" priority="3039">
      <formula>IF(RIGHT(TEXT(AI123,"0.#"),1)=".",FALSE,TRUE)</formula>
    </cfRule>
    <cfRule type="expression" dxfId="2506" priority="3040">
      <formula>IF(RIGHT(TEXT(AI123,"0.#"),1)=".",TRUE,FALSE)</formula>
    </cfRule>
  </conditionalFormatting>
  <conditionalFormatting sqref="AE126 AM126">
    <cfRule type="expression" dxfId="2505" priority="3037">
      <formula>IF(RIGHT(TEXT(AE126,"0.#"),1)=".",FALSE,TRUE)</formula>
    </cfRule>
    <cfRule type="expression" dxfId="2504" priority="3038">
      <formula>IF(RIGHT(TEXT(AE126,"0.#"),1)=".",TRUE,FALSE)</formula>
    </cfRule>
  </conditionalFormatting>
  <conditionalFormatting sqref="AE129 AM129">
    <cfRule type="expression" dxfId="2503" priority="3033">
      <formula>IF(RIGHT(TEXT(AE129,"0.#"),1)=".",FALSE,TRUE)</formula>
    </cfRule>
    <cfRule type="expression" dxfId="2502" priority="3034">
      <formula>IF(RIGHT(TEXT(AE129,"0.#"),1)=".",TRUE,FALSE)</formula>
    </cfRule>
  </conditionalFormatting>
  <conditionalFormatting sqref="AI129">
    <cfRule type="expression" dxfId="2501" priority="3031">
      <formula>IF(RIGHT(TEXT(AI129,"0.#"),1)=".",FALSE,TRUE)</formula>
    </cfRule>
    <cfRule type="expression" dxfId="2500" priority="3032">
      <formula>IF(RIGHT(TEXT(AI129,"0.#"),1)=".",TRUE,FALSE)</formula>
    </cfRule>
  </conditionalFormatting>
  <conditionalFormatting sqref="Y839:Y866">
    <cfRule type="expression" dxfId="2499" priority="3029">
      <formula>IF(RIGHT(TEXT(Y839,"0.#"),1)=".",FALSE,TRUE)</formula>
    </cfRule>
    <cfRule type="expression" dxfId="2498" priority="3030">
      <formula>IF(RIGHT(TEXT(Y839,"0.#"),1)=".",TRUE,FALSE)</formula>
    </cfRule>
  </conditionalFormatting>
  <conditionalFormatting sqref="AU518">
    <cfRule type="expression" dxfId="2497" priority="1539">
      <formula>IF(RIGHT(TEXT(AU518,"0.#"),1)=".",FALSE,TRUE)</formula>
    </cfRule>
    <cfRule type="expression" dxfId="2496" priority="1540">
      <formula>IF(RIGHT(TEXT(AU518,"0.#"),1)=".",TRUE,FALSE)</formula>
    </cfRule>
  </conditionalFormatting>
  <conditionalFormatting sqref="AQ551">
    <cfRule type="expression" dxfId="2495" priority="1315">
      <formula>IF(RIGHT(TEXT(AQ551,"0.#"),1)=".",FALSE,TRUE)</formula>
    </cfRule>
    <cfRule type="expression" dxfId="2494" priority="1316">
      <formula>IF(RIGHT(TEXT(AQ551,"0.#"),1)=".",TRUE,FALSE)</formula>
    </cfRule>
  </conditionalFormatting>
  <conditionalFormatting sqref="AE556">
    <cfRule type="expression" dxfId="2493" priority="1313">
      <formula>IF(RIGHT(TEXT(AE556,"0.#"),1)=".",FALSE,TRUE)</formula>
    </cfRule>
    <cfRule type="expression" dxfId="2492" priority="1314">
      <formula>IF(RIGHT(TEXT(AE556,"0.#"),1)=".",TRUE,FALSE)</formula>
    </cfRule>
  </conditionalFormatting>
  <conditionalFormatting sqref="AE557">
    <cfRule type="expression" dxfId="2491" priority="1311">
      <formula>IF(RIGHT(TEXT(AE557,"0.#"),1)=".",FALSE,TRUE)</formula>
    </cfRule>
    <cfRule type="expression" dxfId="2490" priority="1312">
      <formula>IF(RIGHT(TEXT(AE557,"0.#"),1)=".",TRUE,FALSE)</formula>
    </cfRule>
  </conditionalFormatting>
  <conditionalFormatting sqref="AE558">
    <cfRule type="expression" dxfId="2489" priority="1309">
      <formula>IF(RIGHT(TEXT(AE558,"0.#"),1)=".",FALSE,TRUE)</formula>
    </cfRule>
    <cfRule type="expression" dxfId="2488" priority="1310">
      <formula>IF(RIGHT(TEXT(AE558,"0.#"),1)=".",TRUE,FALSE)</formula>
    </cfRule>
  </conditionalFormatting>
  <conditionalFormatting sqref="AU556">
    <cfRule type="expression" dxfId="2487" priority="1301">
      <formula>IF(RIGHT(TEXT(AU556,"0.#"),1)=".",FALSE,TRUE)</formula>
    </cfRule>
    <cfRule type="expression" dxfId="2486" priority="1302">
      <formula>IF(RIGHT(TEXT(AU556,"0.#"),1)=".",TRUE,FALSE)</formula>
    </cfRule>
  </conditionalFormatting>
  <conditionalFormatting sqref="AU557">
    <cfRule type="expression" dxfId="2485" priority="1299">
      <formula>IF(RIGHT(TEXT(AU557,"0.#"),1)=".",FALSE,TRUE)</formula>
    </cfRule>
    <cfRule type="expression" dxfId="2484" priority="1300">
      <formula>IF(RIGHT(TEXT(AU557,"0.#"),1)=".",TRUE,FALSE)</formula>
    </cfRule>
  </conditionalFormatting>
  <conditionalFormatting sqref="AU558">
    <cfRule type="expression" dxfId="2483" priority="1297">
      <formula>IF(RIGHT(TEXT(AU558,"0.#"),1)=".",FALSE,TRUE)</formula>
    </cfRule>
    <cfRule type="expression" dxfId="2482" priority="1298">
      <formula>IF(RIGHT(TEXT(AU558,"0.#"),1)=".",TRUE,FALSE)</formula>
    </cfRule>
  </conditionalFormatting>
  <conditionalFormatting sqref="AQ557">
    <cfRule type="expression" dxfId="2481" priority="1289">
      <formula>IF(RIGHT(TEXT(AQ557,"0.#"),1)=".",FALSE,TRUE)</formula>
    </cfRule>
    <cfRule type="expression" dxfId="2480" priority="1290">
      <formula>IF(RIGHT(TEXT(AQ557,"0.#"),1)=".",TRUE,FALSE)</formula>
    </cfRule>
  </conditionalFormatting>
  <conditionalFormatting sqref="AQ558">
    <cfRule type="expression" dxfId="2479" priority="1287">
      <formula>IF(RIGHT(TEXT(AQ558,"0.#"),1)=".",FALSE,TRUE)</formula>
    </cfRule>
    <cfRule type="expression" dxfId="2478" priority="1288">
      <formula>IF(RIGHT(TEXT(AQ558,"0.#"),1)=".",TRUE,FALSE)</formula>
    </cfRule>
  </conditionalFormatting>
  <conditionalFormatting sqref="AQ556">
    <cfRule type="expression" dxfId="2477" priority="1285">
      <formula>IF(RIGHT(TEXT(AQ556,"0.#"),1)=".",FALSE,TRUE)</formula>
    </cfRule>
    <cfRule type="expression" dxfId="2476" priority="1286">
      <formula>IF(RIGHT(TEXT(AQ556,"0.#"),1)=".",TRUE,FALSE)</formula>
    </cfRule>
  </conditionalFormatting>
  <conditionalFormatting sqref="AE561">
    <cfRule type="expression" dxfId="2475" priority="1283">
      <formula>IF(RIGHT(TEXT(AE561,"0.#"),1)=".",FALSE,TRUE)</formula>
    </cfRule>
    <cfRule type="expression" dxfId="2474" priority="1284">
      <formula>IF(RIGHT(TEXT(AE561,"0.#"),1)=".",TRUE,FALSE)</formula>
    </cfRule>
  </conditionalFormatting>
  <conditionalFormatting sqref="AE562">
    <cfRule type="expression" dxfId="2473" priority="1281">
      <formula>IF(RIGHT(TEXT(AE562,"0.#"),1)=".",FALSE,TRUE)</formula>
    </cfRule>
    <cfRule type="expression" dxfId="2472" priority="1282">
      <formula>IF(RIGHT(TEXT(AE562,"0.#"),1)=".",TRUE,FALSE)</formula>
    </cfRule>
  </conditionalFormatting>
  <conditionalFormatting sqref="AE563">
    <cfRule type="expression" dxfId="2471" priority="1279">
      <formula>IF(RIGHT(TEXT(AE563,"0.#"),1)=".",FALSE,TRUE)</formula>
    </cfRule>
    <cfRule type="expression" dxfId="2470" priority="1280">
      <formula>IF(RIGHT(TEXT(AE563,"0.#"),1)=".",TRUE,FALSE)</formula>
    </cfRule>
  </conditionalFormatting>
  <conditionalFormatting sqref="AL1102:AO1131">
    <cfRule type="expression" dxfId="2469" priority="2935">
      <formula>IF(AND(AL1102&gt;=0, RIGHT(TEXT(AL1102,"0.#"),1)&lt;&gt;"."),TRUE,FALSE)</formula>
    </cfRule>
    <cfRule type="expression" dxfId="2468" priority="2936">
      <formula>IF(AND(AL1102&gt;=0, RIGHT(TEXT(AL1102,"0.#"),1)="."),TRUE,FALSE)</formula>
    </cfRule>
    <cfRule type="expression" dxfId="2467" priority="2937">
      <formula>IF(AND(AL1102&lt;0, RIGHT(TEXT(AL1102,"0.#"),1)&lt;&gt;"."),TRUE,FALSE)</formula>
    </cfRule>
    <cfRule type="expression" dxfId="2466" priority="2938">
      <formula>IF(AND(AL1102&lt;0, RIGHT(TEXT(AL1102,"0.#"),1)="."),TRUE,FALSE)</formula>
    </cfRule>
  </conditionalFormatting>
  <conditionalFormatting sqref="Y1102:Y1131">
    <cfRule type="expression" dxfId="2465" priority="2933">
      <formula>IF(RIGHT(TEXT(Y1102,"0.#"),1)=".",FALSE,TRUE)</formula>
    </cfRule>
    <cfRule type="expression" dxfId="2464" priority="2934">
      <formula>IF(RIGHT(TEXT(Y1102,"0.#"),1)=".",TRUE,FALSE)</formula>
    </cfRule>
  </conditionalFormatting>
  <conditionalFormatting sqref="AQ553">
    <cfRule type="expression" dxfId="2463" priority="1317">
      <formula>IF(RIGHT(TEXT(AQ553,"0.#"),1)=".",FALSE,TRUE)</formula>
    </cfRule>
    <cfRule type="expression" dxfId="2462" priority="1318">
      <formula>IF(RIGHT(TEXT(AQ553,"0.#"),1)=".",TRUE,FALSE)</formula>
    </cfRule>
  </conditionalFormatting>
  <conditionalFormatting sqref="AU552">
    <cfRule type="expression" dxfId="2461" priority="1329">
      <formula>IF(RIGHT(TEXT(AU552,"0.#"),1)=".",FALSE,TRUE)</formula>
    </cfRule>
    <cfRule type="expression" dxfId="2460" priority="1330">
      <formula>IF(RIGHT(TEXT(AU552,"0.#"),1)=".",TRUE,FALSE)</formula>
    </cfRule>
  </conditionalFormatting>
  <conditionalFormatting sqref="AE552">
    <cfRule type="expression" dxfId="2459" priority="1341">
      <formula>IF(RIGHT(TEXT(AE552,"0.#"),1)=".",FALSE,TRUE)</formula>
    </cfRule>
    <cfRule type="expression" dxfId="2458" priority="1342">
      <formula>IF(RIGHT(TEXT(AE552,"0.#"),1)=".",TRUE,FALSE)</formula>
    </cfRule>
  </conditionalFormatting>
  <conditionalFormatting sqref="AQ548">
    <cfRule type="expression" dxfId="2457" priority="1347">
      <formula>IF(RIGHT(TEXT(AQ548,"0.#"),1)=".",FALSE,TRUE)</formula>
    </cfRule>
    <cfRule type="expression" dxfId="2456" priority="1348">
      <formula>IF(RIGHT(TEXT(AQ548,"0.#"),1)=".",TRUE,FALSE)</formula>
    </cfRule>
  </conditionalFormatting>
  <conditionalFormatting sqref="AL837:AO837">
    <cfRule type="expression" dxfId="2455" priority="2887">
      <formula>IF(AND(AL837&gt;=0, RIGHT(TEXT(AL837,"0.#"),1)&lt;&gt;"."),TRUE,FALSE)</formula>
    </cfRule>
    <cfRule type="expression" dxfId="2454" priority="2888">
      <formula>IF(AND(AL837&gt;=0, RIGHT(TEXT(AL837,"0.#"),1)="."),TRUE,FALSE)</formula>
    </cfRule>
    <cfRule type="expression" dxfId="2453" priority="2889">
      <formula>IF(AND(AL837&lt;0, RIGHT(TEXT(AL837,"0.#"),1)&lt;&gt;"."),TRUE,FALSE)</formula>
    </cfRule>
    <cfRule type="expression" dxfId="2452" priority="2890">
      <formula>IF(AND(AL837&lt;0, RIGHT(TEXT(AL837,"0.#"),1)="."),TRUE,FALSE)</formula>
    </cfRule>
  </conditionalFormatting>
  <conditionalFormatting sqref="Y837:Y838">
    <cfRule type="expression" dxfId="2451" priority="2885">
      <formula>IF(RIGHT(TEXT(Y837,"0.#"),1)=".",FALSE,TRUE)</formula>
    </cfRule>
    <cfRule type="expression" dxfId="2450" priority="2886">
      <formula>IF(RIGHT(TEXT(Y837,"0.#"),1)=".",TRUE,FALSE)</formula>
    </cfRule>
  </conditionalFormatting>
  <conditionalFormatting sqref="AE492">
    <cfRule type="expression" dxfId="2449" priority="1673">
      <formula>IF(RIGHT(TEXT(AE492,"0.#"),1)=".",FALSE,TRUE)</formula>
    </cfRule>
    <cfRule type="expression" dxfId="2448" priority="1674">
      <formula>IF(RIGHT(TEXT(AE492,"0.#"),1)=".",TRUE,FALSE)</formula>
    </cfRule>
  </conditionalFormatting>
  <conditionalFormatting sqref="AE493">
    <cfRule type="expression" dxfId="2447" priority="1671">
      <formula>IF(RIGHT(TEXT(AE493,"0.#"),1)=".",FALSE,TRUE)</formula>
    </cfRule>
    <cfRule type="expression" dxfId="2446" priority="1672">
      <formula>IF(RIGHT(TEXT(AE493,"0.#"),1)=".",TRUE,FALSE)</formula>
    </cfRule>
  </conditionalFormatting>
  <conditionalFormatting sqref="AE494">
    <cfRule type="expression" dxfId="2445" priority="1669">
      <formula>IF(RIGHT(TEXT(AE494,"0.#"),1)=".",FALSE,TRUE)</formula>
    </cfRule>
    <cfRule type="expression" dxfId="2444" priority="1670">
      <formula>IF(RIGHT(TEXT(AE494,"0.#"),1)=".",TRUE,FALSE)</formula>
    </cfRule>
  </conditionalFormatting>
  <conditionalFormatting sqref="AQ493">
    <cfRule type="expression" dxfId="2443" priority="1649">
      <formula>IF(RIGHT(TEXT(AQ493,"0.#"),1)=".",FALSE,TRUE)</formula>
    </cfRule>
    <cfRule type="expression" dxfId="2442" priority="1650">
      <formula>IF(RIGHT(TEXT(AQ493,"0.#"),1)=".",TRUE,FALSE)</formula>
    </cfRule>
  </conditionalFormatting>
  <conditionalFormatting sqref="AQ494">
    <cfRule type="expression" dxfId="2441" priority="1647">
      <formula>IF(RIGHT(TEXT(AQ494,"0.#"),1)=".",FALSE,TRUE)</formula>
    </cfRule>
    <cfRule type="expression" dxfId="2440" priority="1648">
      <formula>IF(RIGHT(TEXT(AQ494,"0.#"),1)=".",TRUE,FALSE)</formula>
    </cfRule>
  </conditionalFormatting>
  <conditionalFormatting sqref="AQ492">
    <cfRule type="expression" dxfId="2439" priority="1645">
      <formula>IF(RIGHT(TEXT(AQ492,"0.#"),1)=".",FALSE,TRUE)</formula>
    </cfRule>
    <cfRule type="expression" dxfId="2438" priority="1646">
      <formula>IF(RIGHT(TEXT(AQ492,"0.#"),1)=".",TRUE,FALSE)</formula>
    </cfRule>
  </conditionalFormatting>
  <conditionalFormatting sqref="AU494">
    <cfRule type="expression" dxfId="2437" priority="1657">
      <formula>IF(RIGHT(TEXT(AU494,"0.#"),1)=".",FALSE,TRUE)</formula>
    </cfRule>
    <cfRule type="expression" dxfId="2436" priority="1658">
      <formula>IF(RIGHT(TEXT(AU494,"0.#"),1)=".",TRUE,FALSE)</formula>
    </cfRule>
  </conditionalFormatting>
  <conditionalFormatting sqref="AU492">
    <cfRule type="expression" dxfId="2435" priority="1661">
      <formula>IF(RIGHT(TEXT(AU492,"0.#"),1)=".",FALSE,TRUE)</formula>
    </cfRule>
    <cfRule type="expression" dxfId="2434" priority="1662">
      <formula>IF(RIGHT(TEXT(AU492,"0.#"),1)=".",TRUE,FALSE)</formula>
    </cfRule>
  </conditionalFormatting>
  <conditionalFormatting sqref="AU493">
    <cfRule type="expression" dxfId="2433" priority="1659">
      <formula>IF(RIGHT(TEXT(AU493,"0.#"),1)=".",FALSE,TRUE)</formula>
    </cfRule>
    <cfRule type="expression" dxfId="2432" priority="1660">
      <formula>IF(RIGHT(TEXT(AU493,"0.#"),1)=".",TRUE,FALSE)</formula>
    </cfRule>
  </conditionalFormatting>
  <conditionalFormatting sqref="AU583">
    <cfRule type="expression" dxfId="2431" priority="1177">
      <formula>IF(RIGHT(TEXT(AU583,"0.#"),1)=".",FALSE,TRUE)</formula>
    </cfRule>
    <cfRule type="expression" dxfId="2430" priority="1178">
      <formula>IF(RIGHT(TEXT(AU583,"0.#"),1)=".",TRUE,FALSE)</formula>
    </cfRule>
  </conditionalFormatting>
  <conditionalFormatting sqref="AU582">
    <cfRule type="expression" dxfId="2429" priority="1179">
      <formula>IF(RIGHT(TEXT(AU582,"0.#"),1)=".",FALSE,TRUE)</formula>
    </cfRule>
    <cfRule type="expression" dxfId="2428" priority="1180">
      <formula>IF(RIGHT(TEXT(AU582,"0.#"),1)=".",TRUE,FALSE)</formula>
    </cfRule>
  </conditionalFormatting>
  <conditionalFormatting sqref="AE499">
    <cfRule type="expression" dxfId="2427" priority="1639">
      <formula>IF(RIGHT(TEXT(AE499,"0.#"),1)=".",FALSE,TRUE)</formula>
    </cfRule>
    <cfRule type="expression" dxfId="2426" priority="1640">
      <formula>IF(RIGHT(TEXT(AE499,"0.#"),1)=".",TRUE,FALSE)</formula>
    </cfRule>
  </conditionalFormatting>
  <conditionalFormatting sqref="AE497">
    <cfRule type="expression" dxfId="2425" priority="1643">
      <formula>IF(RIGHT(TEXT(AE497,"0.#"),1)=".",FALSE,TRUE)</formula>
    </cfRule>
    <cfRule type="expression" dxfId="2424" priority="1644">
      <formula>IF(RIGHT(TEXT(AE497,"0.#"),1)=".",TRUE,FALSE)</formula>
    </cfRule>
  </conditionalFormatting>
  <conditionalFormatting sqref="AE498">
    <cfRule type="expression" dxfId="2423" priority="1641">
      <formula>IF(RIGHT(TEXT(AE498,"0.#"),1)=".",FALSE,TRUE)</formula>
    </cfRule>
    <cfRule type="expression" dxfId="2422" priority="1642">
      <formula>IF(RIGHT(TEXT(AE498,"0.#"),1)=".",TRUE,FALSE)</formula>
    </cfRule>
  </conditionalFormatting>
  <conditionalFormatting sqref="AU499">
    <cfRule type="expression" dxfId="2421" priority="1627">
      <formula>IF(RIGHT(TEXT(AU499,"0.#"),1)=".",FALSE,TRUE)</formula>
    </cfRule>
    <cfRule type="expression" dxfId="2420" priority="1628">
      <formula>IF(RIGHT(TEXT(AU499,"0.#"),1)=".",TRUE,FALSE)</formula>
    </cfRule>
  </conditionalFormatting>
  <conditionalFormatting sqref="AU497">
    <cfRule type="expression" dxfId="2419" priority="1631">
      <formula>IF(RIGHT(TEXT(AU497,"0.#"),1)=".",FALSE,TRUE)</formula>
    </cfRule>
    <cfRule type="expression" dxfId="2418" priority="1632">
      <formula>IF(RIGHT(TEXT(AU497,"0.#"),1)=".",TRUE,FALSE)</formula>
    </cfRule>
  </conditionalFormatting>
  <conditionalFormatting sqref="AU498">
    <cfRule type="expression" dxfId="2417" priority="1629">
      <formula>IF(RIGHT(TEXT(AU498,"0.#"),1)=".",FALSE,TRUE)</formula>
    </cfRule>
    <cfRule type="expression" dxfId="2416" priority="1630">
      <formula>IF(RIGHT(TEXT(AU498,"0.#"),1)=".",TRUE,FALSE)</formula>
    </cfRule>
  </conditionalFormatting>
  <conditionalFormatting sqref="AQ497">
    <cfRule type="expression" dxfId="2415" priority="1615">
      <formula>IF(RIGHT(TEXT(AQ497,"0.#"),1)=".",FALSE,TRUE)</formula>
    </cfRule>
    <cfRule type="expression" dxfId="2414" priority="1616">
      <formula>IF(RIGHT(TEXT(AQ497,"0.#"),1)=".",TRUE,FALSE)</formula>
    </cfRule>
  </conditionalFormatting>
  <conditionalFormatting sqref="AQ498">
    <cfRule type="expression" dxfId="2413" priority="1619">
      <formula>IF(RIGHT(TEXT(AQ498,"0.#"),1)=".",FALSE,TRUE)</formula>
    </cfRule>
    <cfRule type="expression" dxfId="2412" priority="1620">
      <formula>IF(RIGHT(TEXT(AQ498,"0.#"),1)=".",TRUE,FALSE)</formula>
    </cfRule>
  </conditionalFormatting>
  <conditionalFormatting sqref="AQ499">
    <cfRule type="expression" dxfId="2411" priority="1617">
      <formula>IF(RIGHT(TEXT(AQ499,"0.#"),1)=".",FALSE,TRUE)</formula>
    </cfRule>
    <cfRule type="expression" dxfId="2410" priority="1618">
      <formula>IF(RIGHT(TEXT(AQ499,"0.#"),1)=".",TRUE,FALSE)</formula>
    </cfRule>
  </conditionalFormatting>
  <conditionalFormatting sqref="AE504">
    <cfRule type="expression" dxfId="2409" priority="1609">
      <formula>IF(RIGHT(TEXT(AE504,"0.#"),1)=".",FALSE,TRUE)</formula>
    </cfRule>
    <cfRule type="expression" dxfId="2408" priority="1610">
      <formula>IF(RIGHT(TEXT(AE504,"0.#"),1)=".",TRUE,FALSE)</formula>
    </cfRule>
  </conditionalFormatting>
  <conditionalFormatting sqref="AE502">
    <cfRule type="expression" dxfId="2407" priority="1613">
      <formula>IF(RIGHT(TEXT(AE502,"0.#"),1)=".",FALSE,TRUE)</formula>
    </cfRule>
    <cfRule type="expression" dxfId="2406" priority="1614">
      <formula>IF(RIGHT(TEXT(AE502,"0.#"),1)=".",TRUE,FALSE)</formula>
    </cfRule>
  </conditionalFormatting>
  <conditionalFormatting sqref="AE503">
    <cfRule type="expression" dxfId="2405" priority="1611">
      <formula>IF(RIGHT(TEXT(AE503,"0.#"),1)=".",FALSE,TRUE)</formula>
    </cfRule>
    <cfRule type="expression" dxfId="2404" priority="1612">
      <formula>IF(RIGHT(TEXT(AE503,"0.#"),1)=".",TRUE,FALSE)</formula>
    </cfRule>
  </conditionalFormatting>
  <conditionalFormatting sqref="AU504">
    <cfRule type="expression" dxfId="2403" priority="1597">
      <formula>IF(RIGHT(TEXT(AU504,"0.#"),1)=".",FALSE,TRUE)</formula>
    </cfRule>
    <cfRule type="expression" dxfId="2402" priority="1598">
      <formula>IF(RIGHT(TEXT(AU504,"0.#"),1)=".",TRUE,FALSE)</formula>
    </cfRule>
  </conditionalFormatting>
  <conditionalFormatting sqref="AU502">
    <cfRule type="expression" dxfId="2401" priority="1601">
      <formula>IF(RIGHT(TEXT(AU502,"0.#"),1)=".",FALSE,TRUE)</formula>
    </cfRule>
    <cfRule type="expression" dxfId="2400" priority="1602">
      <formula>IF(RIGHT(TEXT(AU502,"0.#"),1)=".",TRUE,FALSE)</formula>
    </cfRule>
  </conditionalFormatting>
  <conditionalFormatting sqref="AU503">
    <cfRule type="expression" dxfId="2399" priority="1599">
      <formula>IF(RIGHT(TEXT(AU503,"0.#"),1)=".",FALSE,TRUE)</formula>
    </cfRule>
    <cfRule type="expression" dxfId="2398" priority="1600">
      <formula>IF(RIGHT(TEXT(AU503,"0.#"),1)=".",TRUE,FALSE)</formula>
    </cfRule>
  </conditionalFormatting>
  <conditionalFormatting sqref="AQ502">
    <cfRule type="expression" dxfId="2397" priority="1585">
      <formula>IF(RIGHT(TEXT(AQ502,"0.#"),1)=".",FALSE,TRUE)</formula>
    </cfRule>
    <cfRule type="expression" dxfId="2396" priority="1586">
      <formula>IF(RIGHT(TEXT(AQ502,"0.#"),1)=".",TRUE,FALSE)</formula>
    </cfRule>
  </conditionalFormatting>
  <conditionalFormatting sqref="AQ503">
    <cfRule type="expression" dxfId="2395" priority="1589">
      <formula>IF(RIGHT(TEXT(AQ503,"0.#"),1)=".",FALSE,TRUE)</formula>
    </cfRule>
    <cfRule type="expression" dxfId="2394" priority="1590">
      <formula>IF(RIGHT(TEXT(AQ503,"0.#"),1)=".",TRUE,FALSE)</formula>
    </cfRule>
  </conditionalFormatting>
  <conditionalFormatting sqref="AQ504">
    <cfRule type="expression" dxfId="2393" priority="1587">
      <formula>IF(RIGHT(TEXT(AQ504,"0.#"),1)=".",FALSE,TRUE)</formula>
    </cfRule>
    <cfRule type="expression" dxfId="2392" priority="1588">
      <formula>IF(RIGHT(TEXT(AQ504,"0.#"),1)=".",TRUE,FALSE)</formula>
    </cfRule>
  </conditionalFormatting>
  <conditionalFormatting sqref="AE509">
    <cfRule type="expression" dxfId="2391" priority="1579">
      <formula>IF(RIGHT(TEXT(AE509,"0.#"),1)=".",FALSE,TRUE)</formula>
    </cfRule>
    <cfRule type="expression" dxfId="2390" priority="1580">
      <formula>IF(RIGHT(TEXT(AE509,"0.#"),1)=".",TRUE,FALSE)</formula>
    </cfRule>
  </conditionalFormatting>
  <conditionalFormatting sqref="AE507">
    <cfRule type="expression" dxfId="2389" priority="1583">
      <formula>IF(RIGHT(TEXT(AE507,"0.#"),1)=".",FALSE,TRUE)</formula>
    </cfRule>
    <cfRule type="expression" dxfId="2388" priority="1584">
      <formula>IF(RIGHT(TEXT(AE507,"0.#"),1)=".",TRUE,FALSE)</formula>
    </cfRule>
  </conditionalFormatting>
  <conditionalFormatting sqref="AE508">
    <cfRule type="expression" dxfId="2387" priority="1581">
      <formula>IF(RIGHT(TEXT(AE508,"0.#"),1)=".",FALSE,TRUE)</formula>
    </cfRule>
    <cfRule type="expression" dxfId="2386" priority="1582">
      <formula>IF(RIGHT(TEXT(AE508,"0.#"),1)=".",TRUE,FALSE)</formula>
    </cfRule>
  </conditionalFormatting>
  <conditionalFormatting sqref="AU509">
    <cfRule type="expression" dxfId="2385" priority="1567">
      <formula>IF(RIGHT(TEXT(AU509,"0.#"),1)=".",FALSE,TRUE)</formula>
    </cfRule>
    <cfRule type="expression" dxfId="2384" priority="1568">
      <formula>IF(RIGHT(TEXT(AU509,"0.#"),1)=".",TRUE,FALSE)</formula>
    </cfRule>
  </conditionalFormatting>
  <conditionalFormatting sqref="AU507">
    <cfRule type="expression" dxfId="2383" priority="1571">
      <formula>IF(RIGHT(TEXT(AU507,"0.#"),1)=".",FALSE,TRUE)</formula>
    </cfRule>
    <cfRule type="expression" dxfId="2382" priority="1572">
      <formula>IF(RIGHT(TEXT(AU507,"0.#"),1)=".",TRUE,FALSE)</formula>
    </cfRule>
  </conditionalFormatting>
  <conditionalFormatting sqref="AU508">
    <cfRule type="expression" dxfId="2381" priority="1569">
      <formula>IF(RIGHT(TEXT(AU508,"0.#"),1)=".",FALSE,TRUE)</formula>
    </cfRule>
    <cfRule type="expression" dxfId="2380" priority="1570">
      <formula>IF(RIGHT(TEXT(AU508,"0.#"),1)=".",TRUE,FALSE)</formula>
    </cfRule>
  </conditionalFormatting>
  <conditionalFormatting sqref="AQ507">
    <cfRule type="expression" dxfId="2379" priority="1555">
      <formula>IF(RIGHT(TEXT(AQ507,"0.#"),1)=".",FALSE,TRUE)</formula>
    </cfRule>
    <cfRule type="expression" dxfId="2378" priority="1556">
      <formula>IF(RIGHT(TEXT(AQ507,"0.#"),1)=".",TRUE,FALSE)</formula>
    </cfRule>
  </conditionalFormatting>
  <conditionalFormatting sqref="AQ508">
    <cfRule type="expression" dxfId="2377" priority="1559">
      <formula>IF(RIGHT(TEXT(AQ508,"0.#"),1)=".",FALSE,TRUE)</formula>
    </cfRule>
    <cfRule type="expression" dxfId="2376" priority="1560">
      <formula>IF(RIGHT(TEXT(AQ508,"0.#"),1)=".",TRUE,FALSE)</formula>
    </cfRule>
  </conditionalFormatting>
  <conditionalFormatting sqref="AQ509">
    <cfRule type="expression" dxfId="2375" priority="1557">
      <formula>IF(RIGHT(TEXT(AQ509,"0.#"),1)=".",FALSE,TRUE)</formula>
    </cfRule>
    <cfRule type="expression" dxfId="2374" priority="1558">
      <formula>IF(RIGHT(TEXT(AQ509,"0.#"),1)=".",TRUE,FALSE)</formula>
    </cfRule>
  </conditionalFormatting>
  <conditionalFormatting sqref="AE465">
    <cfRule type="expression" dxfId="2373" priority="1849">
      <formula>IF(RIGHT(TEXT(AE465,"0.#"),1)=".",FALSE,TRUE)</formula>
    </cfRule>
    <cfRule type="expression" dxfId="2372" priority="1850">
      <formula>IF(RIGHT(TEXT(AE465,"0.#"),1)=".",TRUE,FALSE)</formula>
    </cfRule>
  </conditionalFormatting>
  <conditionalFormatting sqref="AE463">
    <cfRule type="expression" dxfId="2371" priority="1853">
      <formula>IF(RIGHT(TEXT(AE463,"0.#"),1)=".",FALSE,TRUE)</formula>
    </cfRule>
    <cfRule type="expression" dxfId="2370" priority="1854">
      <formula>IF(RIGHT(TEXT(AE463,"0.#"),1)=".",TRUE,FALSE)</formula>
    </cfRule>
  </conditionalFormatting>
  <conditionalFormatting sqref="AE464">
    <cfRule type="expression" dxfId="2369" priority="1851">
      <formula>IF(RIGHT(TEXT(AE464,"0.#"),1)=".",FALSE,TRUE)</formula>
    </cfRule>
    <cfRule type="expression" dxfId="2368" priority="1852">
      <formula>IF(RIGHT(TEXT(AE464,"0.#"),1)=".",TRUE,FALSE)</formula>
    </cfRule>
  </conditionalFormatting>
  <conditionalFormatting sqref="AM465">
    <cfRule type="expression" dxfId="2367" priority="1843">
      <formula>IF(RIGHT(TEXT(AM465,"0.#"),1)=".",FALSE,TRUE)</formula>
    </cfRule>
    <cfRule type="expression" dxfId="2366" priority="1844">
      <formula>IF(RIGHT(TEXT(AM465,"0.#"),1)=".",TRUE,FALSE)</formula>
    </cfRule>
  </conditionalFormatting>
  <conditionalFormatting sqref="AM463">
    <cfRule type="expression" dxfId="2365" priority="1847">
      <formula>IF(RIGHT(TEXT(AM463,"0.#"),1)=".",FALSE,TRUE)</formula>
    </cfRule>
    <cfRule type="expression" dxfId="2364" priority="1848">
      <formula>IF(RIGHT(TEXT(AM463,"0.#"),1)=".",TRUE,FALSE)</formula>
    </cfRule>
  </conditionalFormatting>
  <conditionalFormatting sqref="AM464">
    <cfRule type="expression" dxfId="2363" priority="1845">
      <formula>IF(RIGHT(TEXT(AM464,"0.#"),1)=".",FALSE,TRUE)</formula>
    </cfRule>
    <cfRule type="expression" dxfId="2362" priority="1846">
      <formula>IF(RIGHT(TEXT(AM464,"0.#"),1)=".",TRUE,FALSE)</formula>
    </cfRule>
  </conditionalFormatting>
  <conditionalFormatting sqref="AU465">
    <cfRule type="expression" dxfId="2361" priority="1837">
      <formula>IF(RIGHT(TEXT(AU465,"0.#"),1)=".",FALSE,TRUE)</formula>
    </cfRule>
    <cfRule type="expression" dxfId="2360" priority="1838">
      <formula>IF(RIGHT(TEXT(AU465,"0.#"),1)=".",TRUE,FALSE)</formula>
    </cfRule>
  </conditionalFormatting>
  <conditionalFormatting sqref="AU463">
    <cfRule type="expression" dxfId="2359" priority="1841">
      <formula>IF(RIGHT(TEXT(AU463,"0.#"),1)=".",FALSE,TRUE)</formula>
    </cfRule>
    <cfRule type="expression" dxfId="2358" priority="1842">
      <formula>IF(RIGHT(TEXT(AU463,"0.#"),1)=".",TRUE,FALSE)</formula>
    </cfRule>
  </conditionalFormatting>
  <conditionalFormatting sqref="AU464">
    <cfRule type="expression" dxfId="2357" priority="1839">
      <formula>IF(RIGHT(TEXT(AU464,"0.#"),1)=".",FALSE,TRUE)</formula>
    </cfRule>
    <cfRule type="expression" dxfId="2356" priority="1840">
      <formula>IF(RIGHT(TEXT(AU464,"0.#"),1)=".",TRUE,FALSE)</formula>
    </cfRule>
  </conditionalFormatting>
  <conditionalFormatting sqref="AI465">
    <cfRule type="expression" dxfId="2355" priority="1831">
      <formula>IF(RIGHT(TEXT(AI465,"0.#"),1)=".",FALSE,TRUE)</formula>
    </cfRule>
    <cfRule type="expression" dxfId="2354" priority="1832">
      <formula>IF(RIGHT(TEXT(AI465,"0.#"),1)=".",TRUE,FALSE)</formula>
    </cfRule>
  </conditionalFormatting>
  <conditionalFormatting sqref="AI463">
    <cfRule type="expression" dxfId="2353" priority="1835">
      <formula>IF(RIGHT(TEXT(AI463,"0.#"),1)=".",FALSE,TRUE)</formula>
    </cfRule>
    <cfRule type="expression" dxfId="2352" priority="1836">
      <formula>IF(RIGHT(TEXT(AI463,"0.#"),1)=".",TRUE,FALSE)</formula>
    </cfRule>
  </conditionalFormatting>
  <conditionalFormatting sqref="AI464">
    <cfRule type="expression" dxfId="2351" priority="1833">
      <formula>IF(RIGHT(TEXT(AI464,"0.#"),1)=".",FALSE,TRUE)</formula>
    </cfRule>
    <cfRule type="expression" dxfId="2350" priority="1834">
      <formula>IF(RIGHT(TEXT(AI464,"0.#"),1)=".",TRUE,FALSE)</formula>
    </cfRule>
  </conditionalFormatting>
  <conditionalFormatting sqref="AQ463">
    <cfRule type="expression" dxfId="2349" priority="1825">
      <formula>IF(RIGHT(TEXT(AQ463,"0.#"),1)=".",FALSE,TRUE)</formula>
    </cfRule>
    <cfRule type="expression" dxfId="2348" priority="1826">
      <formula>IF(RIGHT(TEXT(AQ463,"0.#"),1)=".",TRUE,FALSE)</formula>
    </cfRule>
  </conditionalFormatting>
  <conditionalFormatting sqref="AQ464">
    <cfRule type="expression" dxfId="2347" priority="1829">
      <formula>IF(RIGHT(TEXT(AQ464,"0.#"),1)=".",FALSE,TRUE)</formula>
    </cfRule>
    <cfRule type="expression" dxfId="2346" priority="1830">
      <formula>IF(RIGHT(TEXT(AQ464,"0.#"),1)=".",TRUE,FALSE)</formula>
    </cfRule>
  </conditionalFormatting>
  <conditionalFormatting sqref="AQ465">
    <cfRule type="expression" dxfId="2345" priority="1827">
      <formula>IF(RIGHT(TEXT(AQ465,"0.#"),1)=".",FALSE,TRUE)</formula>
    </cfRule>
    <cfRule type="expression" dxfId="2344" priority="1828">
      <formula>IF(RIGHT(TEXT(AQ465,"0.#"),1)=".",TRUE,FALSE)</formula>
    </cfRule>
  </conditionalFormatting>
  <conditionalFormatting sqref="AE470">
    <cfRule type="expression" dxfId="2343" priority="1819">
      <formula>IF(RIGHT(TEXT(AE470,"0.#"),1)=".",FALSE,TRUE)</formula>
    </cfRule>
    <cfRule type="expression" dxfId="2342" priority="1820">
      <formula>IF(RIGHT(TEXT(AE470,"0.#"),1)=".",TRUE,FALSE)</formula>
    </cfRule>
  </conditionalFormatting>
  <conditionalFormatting sqref="AE468">
    <cfRule type="expression" dxfId="2341" priority="1823">
      <formula>IF(RIGHT(TEXT(AE468,"0.#"),1)=".",FALSE,TRUE)</formula>
    </cfRule>
    <cfRule type="expression" dxfId="2340" priority="1824">
      <formula>IF(RIGHT(TEXT(AE468,"0.#"),1)=".",TRUE,FALSE)</formula>
    </cfRule>
  </conditionalFormatting>
  <conditionalFormatting sqref="AE469">
    <cfRule type="expression" dxfId="2339" priority="1821">
      <formula>IF(RIGHT(TEXT(AE469,"0.#"),1)=".",FALSE,TRUE)</formula>
    </cfRule>
    <cfRule type="expression" dxfId="2338" priority="1822">
      <formula>IF(RIGHT(TEXT(AE469,"0.#"),1)=".",TRUE,FALSE)</formula>
    </cfRule>
  </conditionalFormatting>
  <conditionalFormatting sqref="AM470">
    <cfRule type="expression" dxfId="2337" priority="1813">
      <formula>IF(RIGHT(TEXT(AM470,"0.#"),1)=".",FALSE,TRUE)</formula>
    </cfRule>
    <cfRule type="expression" dxfId="2336" priority="1814">
      <formula>IF(RIGHT(TEXT(AM470,"0.#"),1)=".",TRUE,FALSE)</formula>
    </cfRule>
  </conditionalFormatting>
  <conditionalFormatting sqref="AM468">
    <cfRule type="expression" dxfId="2335" priority="1817">
      <formula>IF(RIGHT(TEXT(AM468,"0.#"),1)=".",FALSE,TRUE)</formula>
    </cfRule>
    <cfRule type="expression" dxfId="2334" priority="1818">
      <formula>IF(RIGHT(TEXT(AM468,"0.#"),1)=".",TRUE,FALSE)</formula>
    </cfRule>
  </conditionalFormatting>
  <conditionalFormatting sqref="AM469">
    <cfRule type="expression" dxfId="2333" priority="1815">
      <formula>IF(RIGHT(TEXT(AM469,"0.#"),1)=".",FALSE,TRUE)</formula>
    </cfRule>
    <cfRule type="expression" dxfId="2332" priority="1816">
      <formula>IF(RIGHT(TEXT(AM469,"0.#"),1)=".",TRUE,FALSE)</formula>
    </cfRule>
  </conditionalFormatting>
  <conditionalFormatting sqref="AU470">
    <cfRule type="expression" dxfId="2331" priority="1807">
      <formula>IF(RIGHT(TEXT(AU470,"0.#"),1)=".",FALSE,TRUE)</formula>
    </cfRule>
    <cfRule type="expression" dxfId="2330" priority="1808">
      <formula>IF(RIGHT(TEXT(AU470,"0.#"),1)=".",TRUE,FALSE)</formula>
    </cfRule>
  </conditionalFormatting>
  <conditionalFormatting sqref="AU468">
    <cfRule type="expression" dxfId="2329" priority="1811">
      <formula>IF(RIGHT(TEXT(AU468,"0.#"),1)=".",FALSE,TRUE)</formula>
    </cfRule>
    <cfRule type="expression" dxfId="2328" priority="1812">
      <formula>IF(RIGHT(TEXT(AU468,"0.#"),1)=".",TRUE,FALSE)</formula>
    </cfRule>
  </conditionalFormatting>
  <conditionalFormatting sqref="AU469">
    <cfRule type="expression" dxfId="2327" priority="1809">
      <formula>IF(RIGHT(TEXT(AU469,"0.#"),1)=".",FALSE,TRUE)</formula>
    </cfRule>
    <cfRule type="expression" dxfId="2326" priority="1810">
      <formula>IF(RIGHT(TEXT(AU469,"0.#"),1)=".",TRUE,FALSE)</formula>
    </cfRule>
  </conditionalFormatting>
  <conditionalFormatting sqref="AI470">
    <cfRule type="expression" dxfId="2325" priority="1801">
      <formula>IF(RIGHT(TEXT(AI470,"0.#"),1)=".",FALSE,TRUE)</formula>
    </cfRule>
    <cfRule type="expression" dxfId="2324" priority="1802">
      <formula>IF(RIGHT(TEXT(AI470,"0.#"),1)=".",TRUE,FALSE)</formula>
    </cfRule>
  </conditionalFormatting>
  <conditionalFormatting sqref="AI468">
    <cfRule type="expression" dxfId="2323" priority="1805">
      <formula>IF(RIGHT(TEXT(AI468,"0.#"),1)=".",FALSE,TRUE)</formula>
    </cfRule>
    <cfRule type="expression" dxfId="2322" priority="1806">
      <formula>IF(RIGHT(TEXT(AI468,"0.#"),1)=".",TRUE,FALSE)</formula>
    </cfRule>
  </conditionalFormatting>
  <conditionalFormatting sqref="AI469">
    <cfRule type="expression" dxfId="2321" priority="1803">
      <formula>IF(RIGHT(TEXT(AI469,"0.#"),1)=".",FALSE,TRUE)</formula>
    </cfRule>
    <cfRule type="expression" dxfId="2320" priority="1804">
      <formula>IF(RIGHT(TEXT(AI469,"0.#"),1)=".",TRUE,FALSE)</formula>
    </cfRule>
  </conditionalFormatting>
  <conditionalFormatting sqref="AQ468">
    <cfRule type="expression" dxfId="2319" priority="1795">
      <formula>IF(RIGHT(TEXT(AQ468,"0.#"),1)=".",FALSE,TRUE)</formula>
    </cfRule>
    <cfRule type="expression" dxfId="2318" priority="1796">
      <formula>IF(RIGHT(TEXT(AQ468,"0.#"),1)=".",TRUE,FALSE)</formula>
    </cfRule>
  </conditionalFormatting>
  <conditionalFormatting sqref="AQ469">
    <cfRule type="expression" dxfId="2317" priority="1799">
      <formula>IF(RIGHT(TEXT(AQ469,"0.#"),1)=".",FALSE,TRUE)</formula>
    </cfRule>
    <cfRule type="expression" dxfId="2316" priority="1800">
      <formula>IF(RIGHT(TEXT(AQ469,"0.#"),1)=".",TRUE,FALSE)</formula>
    </cfRule>
  </conditionalFormatting>
  <conditionalFormatting sqref="AQ470">
    <cfRule type="expression" dxfId="2315" priority="1797">
      <formula>IF(RIGHT(TEXT(AQ470,"0.#"),1)=".",FALSE,TRUE)</formula>
    </cfRule>
    <cfRule type="expression" dxfId="2314" priority="1798">
      <formula>IF(RIGHT(TEXT(AQ470,"0.#"),1)=".",TRUE,FALSE)</formula>
    </cfRule>
  </conditionalFormatting>
  <conditionalFormatting sqref="AE475">
    <cfRule type="expression" dxfId="2313" priority="1789">
      <formula>IF(RIGHT(TEXT(AE475,"0.#"),1)=".",FALSE,TRUE)</formula>
    </cfRule>
    <cfRule type="expression" dxfId="2312" priority="1790">
      <formula>IF(RIGHT(TEXT(AE475,"0.#"),1)=".",TRUE,FALSE)</formula>
    </cfRule>
  </conditionalFormatting>
  <conditionalFormatting sqref="AE473">
    <cfRule type="expression" dxfId="2311" priority="1793">
      <formula>IF(RIGHT(TEXT(AE473,"0.#"),1)=".",FALSE,TRUE)</formula>
    </cfRule>
    <cfRule type="expression" dxfId="2310" priority="1794">
      <formula>IF(RIGHT(TEXT(AE473,"0.#"),1)=".",TRUE,FALSE)</formula>
    </cfRule>
  </conditionalFormatting>
  <conditionalFormatting sqref="AE474">
    <cfRule type="expression" dxfId="2309" priority="1791">
      <formula>IF(RIGHT(TEXT(AE474,"0.#"),1)=".",FALSE,TRUE)</formula>
    </cfRule>
    <cfRule type="expression" dxfId="2308" priority="1792">
      <formula>IF(RIGHT(TEXT(AE474,"0.#"),1)=".",TRUE,FALSE)</formula>
    </cfRule>
  </conditionalFormatting>
  <conditionalFormatting sqref="AM475">
    <cfRule type="expression" dxfId="2307" priority="1783">
      <formula>IF(RIGHT(TEXT(AM475,"0.#"),1)=".",FALSE,TRUE)</formula>
    </cfRule>
    <cfRule type="expression" dxfId="2306" priority="1784">
      <formula>IF(RIGHT(TEXT(AM475,"0.#"),1)=".",TRUE,FALSE)</formula>
    </cfRule>
  </conditionalFormatting>
  <conditionalFormatting sqref="AM473">
    <cfRule type="expression" dxfId="2305" priority="1787">
      <formula>IF(RIGHT(TEXT(AM473,"0.#"),1)=".",FALSE,TRUE)</formula>
    </cfRule>
    <cfRule type="expression" dxfId="2304" priority="1788">
      <formula>IF(RIGHT(TEXT(AM473,"0.#"),1)=".",TRUE,FALSE)</formula>
    </cfRule>
  </conditionalFormatting>
  <conditionalFormatting sqref="AM474">
    <cfRule type="expression" dxfId="2303" priority="1785">
      <formula>IF(RIGHT(TEXT(AM474,"0.#"),1)=".",FALSE,TRUE)</formula>
    </cfRule>
    <cfRule type="expression" dxfId="2302" priority="1786">
      <formula>IF(RIGHT(TEXT(AM474,"0.#"),1)=".",TRUE,FALSE)</formula>
    </cfRule>
  </conditionalFormatting>
  <conditionalFormatting sqref="AU475">
    <cfRule type="expression" dxfId="2301" priority="1777">
      <formula>IF(RIGHT(TEXT(AU475,"0.#"),1)=".",FALSE,TRUE)</formula>
    </cfRule>
    <cfRule type="expression" dxfId="2300" priority="1778">
      <formula>IF(RIGHT(TEXT(AU475,"0.#"),1)=".",TRUE,FALSE)</formula>
    </cfRule>
  </conditionalFormatting>
  <conditionalFormatting sqref="AU473">
    <cfRule type="expression" dxfId="2299" priority="1781">
      <formula>IF(RIGHT(TEXT(AU473,"0.#"),1)=".",FALSE,TRUE)</formula>
    </cfRule>
    <cfRule type="expression" dxfId="2298" priority="1782">
      <formula>IF(RIGHT(TEXT(AU473,"0.#"),1)=".",TRUE,FALSE)</formula>
    </cfRule>
  </conditionalFormatting>
  <conditionalFormatting sqref="AU474">
    <cfRule type="expression" dxfId="2297" priority="1779">
      <formula>IF(RIGHT(TEXT(AU474,"0.#"),1)=".",FALSE,TRUE)</formula>
    </cfRule>
    <cfRule type="expression" dxfId="2296" priority="1780">
      <formula>IF(RIGHT(TEXT(AU474,"0.#"),1)=".",TRUE,FALSE)</formula>
    </cfRule>
  </conditionalFormatting>
  <conditionalFormatting sqref="AI475">
    <cfRule type="expression" dxfId="2295" priority="1771">
      <formula>IF(RIGHT(TEXT(AI475,"0.#"),1)=".",FALSE,TRUE)</formula>
    </cfRule>
    <cfRule type="expression" dxfId="2294" priority="1772">
      <formula>IF(RIGHT(TEXT(AI475,"0.#"),1)=".",TRUE,FALSE)</formula>
    </cfRule>
  </conditionalFormatting>
  <conditionalFormatting sqref="AI473">
    <cfRule type="expression" dxfId="2293" priority="1775">
      <formula>IF(RIGHT(TEXT(AI473,"0.#"),1)=".",FALSE,TRUE)</formula>
    </cfRule>
    <cfRule type="expression" dxfId="2292" priority="1776">
      <formula>IF(RIGHT(TEXT(AI473,"0.#"),1)=".",TRUE,FALSE)</formula>
    </cfRule>
  </conditionalFormatting>
  <conditionalFormatting sqref="AI474">
    <cfRule type="expression" dxfId="2291" priority="1773">
      <formula>IF(RIGHT(TEXT(AI474,"0.#"),1)=".",FALSE,TRUE)</formula>
    </cfRule>
    <cfRule type="expression" dxfId="2290" priority="1774">
      <formula>IF(RIGHT(TEXT(AI474,"0.#"),1)=".",TRUE,FALSE)</formula>
    </cfRule>
  </conditionalFormatting>
  <conditionalFormatting sqref="AQ473">
    <cfRule type="expression" dxfId="2289" priority="1765">
      <formula>IF(RIGHT(TEXT(AQ473,"0.#"),1)=".",FALSE,TRUE)</formula>
    </cfRule>
    <cfRule type="expression" dxfId="2288" priority="1766">
      <formula>IF(RIGHT(TEXT(AQ473,"0.#"),1)=".",TRUE,FALSE)</formula>
    </cfRule>
  </conditionalFormatting>
  <conditionalFormatting sqref="AQ474">
    <cfRule type="expression" dxfId="2287" priority="1769">
      <formula>IF(RIGHT(TEXT(AQ474,"0.#"),1)=".",FALSE,TRUE)</formula>
    </cfRule>
    <cfRule type="expression" dxfId="2286" priority="1770">
      <formula>IF(RIGHT(TEXT(AQ474,"0.#"),1)=".",TRUE,FALSE)</formula>
    </cfRule>
  </conditionalFormatting>
  <conditionalFormatting sqref="AQ475">
    <cfRule type="expression" dxfId="2285" priority="1767">
      <formula>IF(RIGHT(TEXT(AQ475,"0.#"),1)=".",FALSE,TRUE)</formula>
    </cfRule>
    <cfRule type="expression" dxfId="2284" priority="1768">
      <formula>IF(RIGHT(TEXT(AQ475,"0.#"),1)=".",TRUE,FALSE)</formula>
    </cfRule>
  </conditionalFormatting>
  <conditionalFormatting sqref="AE480">
    <cfRule type="expression" dxfId="2283" priority="1759">
      <formula>IF(RIGHT(TEXT(AE480,"0.#"),1)=".",FALSE,TRUE)</formula>
    </cfRule>
    <cfRule type="expression" dxfId="2282" priority="1760">
      <formula>IF(RIGHT(TEXT(AE480,"0.#"),1)=".",TRUE,FALSE)</formula>
    </cfRule>
  </conditionalFormatting>
  <conditionalFormatting sqref="AE478">
    <cfRule type="expression" dxfId="2281" priority="1763">
      <formula>IF(RIGHT(TEXT(AE478,"0.#"),1)=".",FALSE,TRUE)</formula>
    </cfRule>
    <cfRule type="expression" dxfId="2280" priority="1764">
      <formula>IF(RIGHT(TEXT(AE478,"0.#"),1)=".",TRUE,FALSE)</formula>
    </cfRule>
  </conditionalFormatting>
  <conditionalFormatting sqref="AE479">
    <cfRule type="expression" dxfId="2279" priority="1761">
      <formula>IF(RIGHT(TEXT(AE479,"0.#"),1)=".",FALSE,TRUE)</formula>
    </cfRule>
    <cfRule type="expression" dxfId="2278" priority="1762">
      <formula>IF(RIGHT(TEXT(AE479,"0.#"),1)=".",TRUE,FALSE)</formula>
    </cfRule>
  </conditionalFormatting>
  <conditionalFormatting sqref="AM480">
    <cfRule type="expression" dxfId="2277" priority="1753">
      <formula>IF(RIGHT(TEXT(AM480,"0.#"),1)=".",FALSE,TRUE)</formula>
    </cfRule>
    <cfRule type="expression" dxfId="2276" priority="1754">
      <formula>IF(RIGHT(TEXT(AM480,"0.#"),1)=".",TRUE,FALSE)</formula>
    </cfRule>
  </conditionalFormatting>
  <conditionalFormatting sqref="AM478">
    <cfRule type="expression" dxfId="2275" priority="1757">
      <formula>IF(RIGHT(TEXT(AM478,"0.#"),1)=".",FALSE,TRUE)</formula>
    </cfRule>
    <cfRule type="expression" dxfId="2274" priority="1758">
      <formula>IF(RIGHT(TEXT(AM478,"0.#"),1)=".",TRUE,FALSE)</formula>
    </cfRule>
  </conditionalFormatting>
  <conditionalFormatting sqref="AM479">
    <cfRule type="expression" dxfId="2273" priority="1755">
      <formula>IF(RIGHT(TEXT(AM479,"0.#"),1)=".",FALSE,TRUE)</formula>
    </cfRule>
    <cfRule type="expression" dxfId="2272" priority="1756">
      <formula>IF(RIGHT(TEXT(AM479,"0.#"),1)=".",TRUE,FALSE)</formula>
    </cfRule>
  </conditionalFormatting>
  <conditionalFormatting sqref="AU480">
    <cfRule type="expression" dxfId="2271" priority="1747">
      <formula>IF(RIGHT(TEXT(AU480,"0.#"),1)=".",FALSE,TRUE)</formula>
    </cfRule>
    <cfRule type="expression" dxfId="2270" priority="1748">
      <formula>IF(RIGHT(TEXT(AU480,"0.#"),1)=".",TRUE,FALSE)</formula>
    </cfRule>
  </conditionalFormatting>
  <conditionalFormatting sqref="AU478">
    <cfRule type="expression" dxfId="2269" priority="1751">
      <formula>IF(RIGHT(TEXT(AU478,"0.#"),1)=".",FALSE,TRUE)</formula>
    </cfRule>
    <cfRule type="expression" dxfId="2268" priority="1752">
      <formula>IF(RIGHT(TEXT(AU478,"0.#"),1)=".",TRUE,FALSE)</formula>
    </cfRule>
  </conditionalFormatting>
  <conditionalFormatting sqref="AU479">
    <cfRule type="expression" dxfId="2267" priority="1749">
      <formula>IF(RIGHT(TEXT(AU479,"0.#"),1)=".",FALSE,TRUE)</formula>
    </cfRule>
    <cfRule type="expression" dxfId="2266" priority="1750">
      <formula>IF(RIGHT(TEXT(AU479,"0.#"),1)=".",TRUE,FALSE)</formula>
    </cfRule>
  </conditionalFormatting>
  <conditionalFormatting sqref="AI480">
    <cfRule type="expression" dxfId="2265" priority="1741">
      <formula>IF(RIGHT(TEXT(AI480,"0.#"),1)=".",FALSE,TRUE)</formula>
    </cfRule>
    <cfRule type="expression" dxfId="2264" priority="1742">
      <formula>IF(RIGHT(TEXT(AI480,"0.#"),1)=".",TRUE,FALSE)</formula>
    </cfRule>
  </conditionalFormatting>
  <conditionalFormatting sqref="AI478">
    <cfRule type="expression" dxfId="2263" priority="1745">
      <formula>IF(RIGHT(TEXT(AI478,"0.#"),1)=".",FALSE,TRUE)</formula>
    </cfRule>
    <cfRule type="expression" dxfId="2262" priority="1746">
      <formula>IF(RIGHT(TEXT(AI478,"0.#"),1)=".",TRUE,FALSE)</formula>
    </cfRule>
  </conditionalFormatting>
  <conditionalFormatting sqref="AI479">
    <cfRule type="expression" dxfId="2261" priority="1743">
      <formula>IF(RIGHT(TEXT(AI479,"0.#"),1)=".",FALSE,TRUE)</formula>
    </cfRule>
    <cfRule type="expression" dxfId="2260" priority="1744">
      <formula>IF(RIGHT(TEXT(AI479,"0.#"),1)=".",TRUE,FALSE)</formula>
    </cfRule>
  </conditionalFormatting>
  <conditionalFormatting sqref="AQ478">
    <cfRule type="expression" dxfId="2259" priority="1735">
      <formula>IF(RIGHT(TEXT(AQ478,"0.#"),1)=".",FALSE,TRUE)</formula>
    </cfRule>
    <cfRule type="expression" dxfId="2258" priority="1736">
      <formula>IF(RIGHT(TEXT(AQ478,"0.#"),1)=".",TRUE,FALSE)</formula>
    </cfRule>
  </conditionalFormatting>
  <conditionalFormatting sqref="AQ479">
    <cfRule type="expression" dxfId="2257" priority="1739">
      <formula>IF(RIGHT(TEXT(AQ479,"0.#"),1)=".",FALSE,TRUE)</formula>
    </cfRule>
    <cfRule type="expression" dxfId="2256" priority="1740">
      <formula>IF(RIGHT(TEXT(AQ479,"0.#"),1)=".",TRUE,FALSE)</formula>
    </cfRule>
  </conditionalFormatting>
  <conditionalFormatting sqref="AQ480">
    <cfRule type="expression" dxfId="2255" priority="1737">
      <formula>IF(RIGHT(TEXT(AQ480,"0.#"),1)=".",FALSE,TRUE)</formula>
    </cfRule>
    <cfRule type="expression" dxfId="2254" priority="1738">
      <formula>IF(RIGHT(TEXT(AQ480,"0.#"),1)=".",TRUE,FALSE)</formula>
    </cfRule>
  </conditionalFormatting>
  <conditionalFormatting sqref="AM47">
    <cfRule type="expression" dxfId="2253" priority="2029">
      <formula>IF(RIGHT(TEXT(AM47,"0.#"),1)=".",FALSE,TRUE)</formula>
    </cfRule>
    <cfRule type="expression" dxfId="2252" priority="2030">
      <formula>IF(RIGHT(TEXT(AM47,"0.#"),1)=".",TRUE,FALSE)</formula>
    </cfRule>
  </conditionalFormatting>
  <conditionalFormatting sqref="AI46">
    <cfRule type="expression" dxfId="2251" priority="2033">
      <formula>IF(RIGHT(TEXT(AI46,"0.#"),1)=".",FALSE,TRUE)</formula>
    </cfRule>
    <cfRule type="expression" dxfId="2250" priority="2034">
      <formula>IF(RIGHT(TEXT(AI46,"0.#"),1)=".",TRUE,FALSE)</formula>
    </cfRule>
  </conditionalFormatting>
  <conditionalFormatting sqref="AM46">
    <cfRule type="expression" dxfId="2249" priority="2031">
      <formula>IF(RIGHT(TEXT(AM46,"0.#"),1)=".",FALSE,TRUE)</formula>
    </cfRule>
    <cfRule type="expression" dxfId="2248" priority="2032">
      <formula>IF(RIGHT(TEXT(AM46,"0.#"),1)=".",TRUE,FALSE)</formula>
    </cfRule>
  </conditionalFormatting>
  <conditionalFormatting sqref="AU46:AU48">
    <cfRule type="expression" dxfId="2247" priority="2023">
      <formula>IF(RIGHT(TEXT(AU46,"0.#"),1)=".",FALSE,TRUE)</formula>
    </cfRule>
    <cfRule type="expression" dxfId="2246" priority="2024">
      <formula>IF(RIGHT(TEXT(AU46,"0.#"),1)=".",TRUE,FALSE)</formula>
    </cfRule>
  </conditionalFormatting>
  <conditionalFormatting sqref="AM48">
    <cfRule type="expression" dxfId="2245" priority="2027">
      <formula>IF(RIGHT(TEXT(AM48,"0.#"),1)=".",FALSE,TRUE)</formula>
    </cfRule>
    <cfRule type="expression" dxfId="2244" priority="2028">
      <formula>IF(RIGHT(TEXT(AM48,"0.#"),1)=".",TRUE,FALSE)</formula>
    </cfRule>
  </conditionalFormatting>
  <conditionalFormatting sqref="AQ46:AQ48">
    <cfRule type="expression" dxfId="2243" priority="2025">
      <formula>IF(RIGHT(TEXT(AQ46,"0.#"),1)=".",FALSE,TRUE)</formula>
    </cfRule>
    <cfRule type="expression" dxfId="2242" priority="2026">
      <formula>IF(RIGHT(TEXT(AQ46,"0.#"),1)=".",TRUE,FALSE)</formula>
    </cfRule>
  </conditionalFormatting>
  <conditionalFormatting sqref="AE146:AE147 AI146:AI147 AM146:AM147 AQ146:AQ147 AU146:AU147">
    <cfRule type="expression" dxfId="2241" priority="2017">
      <formula>IF(RIGHT(TEXT(AE146,"0.#"),1)=".",FALSE,TRUE)</formula>
    </cfRule>
    <cfRule type="expression" dxfId="2240" priority="2018">
      <formula>IF(RIGHT(TEXT(AE146,"0.#"),1)=".",TRUE,FALSE)</formula>
    </cfRule>
  </conditionalFormatting>
  <conditionalFormatting sqref="AE138:AE139 AI138:AI139 AM138:AM139 AQ138:AQ139 AU138:AU139">
    <cfRule type="expression" dxfId="2239" priority="2021">
      <formula>IF(RIGHT(TEXT(AE138,"0.#"),1)=".",FALSE,TRUE)</formula>
    </cfRule>
    <cfRule type="expression" dxfId="2238" priority="2022">
      <formula>IF(RIGHT(TEXT(AE138,"0.#"),1)=".",TRUE,FALSE)</formula>
    </cfRule>
  </conditionalFormatting>
  <conditionalFormatting sqref="AE142:AE143 AI142:AI143 AM142:AM143 AQ142:AQ143 AU142:AU143">
    <cfRule type="expression" dxfId="2237" priority="2019">
      <formula>IF(RIGHT(TEXT(AE142,"0.#"),1)=".",FALSE,TRUE)</formula>
    </cfRule>
    <cfRule type="expression" dxfId="2236" priority="2020">
      <formula>IF(RIGHT(TEXT(AE142,"0.#"),1)=".",TRUE,FALSE)</formula>
    </cfRule>
  </conditionalFormatting>
  <conditionalFormatting sqref="AE198:AE199 AI198:AI199 AM198:AM199 AQ198:AQ199 AU198:AU199">
    <cfRule type="expression" dxfId="2235" priority="2011">
      <formula>IF(RIGHT(TEXT(AE198,"0.#"),1)=".",FALSE,TRUE)</formula>
    </cfRule>
    <cfRule type="expression" dxfId="2234" priority="2012">
      <formula>IF(RIGHT(TEXT(AE198,"0.#"),1)=".",TRUE,FALSE)</formula>
    </cfRule>
  </conditionalFormatting>
  <conditionalFormatting sqref="AE150:AE151 AI150:AI151 AM150:AM151 AQ150:AQ151 AU150:AU151">
    <cfRule type="expression" dxfId="2233" priority="2015">
      <formula>IF(RIGHT(TEXT(AE150,"0.#"),1)=".",FALSE,TRUE)</formula>
    </cfRule>
    <cfRule type="expression" dxfId="2232" priority="2016">
      <formula>IF(RIGHT(TEXT(AE150,"0.#"),1)=".",TRUE,FALSE)</formula>
    </cfRule>
  </conditionalFormatting>
  <conditionalFormatting sqref="AE194:AE195 AI194:AI195 AM194:AM195 AQ194:AQ195 AU194:AU195">
    <cfRule type="expression" dxfId="2231" priority="2013">
      <formula>IF(RIGHT(TEXT(AE194,"0.#"),1)=".",FALSE,TRUE)</formula>
    </cfRule>
    <cfRule type="expression" dxfId="2230" priority="2014">
      <formula>IF(RIGHT(TEXT(AE194,"0.#"),1)=".",TRUE,FALSE)</formula>
    </cfRule>
  </conditionalFormatting>
  <conditionalFormatting sqref="AE210:AE211 AI210:AI211 AM210:AM211 AQ210:AQ211 AU210:AU211">
    <cfRule type="expression" dxfId="2229" priority="2005">
      <formula>IF(RIGHT(TEXT(AE210,"0.#"),1)=".",FALSE,TRUE)</formula>
    </cfRule>
    <cfRule type="expression" dxfId="2228" priority="2006">
      <formula>IF(RIGHT(TEXT(AE210,"0.#"),1)=".",TRUE,FALSE)</formula>
    </cfRule>
  </conditionalFormatting>
  <conditionalFormatting sqref="AE202:AE203 AI202:AI203 AM202:AM203 AQ202:AQ203 AU202:AU203">
    <cfRule type="expression" dxfId="2227" priority="2009">
      <formula>IF(RIGHT(TEXT(AE202,"0.#"),1)=".",FALSE,TRUE)</formula>
    </cfRule>
    <cfRule type="expression" dxfId="2226" priority="2010">
      <formula>IF(RIGHT(TEXT(AE202,"0.#"),1)=".",TRUE,FALSE)</formula>
    </cfRule>
  </conditionalFormatting>
  <conditionalFormatting sqref="AE206:AE207 AI206:AI207 AM206:AM207 AQ206:AQ207 AU206:AU207">
    <cfRule type="expression" dxfId="2225" priority="2007">
      <formula>IF(RIGHT(TEXT(AE206,"0.#"),1)=".",FALSE,TRUE)</formula>
    </cfRule>
    <cfRule type="expression" dxfId="2224" priority="2008">
      <formula>IF(RIGHT(TEXT(AE206,"0.#"),1)=".",TRUE,FALSE)</formula>
    </cfRule>
  </conditionalFormatting>
  <conditionalFormatting sqref="AE262:AE263 AI262:AI263 AM262:AM263 AQ262:AQ263 AU262:AU263">
    <cfRule type="expression" dxfId="2223" priority="1999">
      <formula>IF(RIGHT(TEXT(AE262,"0.#"),1)=".",FALSE,TRUE)</formula>
    </cfRule>
    <cfRule type="expression" dxfId="2222" priority="2000">
      <formula>IF(RIGHT(TEXT(AE262,"0.#"),1)=".",TRUE,FALSE)</formula>
    </cfRule>
  </conditionalFormatting>
  <conditionalFormatting sqref="AE254:AE255 AI254:AI255 AM254:AM255 AQ254:AQ255 AU254:AU255">
    <cfRule type="expression" dxfId="2221" priority="2003">
      <formula>IF(RIGHT(TEXT(AE254,"0.#"),1)=".",FALSE,TRUE)</formula>
    </cfRule>
    <cfRule type="expression" dxfId="2220" priority="2004">
      <formula>IF(RIGHT(TEXT(AE254,"0.#"),1)=".",TRUE,FALSE)</formula>
    </cfRule>
  </conditionalFormatting>
  <conditionalFormatting sqref="AE258:AE259 AI258:AI259 AM258:AM259 AQ258:AQ259 AU258:AU259">
    <cfRule type="expression" dxfId="2219" priority="2001">
      <formula>IF(RIGHT(TEXT(AE258,"0.#"),1)=".",FALSE,TRUE)</formula>
    </cfRule>
    <cfRule type="expression" dxfId="2218" priority="2002">
      <formula>IF(RIGHT(TEXT(AE258,"0.#"),1)=".",TRUE,FALSE)</formula>
    </cfRule>
  </conditionalFormatting>
  <conditionalFormatting sqref="AE314:AE315 AI314:AI315 AM314:AM315 AQ314:AQ315 AU314:AU315">
    <cfRule type="expression" dxfId="2217" priority="1993">
      <formula>IF(RIGHT(TEXT(AE314,"0.#"),1)=".",FALSE,TRUE)</formula>
    </cfRule>
    <cfRule type="expression" dxfId="2216" priority="1994">
      <formula>IF(RIGHT(TEXT(AE314,"0.#"),1)=".",TRUE,FALSE)</formula>
    </cfRule>
  </conditionalFormatting>
  <conditionalFormatting sqref="AE266:AE267 AI266:AI267 AM266:AM267 AQ266:AQ267 AU266:AU267">
    <cfRule type="expression" dxfId="2215" priority="1997">
      <formula>IF(RIGHT(TEXT(AE266,"0.#"),1)=".",FALSE,TRUE)</formula>
    </cfRule>
    <cfRule type="expression" dxfId="2214" priority="1998">
      <formula>IF(RIGHT(TEXT(AE266,"0.#"),1)=".",TRUE,FALSE)</formula>
    </cfRule>
  </conditionalFormatting>
  <conditionalFormatting sqref="AE270:AE271 AI270:AI271 AM270:AM271 AQ270:AQ271 AU270:AU271">
    <cfRule type="expression" dxfId="2213" priority="1995">
      <formula>IF(RIGHT(TEXT(AE270,"0.#"),1)=".",FALSE,TRUE)</formula>
    </cfRule>
    <cfRule type="expression" dxfId="2212" priority="1996">
      <formula>IF(RIGHT(TEXT(AE270,"0.#"),1)=".",TRUE,FALSE)</formula>
    </cfRule>
  </conditionalFormatting>
  <conditionalFormatting sqref="AE326:AE327 AI326:AI327 AM326:AM327 AQ326:AQ327 AU326:AU327">
    <cfRule type="expression" dxfId="2211" priority="1987">
      <formula>IF(RIGHT(TEXT(AE326,"0.#"),1)=".",FALSE,TRUE)</formula>
    </cfRule>
    <cfRule type="expression" dxfId="2210" priority="1988">
      <formula>IF(RIGHT(TEXT(AE326,"0.#"),1)=".",TRUE,FALSE)</formula>
    </cfRule>
  </conditionalFormatting>
  <conditionalFormatting sqref="AE318:AE319 AI318:AI319 AM318:AM319 AQ318:AQ319 AU318:AU319">
    <cfRule type="expression" dxfId="2209" priority="1991">
      <formula>IF(RIGHT(TEXT(AE318,"0.#"),1)=".",FALSE,TRUE)</formula>
    </cfRule>
    <cfRule type="expression" dxfId="2208" priority="1992">
      <formula>IF(RIGHT(TEXT(AE318,"0.#"),1)=".",TRUE,FALSE)</formula>
    </cfRule>
  </conditionalFormatting>
  <conditionalFormatting sqref="AE322:AE323 AI322:AI323 AM322:AM323 AQ322:AQ323 AU322:AU323">
    <cfRule type="expression" dxfId="2207" priority="1989">
      <formula>IF(RIGHT(TEXT(AE322,"0.#"),1)=".",FALSE,TRUE)</formula>
    </cfRule>
    <cfRule type="expression" dxfId="2206" priority="1990">
      <formula>IF(RIGHT(TEXT(AE322,"0.#"),1)=".",TRUE,FALSE)</formula>
    </cfRule>
  </conditionalFormatting>
  <conditionalFormatting sqref="AE378:AE379 AI378:AI379 AM378:AM379 AQ378:AQ379 AU378:AU379">
    <cfRule type="expression" dxfId="2205" priority="1981">
      <formula>IF(RIGHT(TEXT(AE378,"0.#"),1)=".",FALSE,TRUE)</formula>
    </cfRule>
    <cfRule type="expression" dxfId="2204" priority="1982">
      <formula>IF(RIGHT(TEXT(AE378,"0.#"),1)=".",TRUE,FALSE)</formula>
    </cfRule>
  </conditionalFormatting>
  <conditionalFormatting sqref="AE330:AE331 AI330:AI331 AM330:AM331 AQ330:AQ331 AU330:AU331">
    <cfRule type="expression" dxfId="2203" priority="1985">
      <formula>IF(RIGHT(TEXT(AE330,"0.#"),1)=".",FALSE,TRUE)</formula>
    </cfRule>
    <cfRule type="expression" dxfId="2202" priority="1986">
      <formula>IF(RIGHT(TEXT(AE330,"0.#"),1)=".",TRUE,FALSE)</formula>
    </cfRule>
  </conditionalFormatting>
  <conditionalFormatting sqref="AE374:AE375 AI374:AI375 AM374:AM375 AQ374:AQ375 AU374:AU375">
    <cfRule type="expression" dxfId="2201" priority="1983">
      <formula>IF(RIGHT(TEXT(AE374,"0.#"),1)=".",FALSE,TRUE)</formula>
    </cfRule>
    <cfRule type="expression" dxfId="2200" priority="1984">
      <formula>IF(RIGHT(TEXT(AE374,"0.#"),1)=".",TRUE,FALSE)</formula>
    </cfRule>
  </conditionalFormatting>
  <conditionalFormatting sqref="AE390:AE391 AI390:AI391 AM390:AM391 AQ390:AQ391 AU390:AU391">
    <cfRule type="expression" dxfId="2199" priority="1975">
      <formula>IF(RIGHT(TEXT(AE390,"0.#"),1)=".",FALSE,TRUE)</formula>
    </cfRule>
    <cfRule type="expression" dxfId="2198" priority="1976">
      <formula>IF(RIGHT(TEXT(AE390,"0.#"),1)=".",TRUE,FALSE)</formula>
    </cfRule>
  </conditionalFormatting>
  <conditionalFormatting sqref="AE382:AE383 AI382:AI383 AM382:AM383 AQ382:AQ383 AU382:AU383">
    <cfRule type="expression" dxfId="2197" priority="1979">
      <formula>IF(RIGHT(TEXT(AE382,"0.#"),1)=".",FALSE,TRUE)</formula>
    </cfRule>
    <cfRule type="expression" dxfId="2196" priority="1980">
      <formula>IF(RIGHT(TEXT(AE382,"0.#"),1)=".",TRUE,FALSE)</formula>
    </cfRule>
  </conditionalFormatting>
  <conditionalFormatting sqref="AE386:AE387 AI386:AI387 AM386:AM387 AQ386:AQ387 AU386:AU387">
    <cfRule type="expression" dxfId="2195" priority="1977">
      <formula>IF(RIGHT(TEXT(AE386,"0.#"),1)=".",FALSE,TRUE)</formula>
    </cfRule>
    <cfRule type="expression" dxfId="2194" priority="1978">
      <formula>IF(RIGHT(TEXT(AE386,"0.#"),1)=".",TRUE,FALSE)</formula>
    </cfRule>
  </conditionalFormatting>
  <conditionalFormatting sqref="AE440">
    <cfRule type="expression" dxfId="2193" priority="1969">
      <formula>IF(RIGHT(TEXT(AE440,"0.#"),1)=".",FALSE,TRUE)</formula>
    </cfRule>
    <cfRule type="expression" dxfId="2192" priority="1970">
      <formula>IF(RIGHT(TEXT(AE440,"0.#"),1)=".",TRUE,FALSE)</formula>
    </cfRule>
  </conditionalFormatting>
  <conditionalFormatting sqref="AE438">
    <cfRule type="expression" dxfId="2191" priority="1973">
      <formula>IF(RIGHT(TEXT(AE438,"0.#"),1)=".",FALSE,TRUE)</formula>
    </cfRule>
    <cfRule type="expression" dxfId="2190" priority="1974">
      <formula>IF(RIGHT(TEXT(AE438,"0.#"),1)=".",TRUE,FALSE)</formula>
    </cfRule>
  </conditionalFormatting>
  <conditionalFormatting sqref="AE439">
    <cfRule type="expression" dxfId="2189" priority="1971">
      <formula>IF(RIGHT(TEXT(AE439,"0.#"),1)=".",FALSE,TRUE)</formula>
    </cfRule>
    <cfRule type="expression" dxfId="2188" priority="1972">
      <formula>IF(RIGHT(TEXT(AE439,"0.#"),1)=".",TRUE,FALSE)</formula>
    </cfRule>
  </conditionalFormatting>
  <conditionalFormatting sqref="AM440">
    <cfRule type="expression" dxfId="2187" priority="1963">
      <formula>IF(RIGHT(TEXT(AM440,"0.#"),1)=".",FALSE,TRUE)</formula>
    </cfRule>
    <cfRule type="expression" dxfId="2186" priority="1964">
      <formula>IF(RIGHT(TEXT(AM440,"0.#"),1)=".",TRUE,FALSE)</formula>
    </cfRule>
  </conditionalFormatting>
  <conditionalFormatting sqref="AM438">
    <cfRule type="expression" dxfId="2185" priority="1967">
      <formula>IF(RIGHT(TEXT(AM438,"0.#"),1)=".",FALSE,TRUE)</formula>
    </cfRule>
    <cfRule type="expression" dxfId="2184" priority="1968">
      <formula>IF(RIGHT(TEXT(AM438,"0.#"),1)=".",TRUE,FALSE)</formula>
    </cfRule>
  </conditionalFormatting>
  <conditionalFormatting sqref="AM439">
    <cfRule type="expression" dxfId="2183" priority="1965">
      <formula>IF(RIGHT(TEXT(AM439,"0.#"),1)=".",FALSE,TRUE)</formula>
    </cfRule>
    <cfRule type="expression" dxfId="2182" priority="1966">
      <formula>IF(RIGHT(TEXT(AM439,"0.#"),1)=".",TRUE,FALSE)</formula>
    </cfRule>
  </conditionalFormatting>
  <conditionalFormatting sqref="AU440">
    <cfRule type="expression" dxfId="2181" priority="1957">
      <formula>IF(RIGHT(TEXT(AU440,"0.#"),1)=".",FALSE,TRUE)</formula>
    </cfRule>
    <cfRule type="expression" dxfId="2180" priority="1958">
      <formula>IF(RIGHT(TEXT(AU440,"0.#"),1)=".",TRUE,FALSE)</formula>
    </cfRule>
  </conditionalFormatting>
  <conditionalFormatting sqref="AU438">
    <cfRule type="expression" dxfId="2179" priority="1961">
      <formula>IF(RIGHT(TEXT(AU438,"0.#"),1)=".",FALSE,TRUE)</formula>
    </cfRule>
    <cfRule type="expression" dxfId="2178" priority="1962">
      <formula>IF(RIGHT(TEXT(AU438,"0.#"),1)=".",TRUE,FALSE)</formula>
    </cfRule>
  </conditionalFormatting>
  <conditionalFormatting sqref="AU439">
    <cfRule type="expression" dxfId="2177" priority="1959">
      <formula>IF(RIGHT(TEXT(AU439,"0.#"),1)=".",FALSE,TRUE)</formula>
    </cfRule>
    <cfRule type="expression" dxfId="2176" priority="1960">
      <formula>IF(RIGHT(TEXT(AU439,"0.#"),1)=".",TRUE,FALSE)</formula>
    </cfRule>
  </conditionalFormatting>
  <conditionalFormatting sqref="AI440">
    <cfRule type="expression" dxfId="2175" priority="1951">
      <formula>IF(RIGHT(TEXT(AI440,"0.#"),1)=".",FALSE,TRUE)</formula>
    </cfRule>
    <cfRule type="expression" dxfId="2174" priority="1952">
      <formula>IF(RIGHT(TEXT(AI440,"0.#"),1)=".",TRUE,FALSE)</formula>
    </cfRule>
  </conditionalFormatting>
  <conditionalFormatting sqref="AI438">
    <cfRule type="expression" dxfId="2173" priority="1955">
      <formula>IF(RIGHT(TEXT(AI438,"0.#"),1)=".",FALSE,TRUE)</formula>
    </cfRule>
    <cfRule type="expression" dxfId="2172" priority="1956">
      <formula>IF(RIGHT(TEXT(AI438,"0.#"),1)=".",TRUE,FALSE)</formula>
    </cfRule>
  </conditionalFormatting>
  <conditionalFormatting sqref="AI439">
    <cfRule type="expression" dxfId="2171" priority="1953">
      <formula>IF(RIGHT(TEXT(AI439,"0.#"),1)=".",FALSE,TRUE)</formula>
    </cfRule>
    <cfRule type="expression" dxfId="2170" priority="1954">
      <formula>IF(RIGHT(TEXT(AI439,"0.#"),1)=".",TRUE,FALSE)</formula>
    </cfRule>
  </conditionalFormatting>
  <conditionalFormatting sqref="AQ438">
    <cfRule type="expression" dxfId="2169" priority="1945">
      <formula>IF(RIGHT(TEXT(AQ438,"0.#"),1)=".",FALSE,TRUE)</formula>
    </cfRule>
    <cfRule type="expression" dxfId="2168" priority="1946">
      <formula>IF(RIGHT(TEXT(AQ438,"0.#"),1)=".",TRUE,FALSE)</formula>
    </cfRule>
  </conditionalFormatting>
  <conditionalFormatting sqref="AQ439">
    <cfRule type="expression" dxfId="2167" priority="1949">
      <formula>IF(RIGHT(TEXT(AQ439,"0.#"),1)=".",FALSE,TRUE)</formula>
    </cfRule>
    <cfRule type="expression" dxfId="2166" priority="1950">
      <formula>IF(RIGHT(TEXT(AQ439,"0.#"),1)=".",TRUE,FALSE)</formula>
    </cfRule>
  </conditionalFormatting>
  <conditionalFormatting sqref="AQ440">
    <cfRule type="expression" dxfId="2165" priority="1947">
      <formula>IF(RIGHT(TEXT(AQ440,"0.#"),1)=".",FALSE,TRUE)</formula>
    </cfRule>
    <cfRule type="expression" dxfId="2164" priority="1948">
      <formula>IF(RIGHT(TEXT(AQ440,"0.#"),1)=".",TRUE,FALSE)</formula>
    </cfRule>
  </conditionalFormatting>
  <conditionalFormatting sqref="AE445">
    <cfRule type="expression" dxfId="2163" priority="1939">
      <formula>IF(RIGHT(TEXT(AE445,"0.#"),1)=".",FALSE,TRUE)</formula>
    </cfRule>
    <cfRule type="expression" dxfId="2162" priority="1940">
      <formula>IF(RIGHT(TEXT(AE445,"0.#"),1)=".",TRUE,FALSE)</formula>
    </cfRule>
  </conditionalFormatting>
  <conditionalFormatting sqref="AE443">
    <cfRule type="expression" dxfId="2161" priority="1943">
      <formula>IF(RIGHT(TEXT(AE443,"0.#"),1)=".",FALSE,TRUE)</formula>
    </cfRule>
    <cfRule type="expression" dxfId="2160" priority="1944">
      <formula>IF(RIGHT(TEXT(AE443,"0.#"),1)=".",TRUE,FALSE)</formula>
    </cfRule>
  </conditionalFormatting>
  <conditionalFormatting sqref="AE444">
    <cfRule type="expression" dxfId="2159" priority="1941">
      <formula>IF(RIGHT(TEXT(AE444,"0.#"),1)=".",FALSE,TRUE)</formula>
    </cfRule>
    <cfRule type="expression" dxfId="2158" priority="1942">
      <formula>IF(RIGHT(TEXT(AE444,"0.#"),1)=".",TRUE,FALSE)</formula>
    </cfRule>
  </conditionalFormatting>
  <conditionalFormatting sqref="AM445">
    <cfRule type="expression" dxfId="2157" priority="1933">
      <formula>IF(RIGHT(TEXT(AM445,"0.#"),1)=".",FALSE,TRUE)</formula>
    </cfRule>
    <cfRule type="expression" dxfId="2156" priority="1934">
      <formula>IF(RIGHT(TEXT(AM445,"0.#"),1)=".",TRUE,FALSE)</formula>
    </cfRule>
  </conditionalFormatting>
  <conditionalFormatting sqref="AM443">
    <cfRule type="expression" dxfId="2155" priority="1937">
      <formula>IF(RIGHT(TEXT(AM443,"0.#"),1)=".",FALSE,TRUE)</formula>
    </cfRule>
    <cfRule type="expression" dxfId="2154" priority="1938">
      <formula>IF(RIGHT(TEXT(AM443,"0.#"),1)=".",TRUE,FALSE)</formula>
    </cfRule>
  </conditionalFormatting>
  <conditionalFormatting sqref="AM444">
    <cfRule type="expression" dxfId="2153" priority="1935">
      <formula>IF(RIGHT(TEXT(AM444,"0.#"),1)=".",FALSE,TRUE)</formula>
    </cfRule>
    <cfRule type="expression" dxfId="2152" priority="1936">
      <formula>IF(RIGHT(TEXT(AM444,"0.#"),1)=".",TRUE,FALSE)</formula>
    </cfRule>
  </conditionalFormatting>
  <conditionalFormatting sqref="AU445">
    <cfRule type="expression" dxfId="2151" priority="1927">
      <formula>IF(RIGHT(TEXT(AU445,"0.#"),1)=".",FALSE,TRUE)</formula>
    </cfRule>
    <cfRule type="expression" dxfId="2150" priority="1928">
      <formula>IF(RIGHT(TEXT(AU445,"0.#"),1)=".",TRUE,FALSE)</formula>
    </cfRule>
  </conditionalFormatting>
  <conditionalFormatting sqref="AU443">
    <cfRule type="expression" dxfId="2149" priority="1931">
      <formula>IF(RIGHT(TEXT(AU443,"0.#"),1)=".",FALSE,TRUE)</formula>
    </cfRule>
    <cfRule type="expression" dxfId="2148" priority="1932">
      <formula>IF(RIGHT(TEXT(AU443,"0.#"),1)=".",TRUE,FALSE)</formula>
    </cfRule>
  </conditionalFormatting>
  <conditionalFormatting sqref="AU444">
    <cfRule type="expression" dxfId="2147" priority="1929">
      <formula>IF(RIGHT(TEXT(AU444,"0.#"),1)=".",FALSE,TRUE)</formula>
    </cfRule>
    <cfRule type="expression" dxfId="2146" priority="1930">
      <formula>IF(RIGHT(TEXT(AU444,"0.#"),1)=".",TRUE,FALSE)</formula>
    </cfRule>
  </conditionalFormatting>
  <conditionalFormatting sqref="AI445">
    <cfRule type="expression" dxfId="2145" priority="1921">
      <formula>IF(RIGHT(TEXT(AI445,"0.#"),1)=".",FALSE,TRUE)</formula>
    </cfRule>
    <cfRule type="expression" dxfId="2144" priority="1922">
      <formula>IF(RIGHT(TEXT(AI445,"0.#"),1)=".",TRUE,FALSE)</formula>
    </cfRule>
  </conditionalFormatting>
  <conditionalFormatting sqref="AI443">
    <cfRule type="expression" dxfId="2143" priority="1925">
      <formula>IF(RIGHT(TEXT(AI443,"0.#"),1)=".",FALSE,TRUE)</formula>
    </cfRule>
    <cfRule type="expression" dxfId="2142" priority="1926">
      <formula>IF(RIGHT(TEXT(AI443,"0.#"),1)=".",TRUE,FALSE)</formula>
    </cfRule>
  </conditionalFormatting>
  <conditionalFormatting sqref="AI444">
    <cfRule type="expression" dxfId="2141" priority="1923">
      <formula>IF(RIGHT(TEXT(AI444,"0.#"),1)=".",FALSE,TRUE)</formula>
    </cfRule>
    <cfRule type="expression" dxfId="2140" priority="1924">
      <formula>IF(RIGHT(TEXT(AI444,"0.#"),1)=".",TRUE,FALSE)</formula>
    </cfRule>
  </conditionalFormatting>
  <conditionalFormatting sqref="AQ443">
    <cfRule type="expression" dxfId="2139" priority="1915">
      <formula>IF(RIGHT(TEXT(AQ443,"0.#"),1)=".",FALSE,TRUE)</formula>
    </cfRule>
    <cfRule type="expression" dxfId="2138" priority="1916">
      <formula>IF(RIGHT(TEXT(AQ443,"0.#"),1)=".",TRUE,FALSE)</formula>
    </cfRule>
  </conditionalFormatting>
  <conditionalFormatting sqref="AQ444">
    <cfRule type="expression" dxfId="2137" priority="1919">
      <formula>IF(RIGHT(TEXT(AQ444,"0.#"),1)=".",FALSE,TRUE)</formula>
    </cfRule>
    <cfRule type="expression" dxfId="2136" priority="1920">
      <formula>IF(RIGHT(TEXT(AQ444,"0.#"),1)=".",TRUE,FALSE)</formula>
    </cfRule>
  </conditionalFormatting>
  <conditionalFormatting sqref="AQ445">
    <cfRule type="expression" dxfId="2135" priority="1917">
      <formula>IF(RIGHT(TEXT(AQ445,"0.#"),1)=".",FALSE,TRUE)</formula>
    </cfRule>
    <cfRule type="expression" dxfId="2134" priority="1918">
      <formula>IF(RIGHT(TEXT(AQ445,"0.#"),1)=".",TRUE,FALSE)</formula>
    </cfRule>
  </conditionalFormatting>
  <conditionalFormatting sqref="Y872:Y899">
    <cfRule type="expression" dxfId="2133" priority="2145">
      <formula>IF(RIGHT(TEXT(Y872,"0.#"),1)=".",FALSE,TRUE)</formula>
    </cfRule>
    <cfRule type="expression" dxfId="2132" priority="2146">
      <formula>IF(RIGHT(TEXT(Y872,"0.#"),1)=".",TRUE,FALSE)</formula>
    </cfRule>
  </conditionalFormatting>
  <conditionalFormatting sqref="Y870:Y871">
    <cfRule type="expression" dxfId="2131" priority="2139">
      <formula>IF(RIGHT(TEXT(Y870,"0.#"),1)=".",FALSE,TRUE)</formula>
    </cfRule>
    <cfRule type="expression" dxfId="2130" priority="2140">
      <formula>IF(RIGHT(TEXT(Y870,"0.#"),1)=".",TRUE,FALSE)</formula>
    </cfRule>
  </conditionalFormatting>
  <conditionalFormatting sqref="Y905:Y932">
    <cfRule type="expression" dxfId="2129" priority="2133">
      <formula>IF(RIGHT(TEXT(Y905,"0.#"),1)=".",FALSE,TRUE)</formula>
    </cfRule>
    <cfRule type="expression" dxfId="2128" priority="2134">
      <formula>IF(RIGHT(TEXT(Y905,"0.#"),1)=".",TRUE,FALSE)</formula>
    </cfRule>
  </conditionalFormatting>
  <conditionalFormatting sqref="Y903:Y904">
    <cfRule type="expression" dxfId="2127" priority="2127">
      <formula>IF(RIGHT(TEXT(Y903,"0.#"),1)=".",FALSE,TRUE)</formula>
    </cfRule>
    <cfRule type="expression" dxfId="2126" priority="2128">
      <formula>IF(RIGHT(TEXT(Y903,"0.#"),1)=".",TRUE,FALSE)</formula>
    </cfRule>
  </conditionalFormatting>
  <conditionalFormatting sqref="Y938:Y965">
    <cfRule type="expression" dxfId="2125" priority="2121">
      <formula>IF(RIGHT(TEXT(Y938,"0.#"),1)=".",FALSE,TRUE)</formula>
    </cfRule>
    <cfRule type="expression" dxfId="2124" priority="2122">
      <formula>IF(RIGHT(TEXT(Y938,"0.#"),1)=".",TRUE,FALSE)</formula>
    </cfRule>
  </conditionalFormatting>
  <conditionalFormatting sqref="Y936:Y937">
    <cfRule type="expression" dxfId="2123" priority="2115">
      <formula>IF(RIGHT(TEXT(Y936,"0.#"),1)=".",FALSE,TRUE)</formula>
    </cfRule>
    <cfRule type="expression" dxfId="2122" priority="2116">
      <formula>IF(RIGHT(TEXT(Y936,"0.#"),1)=".",TRUE,FALSE)</formula>
    </cfRule>
  </conditionalFormatting>
  <conditionalFormatting sqref="Y971:Y998">
    <cfRule type="expression" dxfId="2121" priority="2109">
      <formula>IF(RIGHT(TEXT(Y971,"0.#"),1)=".",FALSE,TRUE)</formula>
    </cfRule>
    <cfRule type="expression" dxfId="2120" priority="2110">
      <formula>IF(RIGHT(TEXT(Y971,"0.#"),1)=".",TRUE,FALSE)</formula>
    </cfRule>
  </conditionalFormatting>
  <conditionalFormatting sqref="Y969:Y970">
    <cfRule type="expression" dxfId="2119" priority="2103">
      <formula>IF(RIGHT(TEXT(Y969,"0.#"),1)=".",FALSE,TRUE)</formula>
    </cfRule>
    <cfRule type="expression" dxfId="2118" priority="2104">
      <formula>IF(RIGHT(TEXT(Y969,"0.#"),1)=".",TRUE,FALSE)</formula>
    </cfRule>
  </conditionalFormatting>
  <conditionalFormatting sqref="Y1004:Y1031">
    <cfRule type="expression" dxfId="2117" priority="2097">
      <formula>IF(RIGHT(TEXT(Y1004,"0.#"),1)=".",FALSE,TRUE)</formula>
    </cfRule>
    <cfRule type="expression" dxfId="2116" priority="2098">
      <formula>IF(RIGHT(TEXT(Y1004,"0.#"),1)=".",TRUE,FALSE)</formula>
    </cfRule>
  </conditionalFormatting>
  <conditionalFormatting sqref="W23">
    <cfRule type="expression" dxfId="2115" priority="2381">
      <formula>IF(RIGHT(TEXT(W23,"0.#"),1)=".",FALSE,TRUE)</formula>
    </cfRule>
    <cfRule type="expression" dxfId="2114" priority="2382">
      <formula>IF(RIGHT(TEXT(W23,"0.#"),1)=".",TRUE,FALSE)</formula>
    </cfRule>
  </conditionalFormatting>
  <conditionalFormatting sqref="W24:W27">
    <cfRule type="expression" dxfId="2113" priority="2379">
      <formula>IF(RIGHT(TEXT(W24,"0.#"),1)=".",FALSE,TRUE)</formula>
    </cfRule>
    <cfRule type="expression" dxfId="2112" priority="2380">
      <formula>IF(RIGHT(TEXT(W24,"0.#"),1)=".",TRUE,FALSE)</formula>
    </cfRule>
  </conditionalFormatting>
  <conditionalFormatting sqref="W28">
    <cfRule type="expression" dxfId="2111" priority="2371">
      <formula>IF(RIGHT(TEXT(W28,"0.#"),1)=".",FALSE,TRUE)</formula>
    </cfRule>
    <cfRule type="expression" dxfId="2110" priority="2372">
      <formula>IF(RIGHT(TEXT(W28,"0.#"),1)=".",TRUE,FALSE)</formula>
    </cfRule>
  </conditionalFormatting>
  <conditionalFormatting sqref="P23">
    <cfRule type="expression" dxfId="2109" priority="2369">
      <formula>IF(RIGHT(TEXT(P23,"0.#"),1)=".",FALSE,TRUE)</formula>
    </cfRule>
    <cfRule type="expression" dxfId="2108" priority="2370">
      <formula>IF(RIGHT(TEXT(P23,"0.#"),1)=".",TRUE,FALSE)</formula>
    </cfRule>
  </conditionalFormatting>
  <conditionalFormatting sqref="P24:P27">
    <cfRule type="expression" dxfId="2107" priority="2367">
      <formula>IF(RIGHT(TEXT(P24,"0.#"),1)=".",FALSE,TRUE)</formula>
    </cfRule>
    <cfRule type="expression" dxfId="2106" priority="2368">
      <formula>IF(RIGHT(TEXT(P24,"0.#"),1)=".",TRUE,FALSE)</formula>
    </cfRule>
  </conditionalFormatting>
  <conditionalFormatting sqref="P28">
    <cfRule type="expression" dxfId="2105" priority="2365">
      <formula>IF(RIGHT(TEXT(P28,"0.#"),1)=".",FALSE,TRUE)</formula>
    </cfRule>
    <cfRule type="expression" dxfId="2104" priority="2366">
      <formula>IF(RIGHT(TEXT(P28,"0.#"),1)=".",TRUE,FALSE)</formula>
    </cfRule>
  </conditionalFormatting>
  <conditionalFormatting sqref="AQ114">
    <cfRule type="expression" dxfId="2103" priority="2349">
      <formula>IF(RIGHT(TEXT(AQ114,"0.#"),1)=".",FALSE,TRUE)</formula>
    </cfRule>
    <cfRule type="expression" dxfId="2102" priority="2350">
      <formula>IF(RIGHT(TEXT(AQ114,"0.#"),1)=".",TRUE,FALSE)</formula>
    </cfRule>
  </conditionalFormatting>
  <conditionalFormatting sqref="AQ104">
    <cfRule type="expression" dxfId="2101" priority="2363">
      <formula>IF(RIGHT(TEXT(AQ104,"0.#"),1)=".",FALSE,TRUE)</formula>
    </cfRule>
    <cfRule type="expression" dxfId="2100" priority="2364">
      <formula>IF(RIGHT(TEXT(AQ104,"0.#"),1)=".",TRUE,FALSE)</formula>
    </cfRule>
  </conditionalFormatting>
  <conditionalFormatting sqref="AQ105">
    <cfRule type="expression" dxfId="2099" priority="2361">
      <formula>IF(RIGHT(TEXT(AQ105,"0.#"),1)=".",FALSE,TRUE)</formula>
    </cfRule>
    <cfRule type="expression" dxfId="2098" priority="2362">
      <formula>IF(RIGHT(TEXT(AQ105,"0.#"),1)=".",TRUE,FALSE)</formula>
    </cfRule>
  </conditionalFormatting>
  <conditionalFormatting sqref="AQ107">
    <cfRule type="expression" dxfId="2097" priority="2359">
      <formula>IF(RIGHT(TEXT(AQ107,"0.#"),1)=".",FALSE,TRUE)</formula>
    </cfRule>
    <cfRule type="expression" dxfId="2096" priority="2360">
      <formula>IF(RIGHT(TEXT(AQ107,"0.#"),1)=".",TRUE,FALSE)</formula>
    </cfRule>
  </conditionalFormatting>
  <conditionalFormatting sqref="AQ108">
    <cfRule type="expression" dxfId="2095" priority="2357">
      <formula>IF(RIGHT(TEXT(AQ108,"0.#"),1)=".",FALSE,TRUE)</formula>
    </cfRule>
    <cfRule type="expression" dxfId="2094" priority="2358">
      <formula>IF(RIGHT(TEXT(AQ108,"0.#"),1)=".",TRUE,FALSE)</formula>
    </cfRule>
  </conditionalFormatting>
  <conditionalFormatting sqref="AQ110">
    <cfRule type="expression" dxfId="2093" priority="2355">
      <formula>IF(RIGHT(TEXT(AQ110,"0.#"),1)=".",FALSE,TRUE)</formula>
    </cfRule>
    <cfRule type="expression" dxfId="2092" priority="2356">
      <formula>IF(RIGHT(TEXT(AQ110,"0.#"),1)=".",TRUE,FALSE)</formula>
    </cfRule>
  </conditionalFormatting>
  <conditionalFormatting sqref="AQ111">
    <cfRule type="expression" dxfId="2091" priority="2353">
      <formula>IF(RIGHT(TEXT(AQ111,"0.#"),1)=".",FALSE,TRUE)</formula>
    </cfRule>
    <cfRule type="expression" dxfId="2090" priority="2354">
      <formula>IF(RIGHT(TEXT(AQ111,"0.#"),1)=".",TRUE,FALSE)</formula>
    </cfRule>
  </conditionalFormatting>
  <conditionalFormatting sqref="AQ113">
    <cfRule type="expression" dxfId="2089" priority="2351">
      <formula>IF(RIGHT(TEXT(AQ113,"0.#"),1)=".",FALSE,TRUE)</formula>
    </cfRule>
    <cfRule type="expression" dxfId="2088" priority="2352">
      <formula>IF(RIGHT(TEXT(AQ113,"0.#"),1)=".",TRUE,FALSE)</formula>
    </cfRule>
  </conditionalFormatting>
  <conditionalFormatting sqref="AE67">
    <cfRule type="expression" dxfId="2087" priority="2281">
      <formula>IF(RIGHT(TEXT(AE67,"0.#"),1)=".",FALSE,TRUE)</formula>
    </cfRule>
    <cfRule type="expression" dxfId="2086" priority="2282">
      <formula>IF(RIGHT(TEXT(AE67,"0.#"),1)=".",TRUE,FALSE)</formula>
    </cfRule>
  </conditionalFormatting>
  <conditionalFormatting sqref="AE68">
    <cfRule type="expression" dxfId="2085" priority="2279">
      <formula>IF(RIGHT(TEXT(AE68,"0.#"),1)=".",FALSE,TRUE)</formula>
    </cfRule>
    <cfRule type="expression" dxfId="2084" priority="2280">
      <formula>IF(RIGHT(TEXT(AE68,"0.#"),1)=".",TRUE,FALSE)</formula>
    </cfRule>
  </conditionalFormatting>
  <conditionalFormatting sqref="AE69">
    <cfRule type="expression" dxfId="2083" priority="2277">
      <formula>IF(RIGHT(TEXT(AE69,"0.#"),1)=".",FALSE,TRUE)</formula>
    </cfRule>
    <cfRule type="expression" dxfId="2082" priority="2278">
      <formula>IF(RIGHT(TEXT(AE69,"0.#"),1)=".",TRUE,FALSE)</formula>
    </cfRule>
  </conditionalFormatting>
  <conditionalFormatting sqref="AI69">
    <cfRule type="expression" dxfId="2081" priority="2275">
      <formula>IF(RIGHT(TEXT(AI69,"0.#"),1)=".",FALSE,TRUE)</formula>
    </cfRule>
    <cfRule type="expression" dxfId="2080" priority="2276">
      <formula>IF(RIGHT(TEXT(AI69,"0.#"),1)=".",TRUE,FALSE)</formula>
    </cfRule>
  </conditionalFormatting>
  <conditionalFormatting sqref="AI68">
    <cfRule type="expression" dxfId="2079" priority="2273">
      <formula>IF(RIGHT(TEXT(AI68,"0.#"),1)=".",FALSE,TRUE)</formula>
    </cfRule>
    <cfRule type="expression" dxfId="2078" priority="2274">
      <formula>IF(RIGHT(TEXT(AI68,"0.#"),1)=".",TRUE,FALSE)</formula>
    </cfRule>
  </conditionalFormatting>
  <conditionalFormatting sqref="AI67">
    <cfRule type="expression" dxfId="2077" priority="2271">
      <formula>IF(RIGHT(TEXT(AI67,"0.#"),1)=".",FALSE,TRUE)</formula>
    </cfRule>
    <cfRule type="expression" dxfId="2076" priority="2272">
      <formula>IF(RIGHT(TEXT(AI67,"0.#"),1)=".",TRUE,FALSE)</formula>
    </cfRule>
  </conditionalFormatting>
  <conditionalFormatting sqref="AM67">
    <cfRule type="expression" dxfId="2075" priority="2269">
      <formula>IF(RIGHT(TEXT(AM67,"0.#"),1)=".",FALSE,TRUE)</formula>
    </cfRule>
    <cfRule type="expression" dxfId="2074" priority="2270">
      <formula>IF(RIGHT(TEXT(AM67,"0.#"),1)=".",TRUE,FALSE)</formula>
    </cfRule>
  </conditionalFormatting>
  <conditionalFormatting sqref="AM68">
    <cfRule type="expression" dxfId="2073" priority="2267">
      <formula>IF(RIGHT(TEXT(AM68,"0.#"),1)=".",FALSE,TRUE)</formula>
    </cfRule>
    <cfRule type="expression" dxfId="2072" priority="2268">
      <formula>IF(RIGHT(TEXT(AM68,"0.#"),1)=".",TRUE,FALSE)</formula>
    </cfRule>
  </conditionalFormatting>
  <conditionalFormatting sqref="AM69">
    <cfRule type="expression" dxfId="2071" priority="2265">
      <formula>IF(RIGHT(TEXT(AM69,"0.#"),1)=".",FALSE,TRUE)</formula>
    </cfRule>
    <cfRule type="expression" dxfId="2070" priority="2266">
      <formula>IF(RIGHT(TEXT(AM69,"0.#"),1)=".",TRUE,FALSE)</formula>
    </cfRule>
  </conditionalFormatting>
  <conditionalFormatting sqref="AQ67:AQ69">
    <cfRule type="expression" dxfId="2069" priority="2263">
      <formula>IF(RIGHT(TEXT(AQ67,"0.#"),1)=".",FALSE,TRUE)</formula>
    </cfRule>
    <cfRule type="expression" dxfId="2068" priority="2264">
      <formula>IF(RIGHT(TEXT(AQ67,"0.#"),1)=".",TRUE,FALSE)</formula>
    </cfRule>
  </conditionalFormatting>
  <conditionalFormatting sqref="AU67:AU69">
    <cfRule type="expression" dxfId="2067" priority="2261">
      <formula>IF(RIGHT(TEXT(AU67,"0.#"),1)=".",FALSE,TRUE)</formula>
    </cfRule>
    <cfRule type="expression" dxfId="2066" priority="2262">
      <formula>IF(RIGHT(TEXT(AU67,"0.#"),1)=".",TRUE,FALSE)</formula>
    </cfRule>
  </conditionalFormatting>
  <conditionalFormatting sqref="AE70">
    <cfRule type="expression" dxfId="2065" priority="2259">
      <formula>IF(RIGHT(TEXT(AE70,"0.#"),1)=".",FALSE,TRUE)</formula>
    </cfRule>
    <cfRule type="expression" dxfId="2064" priority="2260">
      <formula>IF(RIGHT(TEXT(AE70,"0.#"),1)=".",TRUE,FALSE)</formula>
    </cfRule>
  </conditionalFormatting>
  <conditionalFormatting sqref="AE71">
    <cfRule type="expression" dxfId="2063" priority="2257">
      <formula>IF(RIGHT(TEXT(AE71,"0.#"),1)=".",FALSE,TRUE)</formula>
    </cfRule>
    <cfRule type="expression" dxfId="2062" priority="2258">
      <formula>IF(RIGHT(TEXT(AE71,"0.#"),1)=".",TRUE,FALSE)</formula>
    </cfRule>
  </conditionalFormatting>
  <conditionalFormatting sqref="AE72">
    <cfRule type="expression" dxfId="2061" priority="2255">
      <formula>IF(RIGHT(TEXT(AE72,"0.#"),1)=".",FALSE,TRUE)</formula>
    </cfRule>
    <cfRule type="expression" dxfId="2060" priority="2256">
      <formula>IF(RIGHT(TEXT(AE72,"0.#"),1)=".",TRUE,FALSE)</formula>
    </cfRule>
  </conditionalFormatting>
  <conditionalFormatting sqref="AI72">
    <cfRule type="expression" dxfId="2059" priority="2253">
      <formula>IF(RIGHT(TEXT(AI72,"0.#"),1)=".",FALSE,TRUE)</formula>
    </cfRule>
    <cfRule type="expression" dxfId="2058" priority="2254">
      <formula>IF(RIGHT(TEXT(AI72,"0.#"),1)=".",TRUE,FALSE)</formula>
    </cfRule>
  </conditionalFormatting>
  <conditionalFormatting sqref="AI71">
    <cfRule type="expression" dxfId="2057" priority="2251">
      <formula>IF(RIGHT(TEXT(AI71,"0.#"),1)=".",FALSE,TRUE)</formula>
    </cfRule>
    <cfRule type="expression" dxfId="2056" priority="2252">
      <formula>IF(RIGHT(TEXT(AI71,"0.#"),1)=".",TRUE,FALSE)</formula>
    </cfRule>
  </conditionalFormatting>
  <conditionalFormatting sqref="AI70">
    <cfRule type="expression" dxfId="2055" priority="2249">
      <formula>IF(RIGHT(TEXT(AI70,"0.#"),1)=".",FALSE,TRUE)</formula>
    </cfRule>
    <cfRule type="expression" dxfId="2054" priority="2250">
      <formula>IF(RIGHT(TEXT(AI70,"0.#"),1)=".",TRUE,FALSE)</formula>
    </cfRule>
  </conditionalFormatting>
  <conditionalFormatting sqref="AM70">
    <cfRule type="expression" dxfId="2053" priority="2247">
      <formula>IF(RIGHT(TEXT(AM70,"0.#"),1)=".",FALSE,TRUE)</formula>
    </cfRule>
    <cfRule type="expression" dxfId="2052" priority="2248">
      <formula>IF(RIGHT(TEXT(AM70,"0.#"),1)=".",TRUE,FALSE)</formula>
    </cfRule>
  </conditionalFormatting>
  <conditionalFormatting sqref="AM71">
    <cfRule type="expression" dxfId="2051" priority="2245">
      <formula>IF(RIGHT(TEXT(AM71,"0.#"),1)=".",FALSE,TRUE)</formula>
    </cfRule>
    <cfRule type="expression" dxfId="2050" priority="2246">
      <formula>IF(RIGHT(TEXT(AM71,"0.#"),1)=".",TRUE,FALSE)</formula>
    </cfRule>
  </conditionalFormatting>
  <conditionalFormatting sqref="AM72">
    <cfRule type="expression" dxfId="2049" priority="2243">
      <formula>IF(RIGHT(TEXT(AM72,"0.#"),1)=".",FALSE,TRUE)</formula>
    </cfRule>
    <cfRule type="expression" dxfId="2048" priority="2244">
      <formula>IF(RIGHT(TEXT(AM72,"0.#"),1)=".",TRUE,FALSE)</formula>
    </cfRule>
  </conditionalFormatting>
  <conditionalFormatting sqref="AQ70:AQ72">
    <cfRule type="expression" dxfId="2047" priority="2241">
      <formula>IF(RIGHT(TEXT(AQ70,"0.#"),1)=".",FALSE,TRUE)</formula>
    </cfRule>
    <cfRule type="expression" dxfId="2046" priority="2242">
      <formula>IF(RIGHT(TEXT(AQ70,"0.#"),1)=".",TRUE,FALSE)</formula>
    </cfRule>
  </conditionalFormatting>
  <conditionalFormatting sqref="AU70:AU72">
    <cfRule type="expression" dxfId="2045" priority="2239">
      <formula>IF(RIGHT(TEXT(AU70,"0.#"),1)=".",FALSE,TRUE)</formula>
    </cfRule>
    <cfRule type="expression" dxfId="2044" priority="2240">
      <formula>IF(RIGHT(TEXT(AU70,"0.#"),1)=".",TRUE,FALSE)</formula>
    </cfRule>
  </conditionalFormatting>
  <conditionalFormatting sqref="AU656">
    <cfRule type="expression" dxfId="2043" priority="757">
      <formula>IF(RIGHT(TEXT(AU656,"0.#"),1)=".",FALSE,TRUE)</formula>
    </cfRule>
    <cfRule type="expression" dxfId="2042" priority="758">
      <formula>IF(RIGHT(TEXT(AU656,"0.#"),1)=".",TRUE,FALSE)</formula>
    </cfRule>
  </conditionalFormatting>
  <conditionalFormatting sqref="AQ655">
    <cfRule type="expression" dxfId="2041" priority="749">
      <formula>IF(RIGHT(TEXT(AQ655,"0.#"),1)=".",FALSE,TRUE)</formula>
    </cfRule>
    <cfRule type="expression" dxfId="2040" priority="750">
      <formula>IF(RIGHT(TEXT(AQ655,"0.#"),1)=".",TRUE,FALSE)</formula>
    </cfRule>
  </conditionalFormatting>
  <conditionalFormatting sqref="AI696">
    <cfRule type="expression" dxfId="2039" priority="541">
      <formula>IF(RIGHT(TEXT(AI696,"0.#"),1)=".",FALSE,TRUE)</formula>
    </cfRule>
    <cfRule type="expression" dxfId="2038" priority="542">
      <formula>IF(RIGHT(TEXT(AI696,"0.#"),1)=".",TRUE,FALSE)</formula>
    </cfRule>
  </conditionalFormatting>
  <conditionalFormatting sqref="AQ694">
    <cfRule type="expression" dxfId="2037" priority="535">
      <formula>IF(RIGHT(TEXT(AQ694,"0.#"),1)=".",FALSE,TRUE)</formula>
    </cfRule>
    <cfRule type="expression" dxfId="2036" priority="536">
      <formula>IF(RIGHT(TEXT(AQ694,"0.#"),1)=".",TRUE,FALSE)</formula>
    </cfRule>
  </conditionalFormatting>
  <conditionalFormatting sqref="AL872:AO899">
    <cfRule type="expression" dxfId="2035" priority="2147">
      <formula>IF(AND(AL872&gt;=0, RIGHT(TEXT(AL872,"0.#"),1)&lt;&gt;"."),TRUE,FALSE)</formula>
    </cfRule>
    <cfRule type="expression" dxfId="2034" priority="2148">
      <formula>IF(AND(AL872&gt;=0, RIGHT(TEXT(AL872,"0.#"),1)="."),TRUE,FALSE)</formula>
    </cfRule>
    <cfRule type="expression" dxfId="2033" priority="2149">
      <formula>IF(AND(AL872&lt;0, RIGHT(TEXT(AL872,"0.#"),1)&lt;&gt;"."),TRUE,FALSE)</formula>
    </cfRule>
    <cfRule type="expression" dxfId="2032" priority="2150">
      <formula>IF(AND(AL872&lt;0, RIGHT(TEXT(AL872,"0.#"),1)="."),TRUE,FALSE)</formula>
    </cfRule>
  </conditionalFormatting>
  <conditionalFormatting sqref="AL870:AO871">
    <cfRule type="expression" dxfId="2031" priority="2141">
      <formula>IF(AND(AL870&gt;=0, RIGHT(TEXT(AL870,"0.#"),1)&lt;&gt;"."),TRUE,FALSE)</formula>
    </cfRule>
    <cfRule type="expression" dxfId="2030" priority="2142">
      <formula>IF(AND(AL870&gt;=0, RIGHT(TEXT(AL870,"0.#"),1)="."),TRUE,FALSE)</formula>
    </cfRule>
    <cfRule type="expression" dxfId="2029" priority="2143">
      <formula>IF(AND(AL870&lt;0, RIGHT(TEXT(AL870,"0.#"),1)&lt;&gt;"."),TRUE,FALSE)</formula>
    </cfRule>
    <cfRule type="expression" dxfId="2028" priority="2144">
      <formula>IF(AND(AL870&lt;0, RIGHT(TEXT(AL870,"0.#"),1)="."),TRUE,FALSE)</formula>
    </cfRule>
  </conditionalFormatting>
  <conditionalFormatting sqref="AL904:AO932">
    <cfRule type="expression" dxfId="2027" priority="2135">
      <formula>IF(AND(AL904&gt;=0, RIGHT(TEXT(AL904,"0.#"),1)&lt;&gt;"."),TRUE,FALSE)</formula>
    </cfRule>
    <cfRule type="expression" dxfId="2026" priority="2136">
      <formula>IF(AND(AL904&gt;=0, RIGHT(TEXT(AL904,"0.#"),1)="."),TRUE,FALSE)</formula>
    </cfRule>
    <cfRule type="expression" dxfId="2025" priority="2137">
      <formula>IF(AND(AL904&lt;0, RIGHT(TEXT(AL904,"0.#"),1)&lt;&gt;"."),TRUE,FALSE)</formula>
    </cfRule>
    <cfRule type="expression" dxfId="2024" priority="2138">
      <formula>IF(AND(AL904&lt;0, RIGHT(TEXT(AL904,"0.#"),1)="."),TRUE,FALSE)</formula>
    </cfRule>
  </conditionalFormatting>
  <conditionalFormatting sqref="AL903:AO903">
    <cfRule type="expression" dxfId="2023" priority="2129">
      <formula>IF(AND(AL903&gt;=0, RIGHT(TEXT(AL903,"0.#"),1)&lt;&gt;"."),TRUE,FALSE)</formula>
    </cfRule>
    <cfRule type="expression" dxfId="2022" priority="2130">
      <formula>IF(AND(AL903&gt;=0, RIGHT(TEXT(AL903,"0.#"),1)="."),TRUE,FALSE)</formula>
    </cfRule>
    <cfRule type="expression" dxfId="2021" priority="2131">
      <formula>IF(AND(AL903&lt;0, RIGHT(TEXT(AL903,"0.#"),1)&lt;&gt;"."),TRUE,FALSE)</formula>
    </cfRule>
    <cfRule type="expression" dxfId="2020" priority="2132">
      <formula>IF(AND(AL903&lt;0, RIGHT(TEXT(AL903,"0.#"),1)="."),TRUE,FALSE)</formula>
    </cfRule>
  </conditionalFormatting>
  <conditionalFormatting sqref="AL938:AO965">
    <cfRule type="expression" dxfId="2019" priority="2123">
      <formula>IF(AND(AL938&gt;=0, RIGHT(TEXT(AL938,"0.#"),1)&lt;&gt;"."),TRUE,FALSE)</formula>
    </cfRule>
    <cfRule type="expression" dxfId="2018" priority="2124">
      <formula>IF(AND(AL938&gt;=0, RIGHT(TEXT(AL938,"0.#"),1)="."),TRUE,FALSE)</formula>
    </cfRule>
    <cfRule type="expression" dxfId="2017" priority="2125">
      <formula>IF(AND(AL938&lt;0, RIGHT(TEXT(AL938,"0.#"),1)&lt;&gt;"."),TRUE,FALSE)</formula>
    </cfRule>
    <cfRule type="expression" dxfId="2016" priority="2126">
      <formula>IF(AND(AL938&lt;0, RIGHT(TEXT(AL938,"0.#"),1)="."),TRUE,FALSE)</formula>
    </cfRule>
  </conditionalFormatting>
  <conditionalFormatting sqref="AL936:AO937">
    <cfRule type="expression" dxfId="2015" priority="2117">
      <formula>IF(AND(AL936&gt;=0, RIGHT(TEXT(AL936,"0.#"),1)&lt;&gt;"."),TRUE,FALSE)</formula>
    </cfRule>
    <cfRule type="expression" dxfId="2014" priority="2118">
      <formula>IF(AND(AL936&gt;=0, RIGHT(TEXT(AL936,"0.#"),1)="."),TRUE,FALSE)</formula>
    </cfRule>
    <cfRule type="expression" dxfId="2013" priority="2119">
      <formula>IF(AND(AL936&lt;0, RIGHT(TEXT(AL936,"0.#"),1)&lt;&gt;"."),TRUE,FALSE)</formula>
    </cfRule>
    <cfRule type="expression" dxfId="2012" priority="2120">
      <formula>IF(AND(AL936&lt;0, RIGHT(TEXT(AL936,"0.#"),1)="."),TRUE,FALSE)</formula>
    </cfRule>
  </conditionalFormatting>
  <conditionalFormatting sqref="AL971:AO998">
    <cfRule type="expression" dxfId="2011" priority="2111">
      <formula>IF(AND(AL971&gt;=0, RIGHT(TEXT(AL971,"0.#"),1)&lt;&gt;"."),TRUE,FALSE)</formula>
    </cfRule>
    <cfRule type="expression" dxfId="2010" priority="2112">
      <formula>IF(AND(AL971&gt;=0, RIGHT(TEXT(AL971,"0.#"),1)="."),TRUE,FALSE)</formula>
    </cfRule>
    <cfRule type="expression" dxfId="2009" priority="2113">
      <formula>IF(AND(AL971&lt;0, RIGHT(TEXT(AL971,"0.#"),1)&lt;&gt;"."),TRUE,FALSE)</formula>
    </cfRule>
    <cfRule type="expression" dxfId="2008" priority="2114">
      <formula>IF(AND(AL971&lt;0, RIGHT(TEXT(AL971,"0.#"),1)="."),TRUE,FALSE)</formula>
    </cfRule>
  </conditionalFormatting>
  <conditionalFormatting sqref="AL969:AO970">
    <cfRule type="expression" dxfId="2007" priority="2105">
      <formula>IF(AND(AL969&gt;=0, RIGHT(TEXT(AL969,"0.#"),1)&lt;&gt;"."),TRUE,FALSE)</formula>
    </cfRule>
    <cfRule type="expression" dxfId="2006" priority="2106">
      <formula>IF(AND(AL969&gt;=0, RIGHT(TEXT(AL969,"0.#"),1)="."),TRUE,FALSE)</formula>
    </cfRule>
    <cfRule type="expression" dxfId="2005" priority="2107">
      <formula>IF(AND(AL969&lt;0, RIGHT(TEXT(AL969,"0.#"),1)&lt;&gt;"."),TRUE,FALSE)</formula>
    </cfRule>
    <cfRule type="expression" dxfId="2004" priority="2108">
      <formula>IF(AND(AL969&lt;0, RIGHT(TEXT(AL969,"0.#"),1)="."),TRUE,FALSE)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14:AJ14">
    <cfRule type="expression" dxfId="777" priority="77">
      <formula>IF(RIGHT(TEXT(P14,"0.#"),1)=".",FALSE,TRUE)</formula>
    </cfRule>
    <cfRule type="expression" dxfId="776" priority="78">
      <formula>IF(RIGHT(TEXT(P14,"0.#"),1)=".",TRUE,FALSE)</formula>
    </cfRule>
  </conditionalFormatting>
  <conditionalFormatting sqref="P15:AJ17 P13:AJ13">
    <cfRule type="expression" dxfId="775" priority="75">
      <formula>IF(RIGHT(TEXT(P13,"0.#"),1)=".",FALSE,TRUE)</formula>
    </cfRule>
    <cfRule type="expression" dxfId="774" priority="76">
      <formula>IF(RIGHT(TEXT(P13,"0.#"),1)=".",TRUE,FALSE)</formula>
    </cfRule>
  </conditionalFormatting>
  <conditionalFormatting sqref="AE32">
    <cfRule type="expression" dxfId="773" priority="73">
      <formula>IF(RIGHT(TEXT(AE32,"0.#"),1)=".",FALSE,TRUE)</formula>
    </cfRule>
    <cfRule type="expression" dxfId="772" priority="74">
      <formula>IF(RIGHT(TEXT(AE32,"0.#"),1)=".",TRUE,FALSE)</formula>
    </cfRule>
  </conditionalFormatting>
  <conditionalFormatting sqref="AE33">
    <cfRule type="expression" dxfId="771" priority="71">
      <formula>IF(RIGHT(TEXT(AE33,"0.#"),1)=".",FALSE,TRUE)</formula>
    </cfRule>
    <cfRule type="expression" dxfId="770" priority="72">
      <formula>IF(RIGHT(TEXT(AE33,"0.#"),1)=".",TRUE,FALSE)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551</v>
      </c>
      <c r="M6" s="13" t="str">
        <f t="shared" si="2"/>
        <v>公共事業</v>
      </c>
      <c r="N6" s="13" t="str">
        <f t="shared" si="6"/>
        <v>公共事業</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551</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551</v>
      </c>
      <c r="C10" s="13" t="str">
        <f t="shared" si="0"/>
        <v>国土強靱化施策</v>
      </c>
      <c r="D10" s="13" t="str">
        <f t="shared" si="8"/>
        <v>観光立国、交通安全対策、国土強靱化施策</v>
      </c>
      <c r="F10" s="18" t="s">
        <v>235</v>
      </c>
      <c r="G10" s="17"/>
      <c r="H10" s="13" t="str">
        <f t="shared" si="1"/>
        <v/>
      </c>
      <c r="I10" s="13" t="str">
        <f t="shared" si="5"/>
        <v/>
      </c>
      <c r="K10" s="14" t="s">
        <v>467</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3"/>
      <c r="Z2" s="841"/>
      <c r="AA2" s="842"/>
      <c r="AB2" s="1047" t="s">
        <v>11</v>
      </c>
      <c r="AC2" s="1048"/>
      <c r="AD2" s="1049"/>
      <c r="AE2" s="1053" t="s">
        <v>357</v>
      </c>
      <c r="AF2" s="1053"/>
      <c r="AG2" s="1053"/>
      <c r="AH2" s="1053"/>
      <c r="AI2" s="1053" t="s">
        <v>363</v>
      </c>
      <c r="AJ2" s="1053"/>
      <c r="AK2" s="1053"/>
      <c r="AL2" s="1053"/>
      <c r="AM2" s="1053" t="s">
        <v>470</v>
      </c>
      <c r="AN2" s="1053"/>
      <c r="AO2" s="105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20"/>
      <c r="I4" s="1020"/>
      <c r="J4" s="1020"/>
      <c r="K4" s="1020"/>
      <c r="L4" s="1020"/>
      <c r="M4" s="1020"/>
      <c r="N4" s="1020"/>
      <c r="O4" s="1021"/>
      <c r="P4" s="98"/>
      <c r="Q4" s="1028"/>
      <c r="R4" s="1028"/>
      <c r="S4" s="1028"/>
      <c r="T4" s="1028"/>
      <c r="U4" s="1028"/>
      <c r="V4" s="1028"/>
      <c r="W4" s="1028"/>
      <c r="X4" s="1029"/>
      <c r="Y4" s="1038" t="s">
        <v>12</v>
      </c>
      <c r="Z4" s="1039"/>
      <c r="AA4" s="1040"/>
      <c r="AB4" s="457"/>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22"/>
      <c r="H5" s="1023"/>
      <c r="I5" s="1023"/>
      <c r="J5" s="1023"/>
      <c r="K5" s="1023"/>
      <c r="L5" s="1023"/>
      <c r="M5" s="1023"/>
      <c r="N5" s="1023"/>
      <c r="O5" s="1024"/>
      <c r="P5" s="1030"/>
      <c r="Q5" s="1030"/>
      <c r="R5" s="1030"/>
      <c r="S5" s="1030"/>
      <c r="T5" s="1030"/>
      <c r="U5" s="1030"/>
      <c r="V5" s="1030"/>
      <c r="W5" s="1030"/>
      <c r="X5" s="1031"/>
      <c r="Y5" s="411" t="s">
        <v>54</v>
      </c>
      <c r="Z5" s="1035"/>
      <c r="AA5" s="1036"/>
      <c r="AB5" s="519"/>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3"/>
      <c r="Z9" s="841"/>
      <c r="AA9" s="842"/>
      <c r="AB9" s="1047" t="s">
        <v>11</v>
      </c>
      <c r="AC9" s="1048"/>
      <c r="AD9" s="1049"/>
      <c r="AE9" s="1053" t="s">
        <v>357</v>
      </c>
      <c r="AF9" s="1053"/>
      <c r="AG9" s="1053"/>
      <c r="AH9" s="1053"/>
      <c r="AI9" s="1053" t="s">
        <v>363</v>
      </c>
      <c r="AJ9" s="1053"/>
      <c r="AK9" s="1053"/>
      <c r="AL9" s="1053"/>
      <c r="AM9" s="1053" t="s">
        <v>470</v>
      </c>
      <c r="AN9" s="1053"/>
      <c r="AO9" s="105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57"/>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22"/>
      <c r="H12" s="1023"/>
      <c r="I12" s="1023"/>
      <c r="J12" s="1023"/>
      <c r="K12" s="1023"/>
      <c r="L12" s="1023"/>
      <c r="M12" s="1023"/>
      <c r="N12" s="1023"/>
      <c r="O12" s="1024"/>
      <c r="P12" s="1030"/>
      <c r="Q12" s="1030"/>
      <c r="R12" s="1030"/>
      <c r="S12" s="1030"/>
      <c r="T12" s="1030"/>
      <c r="U12" s="1030"/>
      <c r="V12" s="1030"/>
      <c r="W12" s="1030"/>
      <c r="X12" s="1031"/>
      <c r="Y12" s="411" t="s">
        <v>54</v>
      </c>
      <c r="Z12" s="1035"/>
      <c r="AA12" s="1036"/>
      <c r="AB12" s="519"/>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3"/>
      <c r="Z16" s="841"/>
      <c r="AA16" s="842"/>
      <c r="AB16" s="1047" t="s">
        <v>11</v>
      </c>
      <c r="AC16" s="1048"/>
      <c r="AD16" s="1049"/>
      <c r="AE16" s="1053" t="s">
        <v>357</v>
      </c>
      <c r="AF16" s="1053"/>
      <c r="AG16" s="1053"/>
      <c r="AH16" s="1053"/>
      <c r="AI16" s="1053" t="s">
        <v>363</v>
      </c>
      <c r="AJ16" s="1053"/>
      <c r="AK16" s="1053"/>
      <c r="AL16" s="1053"/>
      <c r="AM16" s="1053" t="s">
        <v>470</v>
      </c>
      <c r="AN16" s="1053"/>
      <c r="AO16" s="105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57"/>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22"/>
      <c r="H19" s="1023"/>
      <c r="I19" s="1023"/>
      <c r="J19" s="1023"/>
      <c r="K19" s="1023"/>
      <c r="L19" s="1023"/>
      <c r="M19" s="1023"/>
      <c r="N19" s="1023"/>
      <c r="O19" s="1024"/>
      <c r="P19" s="1030"/>
      <c r="Q19" s="1030"/>
      <c r="R19" s="1030"/>
      <c r="S19" s="1030"/>
      <c r="T19" s="1030"/>
      <c r="U19" s="1030"/>
      <c r="V19" s="1030"/>
      <c r="W19" s="1030"/>
      <c r="X19" s="1031"/>
      <c r="Y19" s="411" t="s">
        <v>54</v>
      </c>
      <c r="Z19" s="1035"/>
      <c r="AA19" s="1036"/>
      <c r="AB19" s="519"/>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3"/>
      <c r="Z23" s="841"/>
      <c r="AA23" s="842"/>
      <c r="AB23" s="1047" t="s">
        <v>11</v>
      </c>
      <c r="AC23" s="1048"/>
      <c r="AD23" s="1049"/>
      <c r="AE23" s="1053" t="s">
        <v>357</v>
      </c>
      <c r="AF23" s="1053"/>
      <c r="AG23" s="1053"/>
      <c r="AH23" s="1053"/>
      <c r="AI23" s="1053" t="s">
        <v>363</v>
      </c>
      <c r="AJ23" s="1053"/>
      <c r="AK23" s="1053"/>
      <c r="AL23" s="1053"/>
      <c r="AM23" s="1053" t="s">
        <v>470</v>
      </c>
      <c r="AN23" s="1053"/>
      <c r="AO23" s="105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57"/>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22"/>
      <c r="H26" s="1023"/>
      <c r="I26" s="1023"/>
      <c r="J26" s="1023"/>
      <c r="K26" s="1023"/>
      <c r="L26" s="1023"/>
      <c r="M26" s="1023"/>
      <c r="N26" s="1023"/>
      <c r="O26" s="1024"/>
      <c r="P26" s="1030"/>
      <c r="Q26" s="1030"/>
      <c r="R26" s="1030"/>
      <c r="S26" s="1030"/>
      <c r="T26" s="1030"/>
      <c r="U26" s="1030"/>
      <c r="V26" s="1030"/>
      <c r="W26" s="1030"/>
      <c r="X26" s="1031"/>
      <c r="Y26" s="411" t="s">
        <v>54</v>
      </c>
      <c r="Z26" s="1035"/>
      <c r="AA26" s="1036"/>
      <c r="AB26" s="519"/>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3"/>
      <c r="Z30" s="841"/>
      <c r="AA30" s="842"/>
      <c r="AB30" s="1047" t="s">
        <v>11</v>
      </c>
      <c r="AC30" s="1048"/>
      <c r="AD30" s="1049"/>
      <c r="AE30" s="1053" t="s">
        <v>357</v>
      </c>
      <c r="AF30" s="1053"/>
      <c r="AG30" s="1053"/>
      <c r="AH30" s="1053"/>
      <c r="AI30" s="1053" t="s">
        <v>363</v>
      </c>
      <c r="AJ30" s="1053"/>
      <c r="AK30" s="1053"/>
      <c r="AL30" s="1053"/>
      <c r="AM30" s="1053" t="s">
        <v>470</v>
      </c>
      <c r="AN30" s="1053"/>
      <c r="AO30" s="105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57"/>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22"/>
      <c r="H33" s="1023"/>
      <c r="I33" s="1023"/>
      <c r="J33" s="1023"/>
      <c r="K33" s="1023"/>
      <c r="L33" s="1023"/>
      <c r="M33" s="1023"/>
      <c r="N33" s="1023"/>
      <c r="O33" s="1024"/>
      <c r="P33" s="1030"/>
      <c r="Q33" s="1030"/>
      <c r="R33" s="1030"/>
      <c r="S33" s="1030"/>
      <c r="T33" s="1030"/>
      <c r="U33" s="1030"/>
      <c r="V33" s="1030"/>
      <c r="W33" s="1030"/>
      <c r="X33" s="1031"/>
      <c r="Y33" s="411" t="s">
        <v>54</v>
      </c>
      <c r="Z33" s="1035"/>
      <c r="AA33" s="1036"/>
      <c r="AB33" s="519"/>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3"/>
      <c r="Z37" s="841"/>
      <c r="AA37" s="842"/>
      <c r="AB37" s="1047" t="s">
        <v>11</v>
      </c>
      <c r="AC37" s="1048"/>
      <c r="AD37" s="1049"/>
      <c r="AE37" s="1053" t="s">
        <v>357</v>
      </c>
      <c r="AF37" s="1053"/>
      <c r="AG37" s="1053"/>
      <c r="AH37" s="1053"/>
      <c r="AI37" s="1053" t="s">
        <v>363</v>
      </c>
      <c r="AJ37" s="1053"/>
      <c r="AK37" s="1053"/>
      <c r="AL37" s="1053"/>
      <c r="AM37" s="1053" t="s">
        <v>470</v>
      </c>
      <c r="AN37" s="1053"/>
      <c r="AO37" s="105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57"/>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22"/>
      <c r="H40" s="1023"/>
      <c r="I40" s="1023"/>
      <c r="J40" s="1023"/>
      <c r="K40" s="1023"/>
      <c r="L40" s="1023"/>
      <c r="M40" s="1023"/>
      <c r="N40" s="1023"/>
      <c r="O40" s="1024"/>
      <c r="P40" s="1030"/>
      <c r="Q40" s="1030"/>
      <c r="R40" s="1030"/>
      <c r="S40" s="1030"/>
      <c r="T40" s="1030"/>
      <c r="U40" s="1030"/>
      <c r="V40" s="1030"/>
      <c r="W40" s="1030"/>
      <c r="X40" s="1031"/>
      <c r="Y40" s="411" t="s">
        <v>54</v>
      </c>
      <c r="Z40" s="1035"/>
      <c r="AA40" s="1036"/>
      <c r="AB40" s="519"/>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3"/>
      <c r="Z44" s="841"/>
      <c r="AA44" s="842"/>
      <c r="AB44" s="1047" t="s">
        <v>11</v>
      </c>
      <c r="AC44" s="1048"/>
      <c r="AD44" s="1049"/>
      <c r="AE44" s="1053" t="s">
        <v>357</v>
      </c>
      <c r="AF44" s="1053"/>
      <c r="AG44" s="1053"/>
      <c r="AH44" s="1053"/>
      <c r="AI44" s="1053" t="s">
        <v>363</v>
      </c>
      <c r="AJ44" s="1053"/>
      <c r="AK44" s="1053"/>
      <c r="AL44" s="1053"/>
      <c r="AM44" s="1053" t="s">
        <v>470</v>
      </c>
      <c r="AN44" s="1053"/>
      <c r="AO44" s="105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57"/>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22"/>
      <c r="H47" s="1023"/>
      <c r="I47" s="1023"/>
      <c r="J47" s="1023"/>
      <c r="K47" s="1023"/>
      <c r="L47" s="1023"/>
      <c r="M47" s="1023"/>
      <c r="N47" s="1023"/>
      <c r="O47" s="1024"/>
      <c r="P47" s="1030"/>
      <c r="Q47" s="1030"/>
      <c r="R47" s="1030"/>
      <c r="S47" s="1030"/>
      <c r="T47" s="1030"/>
      <c r="U47" s="1030"/>
      <c r="V47" s="1030"/>
      <c r="W47" s="1030"/>
      <c r="X47" s="1031"/>
      <c r="Y47" s="411" t="s">
        <v>54</v>
      </c>
      <c r="Z47" s="1035"/>
      <c r="AA47" s="1036"/>
      <c r="AB47" s="519"/>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3"/>
      <c r="Z51" s="841"/>
      <c r="AA51" s="842"/>
      <c r="AB51" s="553" t="s">
        <v>11</v>
      </c>
      <c r="AC51" s="1048"/>
      <c r="AD51" s="1049"/>
      <c r="AE51" s="1053" t="s">
        <v>357</v>
      </c>
      <c r="AF51" s="1053"/>
      <c r="AG51" s="1053"/>
      <c r="AH51" s="1053"/>
      <c r="AI51" s="1053" t="s">
        <v>363</v>
      </c>
      <c r="AJ51" s="1053"/>
      <c r="AK51" s="1053"/>
      <c r="AL51" s="1053"/>
      <c r="AM51" s="1053" t="s">
        <v>470</v>
      </c>
      <c r="AN51" s="1053"/>
      <c r="AO51" s="105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57"/>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22"/>
      <c r="H54" s="1023"/>
      <c r="I54" s="1023"/>
      <c r="J54" s="1023"/>
      <c r="K54" s="1023"/>
      <c r="L54" s="1023"/>
      <c r="M54" s="1023"/>
      <c r="N54" s="1023"/>
      <c r="O54" s="1024"/>
      <c r="P54" s="1030"/>
      <c r="Q54" s="1030"/>
      <c r="R54" s="1030"/>
      <c r="S54" s="1030"/>
      <c r="T54" s="1030"/>
      <c r="U54" s="1030"/>
      <c r="V54" s="1030"/>
      <c r="W54" s="1030"/>
      <c r="X54" s="1031"/>
      <c r="Y54" s="411" t="s">
        <v>54</v>
      </c>
      <c r="Z54" s="1035"/>
      <c r="AA54" s="1036"/>
      <c r="AB54" s="519"/>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3"/>
      <c r="Z58" s="841"/>
      <c r="AA58" s="842"/>
      <c r="AB58" s="1047" t="s">
        <v>11</v>
      </c>
      <c r="AC58" s="1048"/>
      <c r="AD58" s="1049"/>
      <c r="AE58" s="1053" t="s">
        <v>357</v>
      </c>
      <c r="AF58" s="1053"/>
      <c r="AG58" s="1053"/>
      <c r="AH58" s="1053"/>
      <c r="AI58" s="1053" t="s">
        <v>363</v>
      </c>
      <c r="AJ58" s="1053"/>
      <c r="AK58" s="1053"/>
      <c r="AL58" s="1053"/>
      <c r="AM58" s="1053" t="s">
        <v>470</v>
      </c>
      <c r="AN58" s="1053"/>
      <c r="AO58" s="105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57"/>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22"/>
      <c r="H61" s="1023"/>
      <c r="I61" s="1023"/>
      <c r="J61" s="1023"/>
      <c r="K61" s="1023"/>
      <c r="L61" s="1023"/>
      <c r="M61" s="1023"/>
      <c r="N61" s="1023"/>
      <c r="O61" s="1024"/>
      <c r="P61" s="1030"/>
      <c r="Q61" s="1030"/>
      <c r="R61" s="1030"/>
      <c r="S61" s="1030"/>
      <c r="T61" s="1030"/>
      <c r="U61" s="1030"/>
      <c r="V61" s="1030"/>
      <c r="W61" s="1030"/>
      <c r="X61" s="1031"/>
      <c r="Y61" s="411" t="s">
        <v>54</v>
      </c>
      <c r="Z61" s="1035"/>
      <c r="AA61" s="1036"/>
      <c r="AB61" s="519"/>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3"/>
      <c r="Z65" s="841"/>
      <c r="AA65" s="842"/>
      <c r="AB65" s="1047" t="s">
        <v>11</v>
      </c>
      <c r="AC65" s="1048"/>
      <c r="AD65" s="1049"/>
      <c r="AE65" s="1053" t="s">
        <v>357</v>
      </c>
      <c r="AF65" s="1053"/>
      <c r="AG65" s="1053"/>
      <c r="AH65" s="1053"/>
      <c r="AI65" s="1053" t="s">
        <v>363</v>
      </c>
      <c r="AJ65" s="1053"/>
      <c r="AK65" s="1053"/>
      <c r="AL65" s="1053"/>
      <c r="AM65" s="1053" t="s">
        <v>470</v>
      </c>
      <c r="AN65" s="1053"/>
      <c r="AO65" s="105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57"/>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22"/>
      <c r="H68" s="1023"/>
      <c r="I68" s="1023"/>
      <c r="J68" s="1023"/>
      <c r="K68" s="1023"/>
      <c r="L68" s="1023"/>
      <c r="M68" s="1023"/>
      <c r="N68" s="1023"/>
      <c r="O68" s="1024"/>
      <c r="P68" s="1030"/>
      <c r="Q68" s="1030"/>
      <c r="R68" s="1030"/>
      <c r="S68" s="1030"/>
      <c r="T68" s="1030"/>
      <c r="U68" s="1030"/>
      <c r="V68" s="1030"/>
      <c r="W68" s="1030"/>
      <c r="X68" s="1031"/>
      <c r="Y68" s="411" t="s">
        <v>54</v>
      </c>
      <c r="Z68" s="1035"/>
      <c r="AA68" s="1036"/>
      <c r="AB68" s="519"/>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5"/>
      <c r="H69" s="1026"/>
      <c r="I69" s="1026"/>
      <c r="J69" s="1026"/>
      <c r="K69" s="1026"/>
      <c r="L69" s="1026"/>
      <c r="M69" s="1026"/>
      <c r="N69" s="1026"/>
      <c r="O69" s="1027"/>
      <c r="P69" s="1032"/>
      <c r="Q69" s="1032"/>
      <c r="R69" s="1032"/>
      <c r="S69" s="1032"/>
      <c r="T69" s="1032"/>
      <c r="U69" s="1032"/>
      <c r="V69" s="1032"/>
      <c r="W69" s="1032"/>
      <c r="X69" s="1033"/>
      <c r="Y69" s="411" t="s">
        <v>13</v>
      </c>
      <c r="Z69" s="1035"/>
      <c r="AA69" s="103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511</v>
      </c>
      <c r="H2" s="600"/>
      <c r="I2" s="600"/>
      <c r="J2" s="600"/>
      <c r="K2" s="600"/>
      <c r="L2" s="600"/>
      <c r="M2" s="600"/>
      <c r="N2" s="600"/>
      <c r="O2" s="600"/>
      <c r="P2" s="600"/>
      <c r="Q2" s="600"/>
      <c r="R2" s="600"/>
      <c r="S2" s="600"/>
      <c r="T2" s="600"/>
      <c r="U2" s="600"/>
      <c r="V2" s="600"/>
      <c r="W2" s="600"/>
      <c r="X2" s="600"/>
      <c r="Y2" s="600"/>
      <c r="Z2" s="600"/>
      <c r="AA2" s="600"/>
      <c r="AB2" s="601"/>
      <c r="AC2" s="599" t="s">
        <v>513</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7" t="s">
        <v>17</v>
      </c>
      <c r="H3" s="672"/>
      <c r="I3" s="672"/>
      <c r="J3" s="672"/>
      <c r="K3" s="672"/>
      <c r="L3" s="671" t="s">
        <v>18</v>
      </c>
      <c r="M3" s="672"/>
      <c r="N3" s="672"/>
      <c r="O3" s="672"/>
      <c r="P3" s="672"/>
      <c r="Q3" s="672"/>
      <c r="R3" s="672"/>
      <c r="S3" s="672"/>
      <c r="T3" s="672"/>
      <c r="U3" s="672"/>
      <c r="V3" s="672"/>
      <c r="W3" s="672"/>
      <c r="X3" s="673"/>
      <c r="Y3" s="657" t="s">
        <v>19</v>
      </c>
      <c r="Z3" s="658"/>
      <c r="AA3" s="658"/>
      <c r="AB3" s="810"/>
      <c r="AC3" s="82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6"/>
      <c r="B4" s="1067"/>
      <c r="C4" s="1067"/>
      <c r="D4" s="1067"/>
      <c r="E4" s="1067"/>
      <c r="F4" s="1068"/>
      <c r="G4" s="674"/>
      <c r="H4" s="849"/>
      <c r="I4" s="849"/>
      <c r="J4" s="849"/>
      <c r="K4" s="850"/>
      <c r="L4" s="668"/>
      <c r="M4" s="847"/>
      <c r="N4" s="847"/>
      <c r="O4" s="847"/>
      <c r="P4" s="847"/>
      <c r="Q4" s="847"/>
      <c r="R4" s="847"/>
      <c r="S4" s="847"/>
      <c r="T4" s="847"/>
      <c r="U4" s="847"/>
      <c r="V4" s="847"/>
      <c r="W4" s="847"/>
      <c r="X4" s="848"/>
      <c r="Y4" s="384"/>
      <c r="Z4" s="385"/>
      <c r="AA4" s="385"/>
      <c r="AB4" s="817"/>
      <c r="AC4" s="674"/>
      <c r="AD4" s="849"/>
      <c r="AE4" s="849"/>
      <c r="AF4" s="849"/>
      <c r="AG4" s="850"/>
      <c r="AH4" s="668"/>
      <c r="AI4" s="847"/>
      <c r="AJ4" s="847"/>
      <c r="AK4" s="847"/>
      <c r="AL4" s="847"/>
      <c r="AM4" s="847"/>
      <c r="AN4" s="847"/>
      <c r="AO4" s="847"/>
      <c r="AP4" s="847"/>
      <c r="AQ4" s="847"/>
      <c r="AR4" s="847"/>
      <c r="AS4" s="847"/>
      <c r="AT4" s="848"/>
      <c r="AU4" s="384"/>
      <c r="AV4" s="385"/>
      <c r="AW4" s="385"/>
      <c r="AX4" s="386"/>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6"/>
      <c r="B15" s="1067"/>
      <c r="C15" s="1067"/>
      <c r="D15" s="1067"/>
      <c r="E15" s="1067"/>
      <c r="F15" s="106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5"/>
    </row>
    <row r="16" spans="1:50" ht="25.5" customHeight="1" x14ac:dyDescent="0.15">
      <c r="A16" s="1066"/>
      <c r="B16" s="1067"/>
      <c r="C16" s="1067"/>
      <c r="D16" s="1067"/>
      <c r="E16" s="1067"/>
      <c r="F16" s="1068"/>
      <c r="G16" s="82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10"/>
      <c r="AC16" s="82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6"/>
      <c r="B17" s="1067"/>
      <c r="C17" s="1067"/>
      <c r="D17" s="1067"/>
      <c r="E17" s="1067"/>
      <c r="F17" s="1068"/>
      <c r="G17" s="674"/>
      <c r="H17" s="849"/>
      <c r="I17" s="849"/>
      <c r="J17" s="849"/>
      <c r="K17" s="850"/>
      <c r="L17" s="668"/>
      <c r="M17" s="847"/>
      <c r="N17" s="847"/>
      <c r="O17" s="847"/>
      <c r="P17" s="847"/>
      <c r="Q17" s="847"/>
      <c r="R17" s="847"/>
      <c r="S17" s="847"/>
      <c r="T17" s="847"/>
      <c r="U17" s="847"/>
      <c r="V17" s="847"/>
      <c r="W17" s="847"/>
      <c r="X17" s="848"/>
      <c r="Y17" s="384"/>
      <c r="Z17" s="385"/>
      <c r="AA17" s="385"/>
      <c r="AB17" s="817"/>
      <c r="AC17" s="674"/>
      <c r="AD17" s="849"/>
      <c r="AE17" s="849"/>
      <c r="AF17" s="849"/>
      <c r="AG17" s="850"/>
      <c r="AH17" s="668"/>
      <c r="AI17" s="847"/>
      <c r="AJ17" s="847"/>
      <c r="AK17" s="847"/>
      <c r="AL17" s="847"/>
      <c r="AM17" s="847"/>
      <c r="AN17" s="847"/>
      <c r="AO17" s="847"/>
      <c r="AP17" s="847"/>
      <c r="AQ17" s="847"/>
      <c r="AR17" s="847"/>
      <c r="AS17" s="847"/>
      <c r="AT17" s="848"/>
      <c r="AU17" s="384"/>
      <c r="AV17" s="385"/>
      <c r="AW17" s="385"/>
      <c r="AX17" s="386"/>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6"/>
      <c r="B28" s="1067"/>
      <c r="C28" s="1067"/>
      <c r="D28" s="1067"/>
      <c r="E28" s="1067"/>
      <c r="F28" s="106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5"/>
    </row>
    <row r="29" spans="1:50" ht="24.75" customHeight="1" x14ac:dyDescent="0.15">
      <c r="A29" s="1066"/>
      <c r="B29" s="1067"/>
      <c r="C29" s="1067"/>
      <c r="D29" s="1067"/>
      <c r="E29" s="1067"/>
      <c r="F29" s="1068"/>
      <c r="G29" s="82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10"/>
      <c r="AC29" s="82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6"/>
      <c r="B30" s="1067"/>
      <c r="C30" s="1067"/>
      <c r="D30" s="1067"/>
      <c r="E30" s="1067"/>
      <c r="F30" s="1068"/>
      <c r="G30" s="674"/>
      <c r="H30" s="849"/>
      <c r="I30" s="849"/>
      <c r="J30" s="849"/>
      <c r="K30" s="850"/>
      <c r="L30" s="668"/>
      <c r="M30" s="847"/>
      <c r="N30" s="847"/>
      <c r="O30" s="847"/>
      <c r="P30" s="847"/>
      <c r="Q30" s="847"/>
      <c r="R30" s="847"/>
      <c r="S30" s="847"/>
      <c r="T30" s="847"/>
      <c r="U30" s="847"/>
      <c r="V30" s="847"/>
      <c r="W30" s="847"/>
      <c r="X30" s="848"/>
      <c r="Y30" s="384"/>
      <c r="Z30" s="385"/>
      <c r="AA30" s="385"/>
      <c r="AB30" s="817"/>
      <c r="AC30" s="674"/>
      <c r="AD30" s="849"/>
      <c r="AE30" s="849"/>
      <c r="AF30" s="849"/>
      <c r="AG30" s="850"/>
      <c r="AH30" s="668"/>
      <c r="AI30" s="847"/>
      <c r="AJ30" s="847"/>
      <c r="AK30" s="847"/>
      <c r="AL30" s="847"/>
      <c r="AM30" s="847"/>
      <c r="AN30" s="847"/>
      <c r="AO30" s="847"/>
      <c r="AP30" s="847"/>
      <c r="AQ30" s="847"/>
      <c r="AR30" s="847"/>
      <c r="AS30" s="847"/>
      <c r="AT30" s="848"/>
      <c r="AU30" s="384"/>
      <c r="AV30" s="385"/>
      <c r="AW30" s="385"/>
      <c r="AX30" s="386"/>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6"/>
      <c r="B41" s="1067"/>
      <c r="C41" s="1067"/>
      <c r="D41" s="1067"/>
      <c r="E41" s="1067"/>
      <c r="F41" s="106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5"/>
    </row>
    <row r="42" spans="1:50" ht="24.75" customHeight="1" x14ac:dyDescent="0.15">
      <c r="A42" s="1066"/>
      <c r="B42" s="1067"/>
      <c r="C42" s="1067"/>
      <c r="D42" s="1067"/>
      <c r="E42" s="1067"/>
      <c r="F42" s="1068"/>
      <c r="G42" s="82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10"/>
      <c r="AC42" s="82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6"/>
      <c r="B43" s="1067"/>
      <c r="C43" s="1067"/>
      <c r="D43" s="1067"/>
      <c r="E43" s="1067"/>
      <c r="F43" s="1068"/>
      <c r="G43" s="674"/>
      <c r="H43" s="849"/>
      <c r="I43" s="849"/>
      <c r="J43" s="849"/>
      <c r="K43" s="850"/>
      <c r="L43" s="668"/>
      <c r="M43" s="847"/>
      <c r="N43" s="847"/>
      <c r="O43" s="847"/>
      <c r="P43" s="847"/>
      <c r="Q43" s="847"/>
      <c r="R43" s="847"/>
      <c r="S43" s="847"/>
      <c r="T43" s="847"/>
      <c r="U43" s="847"/>
      <c r="V43" s="847"/>
      <c r="W43" s="847"/>
      <c r="X43" s="848"/>
      <c r="Y43" s="384"/>
      <c r="Z43" s="385"/>
      <c r="AA43" s="385"/>
      <c r="AB43" s="817"/>
      <c r="AC43" s="674"/>
      <c r="AD43" s="849"/>
      <c r="AE43" s="849"/>
      <c r="AF43" s="849"/>
      <c r="AG43" s="850"/>
      <c r="AH43" s="668"/>
      <c r="AI43" s="847"/>
      <c r="AJ43" s="847"/>
      <c r="AK43" s="847"/>
      <c r="AL43" s="847"/>
      <c r="AM43" s="847"/>
      <c r="AN43" s="847"/>
      <c r="AO43" s="847"/>
      <c r="AP43" s="847"/>
      <c r="AQ43" s="847"/>
      <c r="AR43" s="847"/>
      <c r="AS43" s="847"/>
      <c r="AT43" s="848"/>
      <c r="AU43" s="384"/>
      <c r="AV43" s="385"/>
      <c r="AW43" s="385"/>
      <c r="AX43" s="386"/>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5"/>
    </row>
    <row r="56" spans="1:50" ht="24.75" customHeight="1" x14ac:dyDescent="0.15">
      <c r="A56" s="1066"/>
      <c r="B56" s="1067"/>
      <c r="C56" s="1067"/>
      <c r="D56" s="1067"/>
      <c r="E56" s="1067"/>
      <c r="F56" s="1068"/>
      <c r="G56" s="82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10"/>
      <c r="AC56" s="82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6"/>
      <c r="B57" s="1067"/>
      <c r="C57" s="1067"/>
      <c r="D57" s="1067"/>
      <c r="E57" s="1067"/>
      <c r="F57" s="1068"/>
      <c r="G57" s="674"/>
      <c r="H57" s="849"/>
      <c r="I57" s="849"/>
      <c r="J57" s="849"/>
      <c r="K57" s="850"/>
      <c r="L57" s="668"/>
      <c r="M57" s="847"/>
      <c r="N57" s="847"/>
      <c r="O57" s="847"/>
      <c r="P57" s="847"/>
      <c r="Q57" s="847"/>
      <c r="R57" s="847"/>
      <c r="S57" s="847"/>
      <c r="T57" s="847"/>
      <c r="U57" s="847"/>
      <c r="V57" s="847"/>
      <c r="W57" s="847"/>
      <c r="X57" s="848"/>
      <c r="Y57" s="384"/>
      <c r="Z57" s="385"/>
      <c r="AA57" s="385"/>
      <c r="AB57" s="817"/>
      <c r="AC57" s="674"/>
      <c r="AD57" s="849"/>
      <c r="AE57" s="849"/>
      <c r="AF57" s="849"/>
      <c r="AG57" s="850"/>
      <c r="AH57" s="668"/>
      <c r="AI57" s="847"/>
      <c r="AJ57" s="847"/>
      <c r="AK57" s="847"/>
      <c r="AL57" s="847"/>
      <c r="AM57" s="847"/>
      <c r="AN57" s="847"/>
      <c r="AO57" s="847"/>
      <c r="AP57" s="847"/>
      <c r="AQ57" s="847"/>
      <c r="AR57" s="847"/>
      <c r="AS57" s="847"/>
      <c r="AT57" s="848"/>
      <c r="AU57" s="384"/>
      <c r="AV57" s="385"/>
      <c r="AW57" s="385"/>
      <c r="AX57" s="386"/>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6"/>
      <c r="B68" s="1067"/>
      <c r="C68" s="1067"/>
      <c r="D68" s="1067"/>
      <c r="E68" s="1067"/>
      <c r="F68" s="106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5"/>
    </row>
    <row r="69" spans="1:50" ht="25.5" customHeight="1" x14ac:dyDescent="0.15">
      <c r="A69" s="1066"/>
      <c r="B69" s="1067"/>
      <c r="C69" s="1067"/>
      <c r="D69" s="1067"/>
      <c r="E69" s="1067"/>
      <c r="F69" s="1068"/>
      <c r="G69" s="82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10"/>
      <c r="AC69" s="82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6"/>
      <c r="B70" s="1067"/>
      <c r="C70" s="1067"/>
      <c r="D70" s="1067"/>
      <c r="E70" s="1067"/>
      <c r="F70" s="1068"/>
      <c r="G70" s="674"/>
      <c r="H70" s="849"/>
      <c r="I70" s="849"/>
      <c r="J70" s="849"/>
      <c r="K70" s="850"/>
      <c r="L70" s="668"/>
      <c r="M70" s="847"/>
      <c r="N70" s="847"/>
      <c r="O70" s="847"/>
      <c r="P70" s="847"/>
      <c r="Q70" s="847"/>
      <c r="R70" s="847"/>
      <c r="S70" s="847"/>
      <c r="T70" s="847"/>
      <c r="U70" s="847"/>
      <c r="V70" s="847"/>
      <c r="W70" s="847"/>
      <c r="X70" s="848"/>
      <c r="Y70" s="384"/>
      <c r="Z70" s="385"/>
      <c r="AA70" s="385"/>
      <c r="AB70" s="817"/>
      <c r="AC70" s="674"/>
      <c r="AD70" s="849"/>
      <c r="AE70" s="849"/>
      <c r="AF70" s="849"/>
      <c r="AG70" s="850"/>
      <c r="AH70" s="668"/>
      <c r="AI70" s="847"/>
      <c r="AJ70" s="847"/>
      <c r="AK70" s="847"/>
      <c r="AL70" s="847"/>
      <c r="AM70" s="847"/>
      <c r="AN70" s="847"/>
      <c r="AO70" s="847"/>
      <c r="AP70" s="847"/>
      <c r="AQ70" s="847"/>
      <c r="AR70" s="847"/>
      <c r="AS70" s="847"/>
      <c r="AT70" s="848"/>
      <c r="AU70" s="384"/>
      <c r="AV70" s="385"/>
      <c r="AW70" s="385"/>
      <c r="AX70" s="386"/>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6"/>
      <c r="B81" s="1067"/>
      <c r="C81" s="1067"/>
      <c r="D81" s="1067"/>
      <c r="E81" s="1067"/>
      <c r="F81" s="106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5"/>
    </row>
    <row r="82" spans="1:50" ht="24.75" customHeight="1" x14ac:dyDescent="0.15">
      <c r="A82" s="1066"/>
      <c r="B82" s="1067"/>
      <c r="C82" s="1067"/>
      <c r="D82" s="1067"/>
      <c r="E82" s="1067"/>
      <c r="F82" s="1068"/>
      <c r="G82" s="82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10"/>
      <c r="AC82" s="82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6"/>
      <c r="B83" s="1067"/>
      <c r="C83" s="1067"/>
      <c r="D83" s="1067"/>
      <c r="E83" s="1067"/>
      <c r="F83" s="1068"/>
      <c r="G83" s="674"/>
      <c r="H83" s="849"/>
      <c r="I83" s="849"/>
      <c r="J83" s="849"/>
      <c r="K83" s="850"/>
      <c r="L83" s="668"/>
      <c r="M83" s="847"/>
      <c r="N83" s="847"/>
      <c r="O83" s="847"/>
      <c r="P83" s="847"/>
      <c r="Q83" s="847"/>
      <c r="R83" s="847"/>
      <c r="S83" s="847"/>
      <c r="T83" s="847"/>
      <c r="U83" s="847"/>
      <c r="V83" s="847"/>
      <c r="W83" s="847"/>
      <c r="X83" s="848"/>
      <c r="Y83" s="384"/>
      <c r="Z83" s="385"/>
      <c r="AA83" s="385"/>
      <c r="AB83" s="817"/>
      <c r="AC83" s="674"/>
      <c r="AD83" s="849"/>
      <c r="AE83" s="849"/>
      <c r="AF83" s="849"/>
      <c r="AG83" s="850"/>
      <c r="AH83" s="668"/>
      <c r="AI83" s="847"/>
      <c r="AJ83" s="847"/>
      <c r="AK83" s="847"/>
      <c r="AL83" s="847"/>
      <c r="AM83" s="847"/>
      <c r="AN83" s="847"/>
      <c r="AO83" s="847"/>
      <c r="AP83" s="847"/>
      <c r="AQ83" s="847"/>
      <c r="AR83" s="847"/>
      <c r="AS83" s="847"/>
      <c r="AT83" s="848"/>
      <c r="AU83" s="384"/>
      <c r="AV83" s="385"/>
      <c r="AW83" s="385"/>
      <c r="AX83" s="386"/>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6"/>
      <c r="B94" s="1067"/>
      <c r="C94" s="1067"/>
      <c r="D94" s="1067"/>
      <c r="E94" s="1067"/>
      <c r="F94" s="106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5"/>
    </row>
    <row r="95" spans="1:50" ht="24.75" customHeight="1" x14ac:dyDescent="0.15">
      <c r="A95" s="1066"/>
      <c r="B95" s="1067"/>
      <c r="C95" s="1067"/>
      <c r="D95" s="1067"/>
      <c r="E95" s="1067"/>
      <c r="F95" s="1068"/>
      <c r="G95" s="82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10"/>
      <c r="AC95" s="82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6"/>
      <c r="B96" s="1067"/>
      <c r="C96" s="1067"/>
      <c r="D96" s="1067"/>
      <c r="E96" s="1067"/>
      <c r="F96" s="1068"/>
      <c r="G96" s="674"/>
      <c r="H96" s="849"/>
      <c r="I96" s="849"/>
      <c r="J96" s="849"/>
      <c r="K96" s="850"/>
      <c r="L96" s="668"/>
      <c r="M96" s="847"/>
      <c r="N96" s="847"/>
      <c r="O96" s="847"/>
      <c r="P96" s="847"/>
      <c r="Q96" s="847"/>
      <c r="R96" s="847"/>
      <c r="S96" s="847"/>
      <c r="T96" s="847"/>
      <c r="U96" s="847"/>
      <c r="V96" s="847"/>
      <c r="W96" s="847"/>
      <c r="X96" s="848"/>
      <c r="Y96" s="384"/>
      <c r="Z96" s="385"/>
      <c r="AA96" s="385"/>
      <c r="AB96" s="817"/>
      <c r="AC96" s="674"/>
      <c r="AD96" s="849"/>
      <c r="AE96" s="849"/>
      <c r="AF96" s="849"/>
      <c r="AG96" s="850"/>
      <c r="AH96" s="668"/>
      <c r="AI96" s="847"/>
      <c r="AJ96" s="847"/>
      <c r="AK96" s="847"/>
      <c r="AL96" s="847"/>
      <c r="AM96" s="847"/>
      <c r="AN96" s="847"/>
      <c r="AO96" s="847"/>
      <c r="AP96" s="847"/>
      <c r="AQ96" s="847"/>
      <c r="AR96" s="847"/>
      <c r="AS96" s="847"/>
      <c r="AT96" s="848"/>
      <c r="AU96" s="384"/>
      <c r="AV96" s="385"/>
      <c r="AW96" s="385"/>
      <c r="AX96" s="386"/>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row>
    <row r="109" spans="1:50" ht="24.75" customHeight="1" x14ac:dyDescent="0.15">
      <c r="A109" s="1066"/>
      <c r="B109" s="1067"/>
      <c r="C109" s="1067"/>
      <c r="D109" s="1067"/>
      <c r="E109" s="1067"/>
      <c r="F109" s="1068"/>
      <c r="G109" s="82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10"/>
      <c r="AC109" s="82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6"/>
      <c r="B110" s="1067"/>
      <c r="C110" s="1067"/>
      <c r="D110" s="1067"/>
      <c r="E110" s="1067"/>
      <c r="F110" s="1068"/>
      <c r="G110" s="674"/>
      <c r="H110" s="849"/>
      <c r="I110" s="849"/>
      <c r="J110" s="849"/>
      <c r="K110" s="850"/>
      <c r="L110" s="668"/>
      <c r="M110" s="847"/>
      <c r="N110" s="847"/>
      <c r="O110" s="847"/>
      <c r="P110" s="847"/>
      <c r="Q110" s="847"/>
      <c r="R110" s="847"/>
      <c r="S110" s="847"/>
      <c r="T110" s="847"/>
      <c r="U110" s="847"/>
      <c r="V110" s="847"/>
      <c r="W110" s="847"/>
      <c r="X110" s="848"/>
      <c r="Y110" s="384"/>
      <c r="Z110" s="385"/>
      <c r="AA110" s="385"/>
      <c r="AB110" s="817"/>
      <c r="AC110" s="674"/>
      <c r="AD110" s="849"/>
      <c r="AE110" s="849"/>
      <c r="AF110" s="849"/>
      <c r="AG110" s="850"/>
      <c r="AH110" s="668"/>
      <c r="AI110" s="847"/>
      <c r="AJ110" s="847"/>
      <c r="AK110" s="847"/>
      <c r="AL110" s="847"/>
      <c r="AM110" s="847"/>
      <c r="AN110" s="847"/>
      <c r="AO110" s="847"/>
      <c r="AP110" s="847"/>
      <c r="AQ110" s="847"/>
      <c r="AR110" s="847"/>
      <c r="AS110" s="847"/>
      <c r="AT110" s="848"/>
      <c r="AU110" s="384"/>
      <c r="AV110" s="385"/>
      <c r="AW110" s="385"/>
      <c r="AX110" s="386"/>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6"/>
      <c r="B121" s="1067"/>
      <c r="C121" s="1067"/>
      <c r="D121" s="1067"/>
      <c r="E121" s="1067"/>
      <c r="F121" s="106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row>
    <row r="122" spans="1:50" ht="25.5" customHeight="1" x14ac:dyDescent="0.15">
      <c r="A122" s="1066"/>
      <c r="B122" s="1067"/>
      <c r="C122" s="1067"/>
      <c r="D122" s="1067"/>
      <c r="E122" s="1067"/>
      <c r="F122" s="1068"/>
      <c r="G122" s="82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10"/>
      <c r="AC122" s="82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6"/>
      <c r="B123" s="1067"/>
      <c r="C123" s="1067"/>
      <c r="D123" s="1067"/>
      <c r="E123" s="1067"/>
      <c r="F123" s="1068"/>
      <c r="G123" s="674"/>
      <c r="H123" s="849"/>
      <c r="I123" s="849"/>
      <c r="J123" s="849"/>
      <c r="K123" s="850"/>
      <c r="L123" s="668"/>
      <c r="M123" s="847"/>
      <c r="N123" s="847"/>
      <c r="O123" s="847"/>
      <c r="P123" s="847"/>
      <c r="Q123" s="847"/>
      <c r="R123" s="847"/>
      <c r="S123" s="847"/>
      <c r="T123" s="847"/>
      <c r="U123" s="847"/>
      <c r="V123" s="847"/>
      <c r="W123" s="847"/>
      <c r="X123" s="848"/>
      <c r="Y123" s="384"/>
      <c r="Z123" s="385"/>
      <c r="AA123" s="385"/>
      <c r="AB123" s="817"/>
      <c r="AC123" s="674"/>
      <c r="AD123" s="849"/>
      <c r="AE123" s="849"/>
      <c r="AF123" s="849"/>
      <c r="AG123" s="850"/>
      <c r="AH123" s="668"/>
      <c r="AI123" s="847"/>
      <c r="AJ123" s="847"/>
      <c r="AK123" s="847"/>
      <c r="AL123" s="847"/>
      <c r="AM123" s="847"/>
      <c r="AN123" s="847"/>
      <c r="AO123" s="847"/>
      <c r="AP123" s="847"/>
      <c r="AQ123" s="847"/>
      <c r="AR123" s="847"/>
      <c r="AS123" s="847"/>
      <c r="AT123" s="848"/>
      <c r="AU123" s="384"/>
      <c r="AV123" s="385"/>
      <c r="AW123" s="385"/>
      <c r="AX123" s="386"/>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6"/>
      <c r="B134" s="1067"/>
      <c r="C134" s="1067"/>
      <c r="D134" s="1067"/>
      <c r="E134" s="1067"/>
      <c r="F134" s="106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row>
    <row r="135" spans="1:50" ht="24.75" customHeight="1" x14ac:dyDescent="0.15">
      <c r="A135" s="1066"/>
      <c r="B135" s="1067"/>
      <c r="C135" s="1067"/>
      <c r="D135" s="1067"/>
      <c r="E135" s="1067"/>
      <c r="F135" s="1068"/>
      <c r="G135" s="82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10"/>
      <c r="AC135" s="82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6"/>
      <c r="B136" s="1067"/>
      <c r="C136" s="1067"/>
      <c r="D136" s="1067"/>
      <c r="E136" s="1067"/>
      <c r="F136" s="1068"/>
      <c r="G136" s="674"/>
      <c r="H136" s="849"/>
      <c r="I136" s="849"/>
      <c r="J136" s="849"/>
      <c r="K136" s="850"/>
      <c r="L136" s="668"/>
      <c r="M136" s="847"/>
      <c r="N136" s="847"/>
      <c r="O136" s="847"/>
      <c r="P136" s="847"/>
      <c r="Q136" s="847"/>
      <c r="R136" s="847"/>
      <c r="S136" s="847"/>
      <c r="T136" s="847"/>
      <c r="U136" s="847"/>
      <c r="V136" s="847"/>
      <c r="W136" s="847"/>
      <c r="X136" s="848"/>
      <c r="Y136" s="384"/>
      <c r="Z136" s="385"/>
      <c r="AA136" s="385"/>
      <c r="AB136" s="817"/>
      <c r="AC136" s="674"/>
      <c r="AD136" s="849"/>
      <c r="AE136" s="849"/>
      <c r="AF136" s="849"/>
      <c r="AG136" s="850"/>
      <c r="AH136" s="668"/>
      <c r="AI136" s="847"/>
      <c r="AJ136" s="847"/>
      <c r="AK136" s="847"/>
      <c r="AL136" s="847"/>
      <c r="AM136" s="847"/>
      <c r="AN136" s="847"/>
      <c r="AO136" s="847"/>
      <c r="AP136" s="847"/>
      <c r="AQ136" s="847"/>
      <c r="AR136" s="847"/>
      <c r="AS136" s="847"/>
      <c r="AT136" s="848"/>
      <c r="AU136" s="384"/>
      <c r="AV136" s="385"/>
      <c r="AW136" s="385"/>
      <c r="AX136" s="386"/>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6"/>
      <c r="B147" s="1067"/>
      <c r="C147" s="1067"/>
      <c r="D147" s="1067"/>
      <c r="E147" s="1067"/>
      <c r="F147" s="106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row>
    <row r="148" spans="1:50" ht="24.75" customHeight="1" x14ac:dyDescent="0.15">
      <c r="A148" s="1066"/>
      <c r="B148" s="1067"/>
      <c r="C148" s="1067"/>
      <c r="D148" s="1067"/>
      <c r="E148" s="1067"/>
      <c r="F148" s="1068"/>
      <c r="G148" s="82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10"/>
      <c r="AC148" s="82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6"/>
      <c r="B149" s="1067"/>
      <c r="C149" s="1067"/>
      <c r="D149" s="1067"/>
      <c r="E149" s="1067"/>
      <c r="F149" s="1068"/>
      <c r="G149" s="674"/>
      <c r="H149" s="849"/>
      <c r="I149" s="849"/>
      <c r="J149" s="849"/>
      <c r="K149" s="850"/>
      <c r="L149" s="668"/>
      <c r="M149" s="847"/>
      <c r="N149" s="847"/>
      <c r="O149" s="847"/>
      <c r="P149" s="847"/>
      <c r="Q149" s="847"/>
      <c r="R149" s="847"/>
      <c r="S149" s="847"/>
      <c r="T149" s="847"/>
      <c r="U149" s="847"/>
      <c r="V149" s="847"/>
      <c r="W149" s="847"/>
      <c r="X149" s="848"/>
      <c r="Y149" s="384"/>
      <c r="Z149" s="385"/>
      <c r="AA149" s="385"/>
      <c r="AB149" s="817"/>
      <c r="AC149" s="674"/>
      <c r="AD149" s="849"/>
      <c r="AE149" s="849"/>
      <c r="AF149" s="849"/>
      <c r="AG149" s="850"/>
      <c r="AH149" s="668"/>
      <c r="AI149" s="847"/>
      <c r="AJ149" s="847"/>
      <c r="AK149" s="847"/>
      <c r="AL149" s="847"/>
      <c r="AM149" s="847"/>
      <c r="AN149" s="847"/>
      <c r="AO149" s="847"/>
      <c r="AP149" s="847"/>
      <c r="AQ149" s="847"/>
      <c r="AR149" s="847"/>
      <c r="AS149" s="847"/>
      <c r="AT149" s="848"/>
      <c r="AU149" s="384"/>
      <c r="AV149" s="385"/>
      <c r="AW149" s="385"/>
      <c r="AX149" s="386"/>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row>
    <row r="162" spans="1:50" ht="24.75" customHeight="1" x14ac:dyDescent="0.15">
      <c r="A162" s="1066"/>
      <c r="B162" s="1067"/>
      <c r="C162" s="1067"/>
      <c r="D162" s="1067"/>
      <c r="E162" s="1067"/>
      <c r="F162" s="1068"/>
      <c r="G162" s="82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10"/>
      <c r="AC162" s="82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6"/>
      <c r="B163" s="1067"/>
      <c r="C163" s="1067"/>
      <c r="D163" s="1067"/>
      <c r="E163" s="1067"/>
      <c r="F163" s="1068"/>
      <c r="G163" s="674"/>
      <c r="H163" s="849"/>
      <c r="I163" s="849"/>
      <c r="J163" s="849"/>
      <c r="K163" s="850"/>
      <c r="L163" s="668"/>
      <c r="M163" s="847"/>
      <c r="N163" s="847"/>
      <c r="O163" s="847"/>
      <c r="P163" s="847"/>
      <c r="Q163" s="847"/>
      <c r="R163" s="847"/>
      <c r="S163" s="847"/>
      <c r="T163" s="847"/>
      <c r="U163" s="847"/>
      <c r="V163" s="847"/>
      <c r="W163" s="847"/>
      <c r="X163" s="848"/>
      <c r="Y163" s="384"/>
      <c r="Z163" s="385"/>
      <c r="AA163" s="385"/>
      <c r="AB163" s="817"/>
      <c r="AC163" s="674"/>
      <c r="AD163" s="849"/>
      <c r="AE163" s="849"/>
      <c r="AF163" s="849"/>
      <c r="AG163" s="850"/>
      <c r="AH163" s="668"/>
      <c r="AI163" s="847"/>
      <c r="AJ163" s="847"/>
      <c r="AK163" s="847"/>
      <c r="AL163" s="847"/>
      <c r="AM163" s="847"/>
      <c r="AN163" s="847"/>
      <c r="AO163" s="847"/>
      <c r="AP163" s="847"/>
      <c r="AQ163" s="847"/>
      <c r="AR163" s="847"/>
      <c r="AS163" s="847"/>
      <c r="AT163" s="848"/>
      <c r="AU163" s="384"/>
      <c r="AV163" s="385"/>
      <c r="AW163" s="385"/>
      <c r="AX163" s="386"/>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6"/>
      <c r="B174" s="1067"/>
      <c r="C174" s="1067"/>
      <c r="D174" s="1067"/>
      <c r="E174" s="1067"/>
      <c r="F174" s="106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row>
    <row r="175" spans="1:50" ht="25.5" customHeight="1" x14ac:dyDescent="0.15">
      <c r="A175" s="1066"/>
      <c r="B175" s="1067"/>
      <c r="C175" s="1067"/>
      <c r="D175" s="1067"/>
      <c r="E175" s="1067"/>
      <c r="F175" s="1068"/>
      <c r="G175" s="82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10"/>
      <c r="AC175" s="82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6"/>
      <c r="B176" s="1067"/>
      <c r="C176" s="1067"/>
      <c r="D176" s="1067"/>
      <c r="E176" s="1067"/>
      <c r="F176" s="1068"/>
      <c r="G176" s="674"/>
      <c r="H176" s="849"/>
      <c r="I176" s="849"/>
      <c r="J176" s="849"/>
      <c r="K176" s="850"/>
      <c r="L176" s="668"/>
      <c r="M176" s="847"/>
      <c r="N176" s="847"/>
      <c r="O176" s="847"/>
      <c r="P176" s="847"/>
      <c r="Q176" s="847"/>
      <c r="R176" s="847"/>
      <c r="S176" s="847"/>
      <c r="T176" s="847"/>
      <c r="U176" s="847"/>
      <c r="V176" s="847"/>
      <c r="W176" s="847"/>
      <c r="X176" s="848"/>
      <c r="Y176" s="384"/>
      <c r="Z176" s="385"/>
      <c r="AA176" s="385"/>
      <c r="AB176" s="817"/>
      <c r="AC176" s="674"/>
      <c r="AD176" s="849"/>
      <c r="AE176" s="849"/>
      <c r="AF176" s="849"/>
      <c r="AG176" s="850"/>
      <c r="AH176" s="668"/>
      <c r="AI176" s="847"/>
      <c r="AJ176" s="847"/>
      <c r="AK176" s="847"/>
      <c r="AL176" s="847"/>
      <c r="AM176" s="847"/>
      <c r="AN176" s="847"/>
      <c r="AO176" s="847"/>
      <c r="AP176" s="847"/>
      <c r="AQ176" s="847"/>
      <c r="AR176" s="847"/>
      <c r="AS176" s="847"/>
      <c r="AT176" s="848"/>
      <c r="AU176" s="384"/>
      <c r="AV176" s="385"/>
      <c r="AW176" s="385"/>
      <c r="AX176" s="386"/>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6"/>
      <c r="B187" s="1067"/>
      <c r="C187" s="1067"/>
      <c r="D187" s="1067"/>
      <c r="E187" s="1067"/>
      <c r="F187" s="106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row>
    <row r="188" spans="1:50" ht="24.75" customHeight="1" x14ac:dyDescent="0.15">
      <c r="A188" s="1066"/>
      <c r="B188" s="1067"/>
      <c r="C188" s="1067"/>
      <c r="D188" s="1067"/>
      <c r="E188" s="1067"/>
      <c r="F188" s="1068"/>
      <c r="G188" s="82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10"/>
      <c r="AC188" s="82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6"/>
      <c r="B189" s="1067"/>
      <c r="C189" s="1067"/>
      <c r="D189" s="1067"/>
      <c r="E189" s="1067"/>
      <c r="F189" s="1068"/>
      <c r="G189" s="674"/>
      <c r="H189" s="849"/>
      <c r="I189" s="849"/>
      <c r="J189" s="849"/>
      <c r="K189" s="850"/>
      <c r="L189" s="668"/>
      <c r="M189" s="847"/>
      <c r="N189" s="847"/>
      <c r="O189" s="847"/>
      <c r="P189" s="847"/>
      <c r="Q189" s="847"/>
      <c r="R189" s="847"/>
      <c r="S189" s="847"/>
      <c r="T189" s="847"/>
      <c r="U189" s="847"/>
      <c r="V189" s="847"/>
      <c r="W189" s="847"/>
      <c r="X189" s="848"/>
      <c r="Y189" s="384"/>
      <c r="Z189" s="385"/>
      <c r="AA189" s="385"/>
      <c r="AB189" s="817"/>
      <c r="AC189" s="674"/>
      <c r="AD189" s="849"/>
      <c r="AE189" s="849"/>
      <c r="AF189" s="849"/>
      <c r="AG189" s="850"/>
      <c r="AH189" s="668"/>
      <c r="AI189" s="847"/>
      <c r="AJ189" s="847"/>
      <c r="AK189" s="847"/>
      <c r="AL189" s="847"/>
      <c r="AM189" s="847"/>
      <c r="AN189" s="847"/>
      <c r="AO189" s="847"/>
      <c r="AP189" s="847"/>
      <c r="AQ189" s="847"/>
      <c r="AR189" s="847"/>
      <c r="AS189" s="847"/>
      <c r="AT189" s="848"/>
      <c r="AU189" s="384"/>
      <c r="AV189" s="385"/>
      <c r="AW189" s="385"/>
      <c r="AX189" s="386"/>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6"/>
      <c r="B200" s="1067"/>
      <c r="C200" s="1067"/>
      <c r="D200" s="1067"/>
      <c r="E200" s="1067"/>
      <c r="F200" s="106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row>
    <row r="201" spans="1:50" ht="24.75" customHeight="1" x14ac:dyDescent="0.15">
      <c r="A201" s="1066"/>
      <c r="B201" s="1067"/>
      <c r="C201" s="1067"/>
      <c r="D201" s="1067"/>
      <c r="E201" s="1067"/>
      <c r="F201" s="1068"/>
      <c r="G201" s="82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10"/>
      <c r="AC201" s="82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6"/>
      <c r="B202" s="1067"/>
      <c r="C202" s="1067"/>
      <c r="D202" s="1067"/>
      <c r="E202" s="1067"/>
      <c r="F202" s="1068"/>
      <c r="G202" s="674"/>
      <c r="H202" s="849"/>
      <c r="I202" s="849"/>
      <c r="J202" s="849"/>
      <c r="K202" s="850"/>
      <c r="L202" s="668"/>
      <c r="M202" s="847"/>
      <c r="N202" s="847"/>
      <c r="O202" s="847"/>
      <c r="P202" s="847"/>
      <c r="Q202" s="847"/>
      <c r="R202" s="847"/>
      <c r="S202" s="847"/>
      <c r="T202" s="847"/>
      <c r="U202" s="847"/>
      <c r="V202" s="847"/>
      <c r="W202" s="847"/>
      <c r="X202" s="848"/>
      <c r="Y202" s="384"/>
      <c r="Z202" s="385"/>
      <c r="AA202" s="385"/>
      <c r="AB202" s="817"/>
      <c r="AC202" s="674"/>
      <c r="AD202" s="849"/>
      <c r="AE202" s="849"/>
      <c r="AF202" s="849"/>
      <c r="AG202" s="850"/>
      <c r="AH202" s="668"/>
      <c r="AI202" s="847"/>
      <c r="AJ202" s="847"/>
      <c r="AK202" s="847"/>
      <c r="AL202" s="847"/>
      <c r="AM202" s="847"/>
      <c r="AN202" s="847"/>
      <c r="AO202" s="847"/>
      <c r="AP202" s="847"/>
      <c r="AQ202" s="847"/>
      <c r="AR202" s="847"/>
      <c r="AS202" s="847"/>
      <c r="AT202" s="848"/>
      <c r="AU202" s="384"/>
      <c r="AV202" s="385"/>
      <c r="AW202" s="385"/>
      <c r="AX202" s="386"/>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row>
    <row r="215" spans="1:50" ht="24.75" customHeight="1" x14ac:dyDescent="0.15">
      <c r="A215" s="1066"/>
      <c r="B215" s="1067"/>
      <c r="C215" s="1067"/>
      <c r="D215" s="1067"/>
      <c r="E215" s="1067"/>
      <c r="F215" s="1068"/>
      <c r="G215" s="82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10"/>
      <c r="AC215" s="82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6"/>
      <c r="B216" s="1067"/>
      <c r="C216" s="1067"/>
      <c r="D216" s="1067"/>
      <c r="E216" s="1067"/>
      <c r="F216" s="1068"/>
      <c r="G216" s="674"/>
      <c r="H216" s="849"/>
      <c r="I216" s="849"/>
      <c r="J216" s="849"/>
      <c r="K216" s="850"/>
      <c r="L216" s="668"/>
      <c r="M216" s="847"/>
      <c r="N216" s="847"/>
      <c r="O216" s="847"/>
      <c r="P216" s="847"/>
      <c r="Q216" s="847"/>
      <c r="R216" s="847"/>
      <c r="S216" s="847"/>
      <c r="T216" s="847"/>
      <c r="U216" s="847"/>
      <c r="V216" s="847"/>
      <c r="W216" s="847"/>
      <c r="X216" s="848"/>
      <c r="Y216" s="384"/>
      <c r="Z216" s="385"/>
      <c r="AA216" s="385"/>
      <c r="AB216" s="817"/>
      <c r="AC216" s="674"/>
      <c r="AD216" s="849"/>
      <c r="AE216" s="849"/>
      <c r="AF216" s="849"/>
      <c r="AG216" s="850"/>
      <c r="AH216" s="668"/>
      <c r="AI216" s="847"/>
      <c r="AJ216" s="847"/>
      <c r="AK216" s="847"/>
      <c r="AL216" s="847"/>
      <c r="AM216" s="847"/>
      <c r="AN216" s="847"/>
      <c r="AO216" s="847"/>
      <c r="AP216" s="847"/>
      <c r="AQ216" s="847"/>
      <c r="AR216" s="847"/>
      <c r="AS216" s="847"/>
      <c r="AT216" s="848"/>
      <c r="AU216" s="384"/>
      <c r="AV216" s="385"/>
      <c r="AW216" s="385"/>
      <c r="AX216" s="386"/>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6"/>
      <c r="B227" s="1067"/>
      <c r="C227" s="1067"/>
      <c r="D227" s="1067"/>
      <c r="E227" s="1067"/>
      <c r="F227" s="106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row>
    <row r="228" spans="1:50" ht="25.5" customHeight="1" x14ac:dyDescent="0.15">
      <c r="A228" s="1066"/>
      <c r="B228" s="1067"/>
      <c r="C228" s="1067"/>
      <c r="D228" s="1067"/>
      <c r="E228" s="1067"/>
      <c r="F228" s="1068"/>
      <c r="G228" s="82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10"/>
      <c r="AC228" s="82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6"/>
      <c r="B229" s="1067"/>
      <c r="C229" s="1067"/>
      <c r="D229" s="1067"/>
      <c r="E229" s="1067"/>
      <c r="F229" s="1068"/>
      <c r="G229" s="674"/>
      <c r="H229" s="849"/>
      <c r="I229" s="849"/>
      <c r="J229" s="849"/>
      <c r="K229" s="850"/>
      <c r="L229" s="668"/>
      <c r="M229" s="847"/>
      <c r="N229" s="847"/>
      <c r="O229" s="847"/>
      <c r="P229" s="847"/>
      <c r="Q229" s="847"/>
      <c r="R229" s="847"/>
      <c r="S229" s="847"/>
      <c r="T229" s="847"/>
      <c r="U229" s="847"/>
      <c r="V229" s="847"/>
      <c r="W229" s="847"/>
      <c r="X229" s="848"/>
      <c r="Y229" s="384"/>
      <c r="Z229" s="385"/>
      <c r="AA229" s="385"/>
      <c r="AB229" s="817"/>
      <c r="AC229" s="674"/>
      <c r="AD229" s="849"/>
      <c r="AE229" s="849"/>
      <c r="AF229" s="849"/>
      <c r="AG229" s="850"/>
      <c r="AH229" s="668"/>
      <c r="AI229" s="847"/>
      <c r="AJ229" s="847"/>
      <c r="AK229" s="847"/>
      <c r="AL229" s="847"/>
      <c r="AM229" s="847"/>
      <c r="AN229" s="847"/>
      <c r="AO229" s="847"/>
      <c r="AP229" s="847"/>
      <c r="AQ229" s="847"/>
      <c r="AR229" s="847"/>
      <c r="AS229" s="847"/>
      <c r="AT229" s="848"/>
      <c r="AU229" s="384"/>
      <c r="AV229" s="385"/>
      <c r="AW229" s="385"/>
      <c r="AX229" s="386"/>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6"/>
      <c r="B240" s="1067"/>
      <c r="C240" s="1067"/>
      <c r="D240" s="1067"/>
      <c r="E240" s="1067"/>
      <c r="F240" s="106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row>
    <row r="241" spans="1:50" ht="24.75" customHeight="1" x14ac:dyDescent="0.15">
      <c r="A241" s="1066"/>
      <c r="B241" s="1067"/>
      <c r="C241" s="1067"/>
      <c r="D241" s="1067"/>
      <c r="E241" s="1067"/>
      <c r="F241" s="1068"/>
      <c r="G241" s="82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10"/>
      <c r="AC241" s="82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6"/>
      <c r="B242" s="1067"/>
      <c r="C242" s="1067"/>
      <c r="D242" s="1067"/>
      <c r="E242" s="1067"/>
      <c r="F242" s="1068"/>
      <c r="G242" s="674"/>
      <c r="H242" s="849"/>
      <c r="I242" s="849"/>
      <c r="J242" s="849"/>
      <c r="K242" s="850"/>
      <c r="L242" s="668"/>
      <c r="M242" s="847"/>
      <c r="N242" s="847"/>
      <c r="O242" s="847"/>
      <c r="P242" s="847"/>
      <c r="Q242" s="847"/>
      <c r="R242" s="847"/>
      <c r="S242" s="847"/>
      <c r="T242" s="847"/>
      <c r="U242" s="847"/>
      <c r="V242" s="847"/>
      <c r="W242" s="847"/>
      <c r="X242" s="848"/>
      <c r="Y242" s="384"/>
      <c r="Z242" s="385"/>
      <c r="AA242" s="385"/>
      <c r="AB242" s="817"/>
      <c r="AC242" s="674"/>
      <c r="AD242" s="849"/>
      <c r="AE242" s="849"/>
      <c r="AF242" s="849"/>
      <c r="AG242" s="850"/>
      <c r="AH242" s="668"/>
      <c r="AI242" s="847"/>
      <c r="AJ242" s="847"/>
      <c r="AK242" s="847"/>
      <c r="AL242" s="847"/>
      <c r="AM242" s="847"/>
      <c r="AN242" s="847"/>
      <c r="AO242" s="847"/>
      <c r="AP242" s="847"/>
      <c r="AQ242" s="847"/>
      <c r="AR242" s="847"/>
      <c r="AS242" s="847"/>
      <c r="AT242" s="848"/>
      <c r="AU242" s="384"/>
      <c r="AV242" s="385"/>
      <c r="AW242" s="385"/>
      <c r="AX242" s="386"/>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6"/>
      <c r="B253" s="1067"/>
      <c r="C253" s="1067"/>
      <c r="D253" s="1067"/>
      <c r="E253" s="1067"/>
      <c r="F253" s="106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row>
    <row r="254" spans="1:50" ht="24.75" customHeight="1" x14ac:dyDescent="0.15">
      <c r="A254" s="1066"/>
      <c r="B254" s="1067"/>
      <c r="C254" s="1067"/>
      <c r="D254" s="1067"/>
      <c r="E254" s="1067"/>
      <c r="F254" s="1068"/>
      <c r="G254" s="82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10"/>
      <c r="AC254" s="82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6"/>
      <c r="B255" s="1067"/>
      <c r="C255" s="1067"/>
      <c r="D255" s="1067"/>
      <c r="E255" s="1067"/>
      <c r="F255" s="1068"/>
      <c r="G255" s="674"/>
      <c r="H255" s="849"/>
      <c r="I255" s="849"/>
      <c r="J255" s="849"/>
      <c r="K255" s="850"/>
      <c r="L255" s="668"/>
      <c r="M255" s="847"/>
      <c r="N255" s="847"/>
      <c r="O255" s="847"/>
      <c r="P255" s="847"/>
      <c r="Q255" s="847"/>
      <c r="R255" s="847"/>
      <c r="S255" s="847"/>
      <c r="T255" s="847"/>
      <c r="U255" s="847"/>
      <c r="V255" s="847"/>
      <c r="W255" s="847"/>
      <c r="X255" s="848"/>
      <c r="Y255" s="384"/>
      <c r="Z255" s="385"/>
      <c r="AA255" s="385"/>
      <c r="AB255" s="817"/>
      <c r="AC255" s="674"/>
      <c r="AD255" s="849"/>
      <c r="AE255" s="849"/>
      <c r="AF255" s="849"/>
      <c r="AG255" s="850"/>
      <c r="AH255" s="668"/>
      <c r="AI255" s="847"/>
      <c r="AJ255" s="847"/>
      <c r="AK255" s="847"/>
      <c r="AL255" s="847"/>
      <c r="AM255" s="847"/>
      <c r="AN255" s="847"/>
      <c r="AO255" s="847"/>
      <c r="AP255" s="847"/>
      <c r="AQ255" s="847"/>
      <c r="AR255" s="847"/>
      <c r="AS255" s="847"/>
      <c r="AT255" s="848"/>
      <c r="AU255" s="384"/>
      <c r="AV255" s="385"/>
      <c r="AW255" s="385"/>
      <c r="AX255" s="386"/>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2018-06-13T01:11:39Z</cp:lastPrinted>
  <dcterms:created xsi:type="dcterms:W3CDTF">2012-03-13T00:50:25Z</dcterms:created>
  <dcterms:modified xsi:type="dcterms:W3CDTF">2018-07-09T06:17:56Z</dcterms:modified>
</cp:coreProperties>
</file>