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<sst xmlns="http://schemas.openxmlformats.org/spreadsheetml/2006/main" count="2832" uniqueCount="616">
  <si>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</si>
  <si>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</si>
  <si>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</si>
  <si>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</si>
  <si>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</si>
  <si>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</si>
  <si>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</si>
  <si>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</si>
  <si>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</si>
  <si>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</si>
  <si>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</si>
  <si>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</si>
  <si>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</si>
  <si>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</si>
  <si>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</si>
  <si>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</si>
  <si>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</si>
  <si>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</si>
  <si>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</si>
  <si>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</si>
  <si>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</si>
  <si>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</si>
  <si>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</si>
  <si>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</si>
  <si>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</si>
  <si>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</si>
  <si>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</si>
  <si>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</si>
  <si>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</si>
  <si>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</si>
  <si>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</si>
  <si>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</si>
  <si>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</si>
  <si>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</si>
  <si>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</si>
  <si>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</si>
  <si>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</si>
  <si>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</si>
  <si>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</si>
  <si>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</si>
  <si>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</si>
  <si>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</si>
  <si>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</si>
  <si>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</si>
  <si>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</si>
  <si>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</si>
  <si>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</si>
  <si>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</si>
  <si>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</si>
  <si>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</si>
  <si>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</si>
  <si>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</si>
  <si>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</si>
  <si>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</si>
  <si>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</si>
  <si>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</si>
  <si>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</si>
  <si>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</si>
  <si>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</si>
  <si>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</si>
  <si>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</si>
  <si>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</si>
  <si>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</si>
  <si>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</si>
  <si>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</si>
  <si>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</si>
  <si>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</si>
  <si>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</si>
  <si>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</si>
  <si>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</si>
  <si>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</si>
  <si>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</si>
  <si>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</si>
  <si>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</si>
  <si>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</si>
  <si>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</si>
  <si>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</si>
  <si>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</si>
  <si>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</si>
  <si>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</si>
  <si>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</si>
  <si>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</si>
  <si>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</si>
  <si>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</si>
  <si>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</si>
  <si>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</si>
  <si>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</si>
  <si>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</si>
  <si>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</si>
  <si>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</si>
  <si>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</si>
  <si>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</si>
  <si>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</si>
  <si>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</si>
  <si>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</si>
  <si>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</si>
  <si>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</si>
  <si>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</si>
  <si>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</si>
  <si>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</si>
  <si>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</si>
  <si>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</si>
  <si>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</si>
  <si>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</si>
  <si>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</si>
  <si>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</si>
  <si>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</si>
  <si>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</si>
  <si>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</si>
  <si>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</si>
  <si>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</si>
  <si>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</si>
  <si>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</si>
  <si>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</si>
  <si>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</si>
  <si>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</si>
  <si>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</si>
  <si>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</si>
  <si>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</si>
  <si>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</si>
  <si>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</si>
  <si>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</si>
  <si>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</si>
  <si>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</si>
  <si>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</si>
  <si>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</si>
  <si>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</si>
  <si>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</si>
  <si>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</si>
  <si>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</si>
  <si>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</si>
  <si>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</si>
  <si>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</si>
  <si>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</si>
  <si>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</si>
  <si>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</si>
  <si>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</si>
  <si>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</si>
  <si>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</si>
  <si>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</si>
  <si>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</si>
  <si>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</si>
  <si>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</si>
  <si>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</si>
  <si>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</si>
  <si>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</si>
  <si>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</si>
  <si>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</si>
  <si>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</si>
  <si>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</si>
  <si>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</si>
  <si>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</si>
  <si>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</si>
  <si>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</si>
  <si>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</si>
  <si>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</si>
  <si>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</si>
  <si>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</si>
  <si>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</si>
  <si>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</si>
  <si>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</si>
  <si>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</si>
  <si>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</si>
  <si>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</si>
  <si>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</si>
  <si>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</si>
  <si>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</si>
  <si>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</si>
  <si>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</si>
  <si>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</si>
  <si>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</si>
  <si>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</si>
  <si>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</si>
  <si>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</si>
  <si>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</si>
  <si>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</si>
  <si>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</si>
  <si>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</si>
  <si>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</si>
  <si>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</si>
  <si>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</si>
  <si>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</si>
  <si>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</si>
  <si>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</si>
  <si>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</si>
  <si>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</si>
  <si>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</si>
  <si>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</si>
  <si>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</si>
  <si>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</si>
  <si>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</si>
  <si>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</si>
  <si>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</si>
  <si>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</si>
  <si>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</si>
  <si>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</si>
  <si>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</si>
  <si>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</si>
  <si>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</si>
  <si>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</si>
  <si>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</si>
  <si>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</si>
  <si>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</si>
  <si>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</si>
  <si>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</si>
  <si>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</si>
  <si>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</si>
  <si>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</si>
  <si>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</si>
  <si>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</si>
  <si>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</si>
  <si>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</si>
  <si>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</si>
  <si>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</si>
  <si>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</si>
  <si>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</si>
  <si>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</si>
  <si>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</si>
  <si>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</si>
  <si>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</si>
  <si>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</si>
  <si>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</si>
  <si>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</si>
  <si>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</si>
  <si>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</si>
  <si>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</si>
  <si>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</si>
  <si>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</si>
  <si>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</si>
  <si>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</si>
  <si>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</si>
  <si>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</si>
  <si>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</si>
  <si>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</si>
  <si>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</si>
  <si>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</si>
  <si>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</si>
  <si>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</si>
  <si>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</si>
  <si>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</si>
  <si>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</si>
  <si>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</si>
  <si>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</si>
  <si>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</si>
  <si>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</si>
  <si>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</si>
  <si>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</si>
  <si>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</si>
  <si>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</si>
  <si>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</si>
  <si>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</si>
  <si>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</si>
  <si>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</si>
  <si>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</si>
  <si>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</si>
  <si>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</si>
  <si>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</si>
  <si>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</si>
  <si>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</si>
  <si>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</si>
  <si>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</si>
  <si>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</si>
  <si>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</si>
  <si>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</si>
  <si>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</si>
  <si>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</si>
  <si>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</si>
  <si>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</si>
  <si>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</si>
  <si>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</si>
  <si>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</si>
  <si>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</si>
  <si>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</si>
  <si>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</si>
  <si>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</si>
  <si>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</si>
  <si>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</si>
  <si>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</si>
  <si>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</si>
  <si>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</si>
  <si>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</si>
  <si>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</si>
  <si>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</si>
  <si>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</si>
  <si>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</si>
  <si>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</si>
  <si>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</si>
  <si>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</si>
  <si>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</si>
  <si>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</si>
  <si>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</si>
  <si>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</si>
  <si>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</si>
  <si>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</si>
  <si>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</si>
  <si>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</si>
  <si>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</si>
  <si>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</si>
  <si>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</si>
  <si>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</si>
  <si>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</si>
  <si>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</si>
  <si>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</si>
  <si>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</si>
  <si>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</si>
  <si>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</si>
  <si>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</si>
  <si>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</si>
  <si>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</si>
  <si>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</si>
  <si>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</si>
  <si>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</si>
  <si>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</si>
  <si>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</si>
  <si>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</si>
  <si>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</si>
  <si>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</si>
  <si>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</si>
  <si>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</si>
  <si>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</si>
  <si>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</si>
  <si>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</si>
  <si>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</si>
  <si>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</si>
  <si>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</si>
  <si>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</si>
  <si>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</si>
  <si>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</si>
  <si>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</si>
  <si>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</si>
  <si>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</si>
  <si>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</si>
  <si>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</si>
  <si>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</si>
  <si>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</si>
  <si>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</si>
  <si>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</si>
  <si>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</si>
  <si>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</si>
  <si>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</si>
  <si>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</si>
  <si>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</si>
  <si>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</si>
  <si>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</si>
  <si>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</si>
  <si>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</si>
  <si>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</si>
  <si>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</si>
  <si>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</si>
  <si>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</si>
  <si>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</si>
  <si>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</si>
  <si>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</si>
  <si>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</si>
  <si>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</si>
  <si>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</si>
  <si>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</si>
  <si>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</si>
  <si>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</si>
  <si>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</si>
  <si>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</si>
  <si>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</si>
  <si>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</si>
  <si>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</si>
  <si>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</si>
  <si>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</si>
  <si>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</si>
  <si>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</si>
  <si>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</si>
  <si>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</si>
  <si>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</si>
  <si>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</si>
  <si>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</si>
  <si>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</si>
  <si>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</si>
  <si>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</si>
  <si>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</si>
  <si>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</si>
  <si>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</si>
  <si>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</si>
  <si>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</si>
  <si>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</si>
  <si>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</si>
  <si>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</si>
  <si>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</si>
  <si>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</si>
  <si>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</si>
  <si>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</si>
  <si>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</si>
  <si>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</si>
  <si>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</si>
  <si>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</si>
  <si>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</si>
  <si>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</si>
  <si>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</si>
  <si>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</si>
  <si>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</si>
  <si>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</si>
  <si>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</si>
  <si>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</si>
  <si>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</si>
  <si>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</si>
  <si>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</si>
  <si>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</si>
  <si>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</si>
  <si>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</si>
  <si>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</si>
  <si>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</si>
  <si>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</si>
  <si>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</si>
  <si>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</si>
  <si>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</si>
  <si>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</si>
  <si>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</si>
  <si>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</si>
  <si>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</si>
  <si>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</si>
  <si>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</si>
  <si>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</si>
  <si>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</si>
  <si>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</si>
  <si>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</si>
  <si>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</si>
  <si>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</si>
  <si>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</si>
  <si>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</si>
  <si>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</si>
  <si>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</si>
  <si>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</si>
  <si>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</si>
  <si>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</si>
  <si>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</si>
  <si>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</si>
  <si>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</si>
  <si>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</si>
  <si>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</si>
  <si>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</si>
  <si>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</si>
  <si>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</si>
  <si>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</si>
  <si>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</si>
  <si>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</si>
  <si>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</si>
  <si>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</si>
  <si>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</si>
  <si>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</si>
  <si>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</si>
  <si>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</si>
  <si>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</si>
  <si>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</si>
  <si>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</si>
  <si>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</si>
  <si>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</si>
  <si>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</si>
  <si>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</si>
  <si>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</si>
  <si>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</si>
  <si>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</si>
  <si>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</si>
  <si>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</si>
  <si>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</si>
  <si>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</si>
  <si>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</si>
  <si>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</si>
  <si>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</si>
  <si>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</si>
  <si>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</si>
  <si>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</si>
  <si>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</si>
  <si>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</si>
  <si>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</si>
  <si>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</si>
  <si>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</si>
  <si>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</si>
  <si>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</si>
  <si>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</si>
  <si>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</si>
  <si>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</si>
  <si>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</si>
  <si>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</si>
  <si>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</si>
  <si>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</si>
  <si>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</si>
  <si>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</si>
  <si>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</si>
  <si>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</si>
  <si>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</si>
  <si>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</si>
  <si>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</si>
  <si>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</si>
  <si>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</si>
  <si>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</si>
  <si>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</si>
  <si>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</si>
  <si>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</si>
  <si>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</si>
  <si>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</si>
  <si>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</si>
  <si>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</si>
  <si>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</si>
  <si>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</si>
  <si>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</si>
  <si>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</si>
  <si>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</si>
  <si>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</si>
  <si>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</si>
  <si>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</si>
  <si>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</si>
  <si>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</si>
  <si>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</si>
  <si>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</si>
  <si>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</si>
  <si>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</si>
  <si>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</si>
  <si>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</si>
  <si>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</si>
  <si>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</si>
  <si>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</si>
  <si>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</si>
  <si>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</si>
  <si>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</si>
  <si>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</si>
  <si>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</si>
  <si>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</si>
  <si>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</si>
  <si>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</si>
  <si>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</si>
  <si>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</si>
  <si>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</si>
  <si>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</si>
  <si>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</si>
  <si>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</si>
  <si>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</si>
  <si>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</si>
  <si>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</si>
  <si>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</si>
  <si>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</si>
  <si>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</si>
  <si>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</si>
  <si>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</si>
  <si>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</si>
  <si>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</si>
  <si>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</si>
  <si>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</si>
  <si>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</si>
  <si>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</si>
  <si>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</si>
  <si>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</si>
  <si>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</si>
  <si>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新たな自動車旅客運送業務の取り組みにおける体制の強化</t>
    <phoneticPr fontId="5"/>
  </si>
  <si>
    <t>自動車局</t>
    <rPh sb="0" eb="3">
      <t>ジドウシャ</t>
    </rPh>
    <rPh sb="3" eb="4">
      <t>キョク</t>
    </rPh>
    <phoneticPr fontId="5"/>
  </si>
  <si>
    <t>旅客課</t>
    <rPh sb="0" eb="3">
      <t>リョカクカ</t>
    </rPh>
    <phoneticPr fontId="5"/>
  </si>
  <si>
    <t>金指　和彦</t>
    <rPh sb="0" eb="2">
      <t>カナサシ</t>
    </rPh>
    <rPh sb="3" eb="5">
      <t>カズヒコ</t>
    </rPh>
    <phoneticPr fontId="5"/>
  </si>
  <si>
    <t>平成１８年度</t>
    <rPh sb="0" eb="2">
      <t>ヘイセイ</t>
    </rPh>
    <rPh sb="4" eb="5">
      <t>ネン</t>
    </rPh>
    <rPh sb="5" eb="6">
      <t>ド</t>
    </rPh>
    <phoneticPr fontId="5"/>
  </si>
  <si>
    <t>終了予定なし</t>
    <rPh sb="0" eb="2">
      <t>シュウリョウ</t>
    </rPh>
    <rPh sb="2" eb="4">
      <t>ヨテイ</t>
    </rPh>
    <phoneticPr fontId="5"/>
  </si>
  <si>
    <t>道路運送法施行規則第9条の2、第15条の4、第51条の7、地域公共交通の活性化及び再生に関する法律第6条</t>
    <phoneticPr fontId="5"/>
  </si>
  <si>
    <t>交通政策基本計画（平成27年2月13日閣議決定）
地域公共交通網形成計画</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</si>
  <si>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</si>
  <si>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</si>
  <si>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</si>
  <si>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</si>
  <si>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</si>
  <si>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</si>
  <si>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※百万円未満を四捨五入しているため、「予算額・執行額」欄との誤差が生じている。</t>
    <phoneticPr fontId="5"/>
  </si>
  <si>
    <t>デマンド交通の導入市町村数</t>
    <phoneticPr fontId="5"/>
  </si>
  <si>
    <t>市町村</t>
    <rPh sb="0" eb="3">
      <t>シチョウソン</t>
    </rPh>
    <phoneticPr fontId="5"/>
  </si>
  <si>
    <t>市町村</t>
    <phoneticPr fontId="5"/>
  </si>
  <si>
    <t>協議会等への参加数</t>
    <phoneticPr fontId="5"/>
  </si>
  <si>
    <t>件</t>
    <rPh sb="0" eb="1">
      <t>ケン</t>
    </rPh>
    <phoneticPr fontId="5"/>
  </si>
  <si>
    <t>7,304千円/3,420件</t>
    <phoneticPr fontId="5"/>
  </si>
  <si>
    <t xml:space="preserve">  6,983千円/4,418件</t>
    <phoneticPr fontId="5"/>
  </si>
  <si>
    <t>千円/件</t>
    <rPh sb="0" eb="2">
      <t>センエン</t>
    </rPh>
    <rPh sb="3" eb="4">
      <t>ケン</t>
    </rPh>
    <phoneticPr fontId="5"/>
  </si>
  <si>
    <t>８　都市・地域交通等の快適性、利便性の向上</t>
    <phoneticPr fontId="5"/>
  </si>
  <si>
    <t>２７　地域公共交通の維持・活性化を推進する</t>
    <phoneticPr fontId="5"/>
  </si>
  <si>
    <t>各地域ごとに開催される協議会等に参画し、関係者への助言、情報提供等の充実を行うことで、交通サービス改善対策等を推進し、地域公共交通の維持・活性化を推進する。</t>
    <phoneticPr fontId="5"/>
  </si>
  <si>
    <t>地域公共交通の維持・活性化を推進しているため。</t>
    <phoneticPr fontId="5"/>
  </si>
  <si>
    <t>各種協議会には、専門的な知識等を有する職員の参画が求められており、行政が主体となって実施する必要がある。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</si>
  <si>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</si>
  <si>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t>
  </si>
  <si>
    <t>会議へ参加する際は、支出経費等を厳しく精査し、限られた予算の範囲で効率的な執行を行うことで、コスト縮減に努めている。</t>
    <phoneticPr fontId="5"/>
  </si>
  <si>
    <t>‐</t>
  </si>
  <si>
    <t>地域公共交通の維持・活性化にかかる会議に国が参画し、関係者への助言、情報提供等を行うことにより、実効性のあるサービス改善対策等を推進している。</t>
    <phoneticPr fontId="5"/>
  </si>
  <si>
    <t>地域公共交通の維持・活性化にかかる会議に国が参画し、関係者への助言、情報提供等を行うことにより、実効性のあるサービス改善対策等を推進している。</t>
    <phoneticPr fontId="5"/>
  </si>
  <si>
    <t>296</t>
    <phoneticPr fontId="5"/>
  </si>
  <si>
    <t>289</t>
    <phoneticPr fontId="5"/>
  </si>
  <si>
    <t>273</t>
    <phoneticPr fontId="5"/>
  </si>
  <si>
    <t>284</t>
    <phoneticPr fontId="5"/>
  </si>
  <si>
    <t>280</t>
    <phoneticPr fontId="5"/>
  </si>
  <si>
    <t>286</t>
    <phoneticPr fontId="5"/>
  </si>
  <si>
    <t>295</t>
    <phoneticPr fontId="5"/>
  </si>
  <si>
    <t>国土交通省</t>
  </si>
  <si>
    <t>国土交通省自動車局調べ</t>
    <rPh sb="0" eb="2">
      <t>コクド</t>
    </rPh>
    <rPh sb="2" eb="5">
      <t>コウツウショウ</t>
    </rPh>
    <rPh sb="5" eb="9">
      <t>ジドウシャキョク</t>
    </rPh>
    <rPh sb="9" eb="10">
      <t>シラ</t>
    </rPh>
    <phoneticPr fontId="5"/>
  </si>
  <si>
    <t>執行額／協議会参加回数</t>
    <phoneticPr fontId="5"/>
  </si>
  <si>
    <t>／</t>
    <phoneticPr fontId="5"/>
  </si>
  <si>
    <t>無</t>
  </si>
  <si>
    <t>地域公共交通のアドバイザーとして、全国の各種協議会等へ積極的に参加し、関係者へ有効な助言・情報提供等を行った。</t>
    <phoneticPr fontId="5"/>
  </si>
  <si>
    <t>各種協議会等への参加について、引き続き実効性・効率性を高め、経費の合理化に努めていく。</t>
    <phoneticPr fontId="5"/>
  </si>
  <si>
    <t>会議へ参加する際は、支出経費等を厳しく精査し、限られた予算の範囲で効率的な執行を行うことで、コスト縮減に努めている。</t>
  </si>
  <si>
    <t>旅費</t>
    <rPh sb="0" eb="2">
      <t>リョヒ</t>
    </rPh>
    <phoneticPr fontId="5"/>
  </si>
  <si>
    <t>職員旅費</t>
    <rPh sb="0" eb="2">
      <t>ショクイン</t>
    </rPh>
    <rPh sb="2" eb="4">
      <t>リョヒ</t>
    </rPh>
    <phoneticPr fontId="5"/>
  </si>
  <si>
    <t>A.関東運輸局</t>
    <rPh sb="2" eb="4">
      <t>カントウ</t>
    </rPh>
    <rPh sb="4" eb="7">
      <t>ウンユキョク</t>
    </rPh>
    <phoneticPr fontId="5"/>
  </si>
  <si>
    <t>関東運輸局</t>
    <rPh sb="0" eb="2">
      <t>カントウ</t>
    </rPh>
    <rPh sb="2" eb="4">
      <t>ウンユ</t>
    </rPh>
    <rPh sb="4" eb="5">
      <t>キョク</t>
    </rPh>
    <phoneticPr fontId="5"/>
  </si>
  <si>
    <t>九州運輸局</t>
    <rPh sb="0" eb="2">
      <t>キュウシュウ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</si>
  <si>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</si>
  <si>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</si>
  <si>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</si>
  <si>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</si>
  <si>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</si>
  <si>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中国運輸局</t>
    <rPh sb="0" eb="2">
      <t>チュウゴク</t>
    </rPh>
    <rPh sb="2" eb="4">
      <t>ウンユ</t>
    </rPh>
    <rPh sb="4" eb="5">
      <t>キョク</t>
    </rPh>
    <phoneticPr fontId="5"/>
  </si>
  <si>
    <t>四国運輸局</t>
    <rPh sb="0" eb="2">
      <t>シコク</t>
    </rPh>
    <rPh sb="2" eb="5">
      <t>ウンユキョク</t>
    </rPh>
    <phoneticPr fontId="5"/>
  </si>
  <si>
    <t>神戸運輸管理部</t>
    <rPh sb="0" eb="2">
      <t>コウベ</t>
    </rPh>
    <rPh sb="2" eb="4">
      <t>ウンユ</t>
    </rPh>
    <rPh sb="4" eb="7">
      <t>カンリブ</t>
    </rPh>
    <phoneticPr fontId="5"/>
  </si>
  <si>
    <t>協議会への参加</t>
    <rPh sb="0" eb="3">
      <t>キョウギカイ</t>
    </rPh>
    <rPh sb="5" eb="7">
      <t>サンカ</t>
    </rPh>
    <phoneticPr fontId="5"/>
  </si>
  <si>
    <t>その他</t>
    <rPh sb="2" eb="3">
      <t>タ</t>
    </rPh>
    <phoneticPr fontId="5"/>
  </si>
  <si>
    <t>デマンド交通の導入市町村数を平成32年度に700まで引き上げる。
※平成26年度（目標設定時）の実績は338</t>
    <rPh sb="14" eb="16">
      <t>ヘイセイ</t>
    </rPh>
    <rPh sb="18" eb="20">
      <t>ネンド</t>
    </rPh>
    <rPh sb="26" eb="27">
      <t>ヒ</t>
    </rPh>
    <rPh sb="28" eb="29">
      <t>ア</t>
    </rPh>
    <rPh sb="34" eb="36">
      <t>ヘイセイ</t>
    </rPh>
    <rPh sb="38" eb="40">
      <t>ネンド</t>
    </rPh>
    <rPh sb="41" eb="43">
      <t>モクヒョウ</t>
    </rPh>
    <rPh sb="43" eb="45">
      <t>セッテイ</t>
    </rPh>
    <rPh sb="45" eb="46">
      <t>ドキ</t>
    </rPh>
    <rPh sb="48" eb="50">
      <t>ジッセキ</t>
    </rPh>
    <phoneticPr fontId="5"/>
  </si>
  <si>
    <t>8.996千円/5，000件</t>
    <rPh sb="5" eb="7">
      <t>センエン</t>
    </rPh>
    <rPh sb="13" eb="14">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</si>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</sst>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43</xdr:col>
      <xdr:colOff>23906</xdr:colOff>
      <xdr:row>744</xdr:row>
      <xdr:rowOff>343781</xdr:rowOff>
    </xdr:to>
    <xdr:grpSp>
      <xdr:nvGrpSpPr>
        <xdr:cNvPr id="2" name="グループ化 1"/>
        <xdr:cNvGrpSpPr/>
      </xdr:nvGrpSpPr>
      <xdr:grpSpPr>
        <a:xfrm>
          <a:off x="2438400" y="40449500"/>
          <a:ext cx="6323106" cy="1410581"/>
          <a:chOff x="2019300" y="51473100"/>
          <a:chExt cx="6324600" cy="1416050"/>
        </a:xfrm>
      </xdr:grpSpPr>
      <xdr:sp macro="" textlink="">
        <xdr:nvSpPr>
          <xdr:cNvPr id="3" name="正方形/長方形 2"/>
          <xdr:cNvSpPr/>
        </xdr:nvSpPr>
        <xdr:spPr>
          <a:xfrm>
            <a:off x="2019300" y="51473100"/>
            <a:ext cx="16256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７百万円</a:t>
            </a:r>
          </a:p>
        </xdr:txBody>
      </xdr:sp>
      <xdr:cxnSp macro="">
        <xdr:nvCxnSpPr>
          <xdr:cNvPr id="4" name="直線矢印コネクタ 3"/>
          <xdr:cNvCxnSpPr/>
        </xdr:nvCxnSpPr>
        <xdr:spPr>
          <a:xfrm>
            <a:off x="3670300" y="51854100"/>
            <a:ext cx="17565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486400" y="51485800"/>
            <a:ext cx="28575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地方運輸局等（１１機関）</a:t>
            </a:r>
          </a:p>
          <a:p>
            <a:pPr algn="ctr"/>
            <a:r>
              <a:rPr kumimoji="1" lang="ja-JP" altLang="en-US" sz="1100"/>
              <a:t>７百万円</a:t>
            </a:r>
          </a:p>
        </xdr:txBody>
      </xdr:sp>
      <xdr:sp macro="" textlink="">
        <xdr:nvSpPr>
          <xdr:cNvPr id="6" name="大かっこ 5"/>
          <xdr:cNvSpPr/>
        </xdr:nvSpPr>
        <xdr:spPr>
          <a:xfrm>
            <a:off x="5486400" y="52260500"/>
            <a:ext cx="28321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293</v>
      </c>
      <c r="AT2" s="941"/>
      <c r="AU2" s="941"/>
      <c r="AV2" s="52" t="str">
        <f>IF(AW2="", "", "-")</f>
        <v/>
      </c>
      <c r="AW2" s="912"/>
      <c r="AX2" s="912"/>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553</v>
      </c>
      <c r="H5" s="839"/>
      <c r="I5" s="839"/>
      <c r="J5" s="839"/>
      <c r="K5" s="839"/>
      <c r="L5" s="839"/>
      <c r="M5" s="840" t="s">
        <v>66</v>
      </c>
      <c r="N5" s="841"/>
      <c r="O5" s="841"/>
      <c r="P5" s="841"/>
      <c r="Q5" s="841"/>
      <c r="R5" s="842"/>
      <c r="S5" s="843" t="s">
        <v>554</v>
      </c>
      <c r="T5" s="839"/>
      <c r="U5" s="839"/>
      <c r="V5" s="839"/>
      <c r="W5" s="839"/>
      <c r="X5" s="844"/>
      <c r="Y5" s="697" t="s">
        <v>3</v>
      </c>
      <c r="Z5" s="542"/>
      <c r="AA5" s="542"/>
      <c r="AB5" s="542"/>
      <c r="AC5" s="542"/>
      <c r="AD5" s="543"/>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v>
      </c>
      <c r="Q13" s="657"/>
      <c r="R13" s="657"/>
      <c r="S13" s="657"/>
      <c r="T13" s="657"/>
      <c r="U13" s="657"/>
      <c r="V13" s="658"/>
      <c r="W13" s="656">
        <v>10</v>
      </c>
      <c r="X13" s="657"/>
      <c r="Y13" s="657"/>
      <c r="Z13" s="657"/>
      <c r="AA13" s="657"/>
      <c r="AB13" s="657"/>
      <c r="AC13" s="658"/>
      <c r="AD13" s="656">
        <v>9</v>
      </c>
      <c r="AE13" s="657"/>
      <c r="AF13" s="657"/>
      <c r="AG13" s="657"/>
      <c r="AH13" s="657"/>
      <c r="AI13" s="657"/>
      <c r="AJ13" s="658"/>
      <c r="AK13" s="656">
        <v>9</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10</v>
      </c>
      <c r="Q18" s="878"/>
      <c r="R18" s="878"/>
      <c r="S18" s="878"/>
      <c r="T18" s="878"/>
      <c r="U18" s="878"/>
      <c r="V18" s="879"/>
      <c r="W18" s="877">
        <f>SUM(W13:AC17)</f>
        <v>10</v>
      </c>
      <c r="X18" s="878"/>
      <c r="Y18" s="878"/>
      <c r="Z18" s="878"/>
      <c r="AA18" s="878"/>
      <c r="AB18" s="878"/>
      <c r="AC18" s="879"/>
      <c r="AD18" s="877">
        <f>SUM(AD13:AJ17)</f>
        <v>9</v>
      </c>
      <c r="AE18" s="878"/>
      <c r="AF18" s="878"/>
      <c r="AG18" s="878"/>
      <c r="AH18" s="878"/>
      <c r="AI18" s="878"/>
      <c r="AJ18" s="879"/>
      <c r="AK18" s="877">
        <f>SUM(AK13:AQ17)</f>
        <v>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v>
      </c>
      <c r="Q19" s="657"/>
      <c r="R19" s="657"/>
      <c r="S19" s="657"/>
      <c r="T19" s="657"/>
      <c r="U19" s="657"/>
      <c r="V19" s="658"/>
      <c r="W19" s="656">
        <v>7</v>
      </c>
      <c r="X19" s="657"/>
      <c r="Y19" s="657"/>
      <c r="Z19" s="657"/>
      <c r="AA19" s="657"/>
      <c r="AB19" s="657"/>
      <c r="AC19" s="658"/>
      <c r="AD19" s="656">
        <v>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v>
      </c>
      <c r="Q20" s="311"/>
      <c r="R20" s="311"/>
      <c r="S20" s="311"/>
      <c r="T20" s="311"/>
      <c r="U20" s="311"/>
      <c r="V20" s="311"/>
      <c r="W20" s="311">
        <f t="shared" ref="W20" si="0">IF(W18=0, "-", SUM(W19)/W18)</f>
        <v>0.7</v>
      </c>
      <c r="X20" s="311"/>
      <c r="Y20" s="311"/>
      <c r="Z20" s="311"/>
      <c r="AA20" s="311"/>
      <c r="AB20" s="311"/>
      <c r="AC20" s="311"/>
      <c r="AD20" s="311">
        <f t="shared" ref="AD20" si="1">IF(AD18=0, "-", SUM(AD19)/AD18)</f>
        <v>0.77777777777777779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0.7</v>
      </c>
      <c r="X21" s="311"/>
      <c r="Y21" s="311"/>
      <c r="Z21" s="311"/>
      <c r="AA21" s="311"/>
      <c r="AB21" s="311"/>
      <c r="AC21" s="311"/>
      <c r="AD21" s="311">
        <f t="shared" ref="AD21" si="3">IF(AD19=0, "-", SUM(AD19)/SUM(AD13,AD14))</f>
        <v>0.77777777777777779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560</v>
      </c>
      <c r="H23" s="954"/>
      <c r="I23" s="954"/>
      <c r="J23" s="954"/>
      <c r="K23" s="954"/>
      <c r="L23" s="954"/>
      <c r="M23" s="954"/>
      <c r="N23" s="954"/>
      <c r="O23" s="955"/>
      <c r="P23" s="920">
        <v>0.7</v>
      </c>
      <c r="Q23" s="921"/>
      <c r="R23" s="921"/>
      <c r="S23" s="921"/>
      <c r="T23" s="921"/>
      <c r="U23" s="921"/>
      <c r="V23" s="938"/>
      <c r="W23" s="920"/>
      <c r="X23" s="921"/>
      <c r="Y23" s="921"/>
      <c r="Z23" s="921"/>
      <c r="AA23" s="921"/>
      <c r="AB23" s="921"/>
      <c r="AC23" s="938"/>
      <c r="AD23" s="975" t="s">
        <v>563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561</v>
      </c>
      <c r="H24" s="957"/>
      <c r="I24" s="957"/>
      <c r="J24" s="957"/>
      <c r="K24" s="957"/>
      <c r="L24" s="957"/>
      <c r="M24" s="957"/>
      <c r="N24" s="957"/>
      <c r="O24" s="958"/>
      <c r="P24" s="656">
        <v>8</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562</v>
      </c>
      <c r="H25" s="957"/>
      <c r="I25" s="957"/>
      <c r="J25" s="957"/>
      <c r="K25" s="957"/>
      <c r="L25" s="957"/>
      <c r="M25" s="957"/>
      <c r="N25" s="957"/>
      <c r="O25" s="958"/>
      <c r="P25" s="656">
        <v>0.2</v>
      </c>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77">
        <f>P29-SUM(P23:P27)</f>
        <v>0.10000000000000142</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9</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3.25" customHeight="1" x14ac:dyDescent="0.15">
      <c r="A32" s="399"/>
      <c r="B32" s="397"/>
      <c r="C32" s="397"/>
      <c r="D32" s="397"/>
      <c r="E32" s="397"/>
      <c r="F32" s="398"/>
      <c r="G32" s="560" t="s">
        <v>613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362</v>
      </c>
      <c r="AF32" s="212"/>
      <c r="AG32" s="212"/>
      <c r="AH32" s="212"/>
      <c r="AI32" s="211">
        <v>516</v>
      </c>
      <c r="AJ32" s="212"/>
      <c r="AK32" s="212"/>
      <c r="AL32" s="212"/>
      <c r="AM32" s="211"/>
      <c r="AN32" s="212"/>
      <c r="AO32" s="212"/>
      <c r="AP32" s="212"/>
      <c r="AQ32" s="333">
        <v>600</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700</v>
      </c>
      <c r="AF33" s="212"/>
      <c r="AG33" s="212"/>
      <c r="AH33" s="212"/>
      <c r="AI33" s="211">
        <v>700</v>
      </c>
      <c r="AJ33" s="212"/>
      <c r="AK33" s="212"/>
      <c r="AL33" s="212"/>
      <c r="AM33" s="211">
        <v>700</v>
      </c>
      <c r="AN33" s="212"/>
      <c r="AO33" s="212"/>
      <c r="AP33" s="212"/>
      <c r="AQ33" s="333">
        <v>700</v>
      </c>
      <c r="AR33" s="200"/>
      <c r="AS33" s="200"/>
      <c r="AT33" s="334"/>
      <c r="AU33" s="212">
        <v>700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51.714285714285715</v>
      </c>
      <c r="AF34" s="212"/>
      <c r="AG34" s="212"/>
      <c r="AH34" s="212"/>
      <c r="AI34" s="211">
        <f>AI32/AI33*100</f>
        <v>73.714285714285708</v>
      </c>
      <c r="AJ34" s="212"/>
      <c r="AK34" s="212"/>
      <c r="AL34" s="212"/>
      <c r="AM34" s="211"/>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1" t="s">
        <v>14</v>
      </c>
      <c r="AC99" s="892"/>
      <c r="AD99" s="893"/>
      <c r="AE99" s="516"/>
      <c r="AF99" s="517"/>
      <c r="AG99" s="517"/>
      <c r="AH99" s="518"/>
      <c r="AI99" s="516"/>
      <c r="AJ99" s="517"/>
      <c r="AK99" s="517"/>
      <c r="AL99" s="518"/>
      <c r="AM99" s="516"/>
      <c r="AN99" s="517"/>
      <c r="AO99" s="517"/>
      <c r="AP99" s="517"/>
      <c r="AQ99" s="534"/>
      <c r="AR99" s="535"/>
      <c r="AS99" s="535"/>
      <c r="AT99" s="536"/>
      <c r="AU99" s="517"/>
      <c r="AV99" s="517"/>
      <c r="AW99" s="517"/>
      <c r="AX99" s="537"/>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41" t="s">
        <v>55</v>
      </c>
      <c r="Z101" s="542"/>
      <c r="AA101" s="543"/>
      <c r="AB101" s="457" t="s">
        <v>568</v>
      </c>
      <c r="AC101" s="457"/>
      <c r="AD101" s="457"/>
      <c r="AE101" s="414">
        <v>3420</v>
      </c>
      <c r="AF101" s="414"/>
      <c r="AG101" s="414"/>
      <c r="AH101" s="414"/>
      <c r="AI101" s="211">
        <v>4418</v>
      </c>
      <c r="AJ101" s="212"/>
      <c r="AK101" s="212"/>
      <c r="AL101" s="213"/>
      <c r="AM101" s="211"/>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3000</v>
      </c>
      <c r="AF102" s="414"/>
      <c r="AG102" s="414"/>
      <c r="AH102" s="414"/>
      <c r="AI102" s="414">
        <v>3500</v>
      </c>
      <c r="AJ102" s="414"/>
      <c r="AK102" s="414"/>
      <c r="AL102" s="414"/>
      <c r="AM102" s="414">
        <v>4500</v>
      </c>
      <c r="AN102" s="414"/>
      <c r="AO102" s="414"/>
      <c r="AP102" s="414"/>
      <c r="AQ102" s="266">
        <v>5000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458"/>
      <c r="AC104" s="459"/>
      <c r="AD104" s="46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8" t="s">
        <v>502</v>
      </c>
      <c r="AC105" s="469"/>
      <c r="AD105" s="470"/>
      <c r="AE105" s="529"/>
      <c r="AF105" s="530"/>
      <c r="AG105" s="530"/>
      <c r="AH105" s="531"/>
      <c r="AI105" s="529"/>
      <c r="AJ105" s="530"/>
      <c r="AK105" s="530"/>
      <c r="AL105" s="531"/>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4"/>
      <c r="AC107" s="895"/>
      <c r="AD107" s="896"/>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4"/>
      <c r="AC110" s="895"/>
      <c r="AD110" s="896"/>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4"/>
      <c r="AC113" s="895"/>
      <c r="AD113" s="896"/>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592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211">
        <v>2</v>
      </c>
      <c r="AF116" s="212"/>
      <c r="AG116" s="212"/>
      <c r="AH116" s="213"/>
      <c r="AI116" s="211">
        <v>2</v>
      </c>
      <c r="AJ116" s="212"/>
      <c r="AK116" s="212"/>
      <c r="AL116" s="213"/>
      <c r="AM116" s="414"/>
      <c r="AN116" s="414"/>
      <c r="AO116" s="414"/>
      <c r="AP116" s="414"/>
      <c r="AQ116" s="211">
        <v>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29" t="s">
        <v>569</v>
      </c>
      <c r="AF117" s="530"/>
      <c r="AG117" s="530"/>
      <c r="AH117" s="531"/>
      <c r="AI117" s="529" t="s">
        <v>570</v>
      </c>
      <c r="AJ117" s="530"/>
      <c r="AK117" s="530"/>
      <c r="AL117" s="531"/>
      <c r="AM117" s="547"/>
      <c r="AN117" s="547"/>
      <c r="AO117" s="547"/>
      <c r="AP117" s="547"/>
      <c r="AQ117" s="547" t="s">
        <v>614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593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211"/>
      <c r="AF119" s="212"/>
      <c r="AG119" s="212"/>
      <c r="AH119" s="213"/>
      <c r="AI119" s="211"/>
      <c r="AJ119" s="212"/>
      <c r="AK119" s="212"/>
      <c r="AL119" s="213"/>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29"/>
      <c r="AF120" s="530"/>
      <c r="AG120" s="530"/>
      <c r="AH120" s="531"/>
      <c r="AI120" s="529"/>
      <c r="AJ120" s="530"/>
      <c r="AK120" s="530"/>
      <c r="AL120" s="531"/>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578</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578</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578</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580</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781" t="s">
        <v>580</v>
      </c>
      <c r="AE708" s="782"/>
      <c r="AF708" s="782"/>
      <c r="AG708" s="741"/>
      <c r="AH708" s="742"/>
      <c r="AI708" s="742"/>
      <c r="AJ708" s="742"/>
      <c r="AK708" s="742"/>
      <c r="AL708" s="742"/>
      <c r="AM708" s="742"/>
      <c r="AN708" s="742"/>
      <c r="AO708" s="742"/>
      <c r="AP708" s="742"/>
      <c r="AQ708" s="742"/>
      <c r="AR708" s="742"/>
      <c r="AS708" s="742"/>
      <c r="AT708" s="742"/>
      <c r="AU708" s="742"/>
      <c r="AV708" s="742"/>
      <c r="AW708" s="742"/>
      <c r="AX708" s="743"/>
    </row>
    <row r="709" spans="1:50" ht="41.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580</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781" t="s">
        <v>580</v>
      </c>
      <c r="AE713" s="782"/>
      <c r="AF713" s="78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578</v>
      </c>
      <c r="AE714" s="807"/>
      <c r="AF714" s="808"/>
      <c r="AG714" s="735" t="s">
        <v>597</v>
      </c>
      <c r="AH714" s="736"/>
      <c r="AI714" s="736"/>
      <c r="AJ714" s="736"/>
      <c r="AK714" s="736"/>
      <c r="AL714" s="736"/>
      <c r="AM714" s="736"/>
      <c r="AN714" s="736"/>
      <c r="AO714" s="736"/>
      <c r="AP714" s="736"/>
      <c r="AQ714" s="736"/>
      <c r="AR714" s="736"/>
      <c r="AS714" s="736"/>
      <c r="AT714" s="736"/>
      <c r="AU714" s="736"/>
      <c r="AV714" s="736"/>
      <c r="AW714" s="736"/>
      <c r="AX714" s="737"/>
    </row>
    <row r="715" spans="1:50" ht="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578</v>
      </c>
      <c r="AE715" s="604"/>
      <c r="AF715" s="655"/>
      <c r="AG715" s="741" t="s">
        <v>581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5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578</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583</v>
      </c>
      <c r="F737" s="989"/>
      <c r="G737" s="989"/>
      <c r="H737" s="989"/>
      <c r="I737" s="989"/>
      <c r="J737" s="989"/>
      <c r="K737" s="989"/>
      <c r="L737" s="989"/>
      <c r="M737" s="989"/>
      <c r="N737" s="358" t="s">
        <v>358</v>
      </c>
      <c r="O737" s="358"/>
      <c r="P737" s="358"/>
      <c r="Q737" s="358"/>
      <c r="R737" s="989" t="s">
        <v>585</v>
      </c>
      <c r="S737" s="989"/>
      <c r="T737" s="989"/>
      <c r="U737" s="989"/>
      <c r="V737" s="989"/>
      <c r="W737" s="989"/>
      <c r="X737" s="989"/>
      <c r="Y737" s="989"/>
      <c r="Z737" s="989"/>
      <c r="AA737" s="358" t="s">
        <v>359</v>
      </c>
      <c r="AB737" s="358"/>
      <c r="AC737" s="358"/>
      <c r="AD737" s="358"/>
      <c r="AE737" s="989" t="s">
        <v>586</v>
      </c>
      <c r="AF737" s="989"/>
      <c r="AG737" s="989"/>
      <c r="AH737" s="989"/>
      <c r="AI737" s="989"/>
      <c r="AJ737" s="989"/>
      <c r="AK737" s="989"/>
      <c r="AL737" s="989"/>
      <c r="AM737" s="989"/>
      <c r="AN737" s="358" t="s">
        <v>360</v>
      </c>
      <c r="AO737" s="358"/>
      <c r="AP737" s="358"/>
      <c r="AQ737" s="358"/>
      <c r="AR737" s="990" t="s">
        <v>584</v>
      </c>
      <c r="AS737" s="991"/>
      <c r="AT737" s="991"/>
      <c r="AU737" s="991"/>
      <c r="AV737" s="991"/>
      <c r="AW737" s="991"/>
      <c r="AX737" s="992"/>
      <c r="AY737" s="89"/>
      <c r="AZ737" s="89"/>
    </row>
    <row r="738" spans="1:52" ht="24.75" customHeight="1" x14ac:dyDescent="0.15">
      <c r="A738" s="993" t="s">
        <v>361</v>
      </c>
      <c r="B738" s="203"/>
      <c r="C738" s="203"/>
      <c r="D738" s="204"/>
      <c r="E738" s="989" t="s">
        <v>587</v>
      </c>
      <c r="F738" s="989"/>
      <c r="G738" s="989"/>
      <c r="H738" s="989"/>
      <c r="I738" s="989"/>
      <c r="J738" s="989"/>
      <c r="K738" s="989"/>
      <c r="L738" s="989"/>
      <c r="M738" s="989"/>
      <c r="N738" s="358" t="s">
        <v>362</v>
      </c>
      <c r="O738" s="358"/>
      <c r="P738" s="358"/>
      <c r="Q738" s="358"/>
      <c r="R738" s="989" t="s">
        <v>588</v>
      </c>
      <c r="S738" s="989"/>
      <c r="T738" s="989"/>
      <c r="U738" s="989"/>
      <c r="V738" s="989"/>
      <c r="W738" s="989"/>
      <c r="X738" s="989"/>
      <c r="Y738" s="989"/>
      <c r="Z738" s="989"/>
      <c r="AA738" s="358" t="s">
        <v>482</v>
      </c>
      <c r="AB738" s="358"/>
      <c r="AC738" s="358"/>
      <c r="AD738" s="358"/>
      <c r="AE738" s="989" t="s">
        <v>589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590</v>
      </c>
      <c r="F739" s="1001"/>
      <c r="G739" s="1001"/>
      <c r="H739" s="91" t="str">
        <f>IF(E739="", "", "(")</f>
        <v>(</v>
      </c>
      <c r="I739" s="984" t="s">
        <v>484</v>
      </c>
      <c r="J739" s="984"/>
      <c r="K739" s="91" t="str">
        <f>IF(OR(I739="　", I739=""), "", "-")</f>
        <v/>
      </c>
      <c r="L739" s="985">
        <v>286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1.7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2000012100001</v>
      </c>
      <c r="K837" s="342"/>
      <c r="L837" s="342"/>
      <c r="M837" s="342"/>
      <c r="N837" s="342"/>
      <c r="O837" s="342"/>
      <c r="P837" s="355" t="s">
        <v>611</v>
      </c>
      <c r="Q837" s="343"/>
      <c r="R837" s="343"/>
      <c r="S837" s="343"/>
      <c r="T837" s="343"/>
      <c r="U837" s="343"/>
      <c r="V837" s="343"/>
      <c r="W837" s="343"/>
      <c r="X837" s="343"/>
      <c r="Y837" s="344">
        <v>1.7</v>
      </c>
      <c r="Z837" s="345"/>
      <c r="AA837" s="345"/>
      <c r="AB837" s="346"/>
      <c r="AC837" s="356" t="s">
        <v>612</v>
      </c>
      <c r="AD837" s="364"/>
      <c r="AE837" s="364"/>
      <c r="AF837" s="364"/>
      <c r="AG837" s="364"/>
      <c r="AH837" s="365" t="s">
        <v>615</v>
      </c>
      <c r="AI837" s="366"/>
      <c r="AJ837" s="366"/>
      <c r="AK837" s="366"/>
      <c r="AL837" s="350" t="s">
        <v>615</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602</v>
      </c>
      <c r="D838" s="340"/>
      <c r="E838" s="340"/>
      <c r="F838" s="340"/>
      <c r="G838" s="340"/>
      <c r="H838" s="340"/>
      <c r="I838" s="340"/>
      <c r="J838" s="341">
        <v>2000012100001</v>
      </c>
      <c r="K838" s="342"/>
      <c r="L838" s="342"/>
      <c r="M838" s="342"/>
      <c r="N838" s="342"/>
      <c r="O838" s="342"/>
      <c r="P838" s="355" t="s">
        <v>611</v>
      </c>
      <c r="Q838" s="343"/>
      <c r="R838" s="343"/>
      <c r="S838" s="343"/>
      <c r="T838" s="343"/>
      <c r="U838" s="343"/>
      <c r="V838" s="343"/>
      <c r="W838" s="343"/>
      <c r="X838" s="343"/>
      <c r="Y838" s="344">
        <v>1.7</v>
      </c>
      <c r="Z838" s="345"/>
      <c r="AA838" s="345"/>
      <c r="AB838" s="346"/>
      <c r="AC838" s="356" t="s">
        <v>612</v>
      </c>
      <c r="AD838" s="364"/>
      <c r="AE838" s="364"/>
      <c r="AF838" s="364"/>
      <c r="AG838" s="364"/>
      <c r="AH838" s="365" t="s">
        <v>615</v>
      </c>
      <c r="AI838" s="366"/>
      <c r="AJ838" s="366"/>
      <c r="AK838" s="366"/>
      <c r="AL838" s="350" t="s">
        <v>615</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603</v>
      </c>
      <c r="D839" s="340"/>
      <c r="E839" s="340"/>
      <c r="F839" s="340"/>
      <c r="G839" s="340"/>
      <c r="H839" s="340"/>
      <c r="I839" s="340"/>
      <c r="J839" s="341">
        <v>2000012100001</v>
      </c>
      <c r="K839" s="342"/>
      <c r="L839" s="342"/>
      <c r="M839" s="342"/>
      <c r="N839" s="342"/>
      <c r="O839" s="342"/>
      <c r="P839" s="355" t="s">
        <v>611</v>
      </c>
      <c r="Q839" s="343"/>
      <c r="R839" s="343"/>
      <c r="S839" s="343"/>
      <c r="T839" s="343"/>
      <c r="U839" s="343"/>
      <c r="V839" s="343"/>
      <c r="W839" s="343"/>
      <c r="X839" s="343"/>
      <c r="Y839" s="344">
        <v>0.1</v>
      </c>
      <c r="Z839" s="345"/>
      <c r="AA839" s="345"/>
      <c r="AB839" s="346"/>
      <c r="AC839" s="356" t="s">
        <v>612</v>
      </c>
      <c r="AD839" s="364"/>
      <c r="AE839" s="364"/>
      <c r="AF839" s="364"/>
      <c r="AG839" s="364"/>
      <c r="AH839" s="348" t="s">
        <v>615</v>
      </c>
      <c r="AI839" s="349"/>
      <c r="AJ839" s="349"/>
      <c r="AK839" s="349"/>
      <c r="AL839" s="350" t="s">
        <v>615</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604</v>
      </c>
      <c r="D840" s="340"/>
      <c r="E840" s="340"/>
      <c r="F840" s="340"/>
      <c r="G840" s="340"/>
      <c r="H840" s="340"/>
      <c r="I840" s="340"/>
      <c r="J840" s="341">
        <v>2000012100001</v>
      </c>
      <c r="K840" s="342"/>
      <c r="L840" s="342"/>
      <c r="M840" s="342"/>
      <c r="N840" s="342"/>
      <c r="O840" s="342"/>
      <c r="P840" s="355" t="s">
        <v>611</v>
      </c>
      <c r="Q840" s="343"/>
      <c r="R840" s="343"/>
      <c r="S840" s="343"/>
      <c r="T840" s="343"/>
      <c r="U840" s="343"/>
      <c r="V840" s="343"/>
      <c r="W840" s="343"/>
      <c r="X840" s="343"/>
      <c r="Y840" s="344">
        <v>0.7</v>
      </c>
      <c r="Z840" s="345"/>
      <c r="AA840" s="345"/>
      <c r="AB840" s="346"/>
      <c r="AC840" s="356" t="s">
        <v>612</v>
      </c>
      <c r="AD840" s="364"/>
      <c r="AE840" s="364"/>
      <c r="AF840" s="364"/>
      <c r="AG840" s="364"/>
      <c r="AH840" s="348" t="s">
        <v>615</v>
      </c>
      <c r="AI840" s="349"/>
      <c r="AJ840" s="349"/>
      <c r="AK840" s="349"/>
      <c r="AL840" s="350" t="s">
        <v>615</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605</v>
      </c>
      <c r="D841" s="340"/>
      <c r="E841" s="340"/>
      <c r="F841" s="340"/>
      <c r="G841" s="340"/>
      <c r="H841" s="340"/>
      <c r="I841" s="340"/>
      <c r="J841" s="341">
        <v>2000012100001</v>
      </c>
      <c r="K841" s="342"/>
      <c r="L841" s="342"/>
      <c r="M841" s="342"/>
      <c r="N841" s="342"/>
      <c r="O841" s="342"/>
      <c r="P841" s="355" t="s">
        <v>611</v>
      </c>
      <c r="Q841" s="343"/>
      <c r="R841" s="343"/>
      <c r="S841" s="343"/>
      <c r="T841" s="343"/>
      <c r="U841" s="343"/>
      <c r="V841" s="343"/>
      <c r="W841" s="343"/>
      <c r="X841" s="343"/>
      <c r="Y841" s="344">
        <v>0.7</v>
      </c>
      <c r="Z841" s="345"/>
      <c r="AA841" s="345"/>
      <c r="AB841" s="346"/>
      <c r="AC841" s="356" t="s">
        <v>612</v>
      </c>
      <c r="AD841" s="364"/>
      <c r="AE841" s="364"/>
      <c r="AF841" s="364"/>
      <c r="AG841" s="364"/>
      <c r="AH841" s="348" t="s">
        <v>615</v>
      </c>
      <c r="AI841" s="349"/>
      <c r="AJ841" s="349"/>
      <c r="AK841" s="349"/>
      <c r="AL841" s="350" t="s">
        <v>615</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606</v>
      </c>
      <c r="D842" s="340"/>
      <c r="E842" s="340"/>
      <c r="F842" s="340"/>
      <c r="G842" s="340"/>
      <c r="H842" s="340"/>
      <c r="I842" s="340"/>
      <c r="J842" s="341">
        <v>2000012100001</v>
      </c>
      <c r="K842" s="342"/>
      <c r="L842" s="342"/>
      <c r="M842" s="342"/>
      <c r="N842" s="342"/>
      <c r="O842" s="342"/>
      <c r="P842" s="355" t="s">
        <v>611</v>
      </c>
      <c r="Q842" s="343"/>
      <c r="R842" s="343"/>
      <c r="S842" s="343"/>
      <c r="T842" s="343"/>
      <c r="U842" s="343"/>
      <c r="V842" s="343"/>
      <c r="W842" s="343"/>
      <c r="X842" s="343"/>
      <c r="Y842" s="344">
        <v>0.6</v>
      </c>
      <c r="Z842" s="345"/>
      <c r="AA842" s="345"/>
      <c r="AB842" s="346"/>
      <c r="AC842" s="356" t="s">
        <v>612</v>
      </c>
      <c r="AD842" s="364"/>
      <c r="AE842" s="364"/>
      <c r="AF842" s="364"/>
      <c r="AG842" s="364"/>
      <c r="AH842" s="348" t="s">
        <v>615</v>
      </c>
      <c r="AI842" s="349"/>
      <c r="AJ842" s="349"/>
      <c r="AK842" s="349"/>
      <c r="AL842" s="350" t="s">
        <v>615</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608</v>
      </c>
      <c r="D843" s="340"/>
      <c r="E843" s="340"/>
      <c r="F843" s="340"/>
      <c r="G843" s="340"/>
      <c r="H843" s="340"/>
      <c r="I843" s="340"/>
      <c r="J843" s="341">
        <v>2000012100001</v>
      </c>
      <c r="K843" s="342"/>
      <c r="L843" s="342"/>
      <c r="M843" s="342"/>
      <c r="N843" s="342"/>
      <c r="O843" s="342"/>
      <c r="P843" s="355" t="s">
        <v>611</v>
      </c>
      <c r="Q843" s="343"/>
      <c r="R843" s="343"/>
      <c r="S843" s="343"/>
      <c r="T843" s="343"/>
      <c r="U843" s="343"/>
      <c r="V843" s="343"/>
      <c r="W843" s="343"/>
      <c r="X843" s="343"/>
      <c r="Y843" s="344">
        <v>0.3</v>
      </c>
      <c r="Z843" s="345"/>
      <c r="AA843" s="345"/>
      <c r="AB843" s="346"/>
      <c r="AC843" s="356" t="s">
        <v>612</v>
      </c>
      <c r="AD843" s="364"/>
      <c r="AE843" s="364"/>
      <c r="AF843" s="364"/>
      <c r="AG843" s="364"/>
      <c r="AH843" s="348" t="s">
        <v>615</v>
      </c>
      <c r="AI843" s="349"/>
      <c r="AJ843" s="349"/>
      <c r="AK843" s="349"/>
      <c r="AL843" s="350" t="s">
        <v>615</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607</v>
      </c>
      <c r="D844" s="340"/>
      <c r="E844" s="340"/>
      <c r="F844" s="340"/>
      <c r="G844" s="340"/>
      <c r="H844" s="340"/>
      <c r="I844" s="340"/>
      <c r="J844" s="341">
        <v>2000012100001</v>
      </c>
      <c r="K844" s="342"/>
      <c r="L844" s="342"/>
      <c r="M844" s="342"/>
      <c r="N844" s="342"/>
      <c r="O844" s="342"/>
      <c r="P844" s="355" t="s">
        <v>611</v>
      </c>
      <c r="Q844" s="343"/>
      <c r="R844" s="343"/>
      <c r="S844" s="343"/>
      <c r="T844" s="343"/>
      <c r="U844" s="343"/>
      <c r="V844" s="343"/>
      <c r="W844" s="343"/>
      <c r="X844" s="343"/>
      <c r="Y844" s="344">
        <v>0.2</v>
      </c>
      <c r="Z844" s="345"/>
      <c r="AA844" s="345"/>
      <c r="AB844" s="346"/>
      <c r="AC844" s="356" t="s">
        <v>612</v>
      </c>
      <c r="AD844" s="364"/>
      <c r="AE844" s="364"/>
      <c r="AF844" s="364"/>
      <c r="AG844" s="364"/>
      <c r="AH844" s="348" t="s">
        <v>615</v>
      </c>
      <c r="AI844" s="349"/>
      <c r="AJ844" s="349"/>
      <c r="AK844" s="349"/>
      <c r="AL844" s="350" t="s">
        <v>615</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609</v>
      </c>
      <c r="D845" s="340"/>
      <c r="E845" s="340"/>
      <c r="F845" s="340"/>
      <c r="G845" s="340"/>
      <c r="H845" s="340"/>
      <c r="I845" s="340"/>
      <c r="J845" s="341">
        <v>2000012100001</v>
      </c>
      <c r="K845" s="342"/>
      <c r="L845" s="342"/>
      <c r="M845" s="342"/>
      <c r="N845" s="342"/>
      <c r="O845" s="342"/>
      <c r="P845" s="355" t="s">
        <v>611</v>
      </c>
      <c r="Q845" s="343"/>
      <c r="R845" s="343"/>
      <c r="S845" s="343"/>
      <c r="T845" s="343"/>
      <c r="U845" s="343"/>
      <c r="V845" s="343"/>
      <c r="W845" s="343"/>
      <c r="X845" s="343"/>
      <c r="Y845" s="344">
        <v>0.1</v>
      </c>
      <c r="Z845" s="345"/>
      <c r="AA845" s="345"/>
      <c r="AB845" s="346"/>
      <c r="AC845" s="356" t="s">
        <v>612</v>
      </c>
      <c r="AD845" s="364"/>
      <c r="AE845" s="364"/>
      <c r="AF845" s="364"/>
      <c r="AG845" s="364"/>
      <c r="AH845" s="348" t="s">
        <v>615</v>
      </c>
      <c r="AI845" s="349"/>
      <c r="AJ845" s="349"/>
      <c r="AK845" s="349"/>
      <c r="AL845" s="350" t="s">
        <v>615</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610</v>
      </c>
      <c r="D846" s="340"/>
      <c r="E846" s="340"/>
      <c r="F846" s="340"/>
      <c r="G846" s="340"/>
      <c r="H846" s="340"/>
      <c r="I846" s="340"/>
      <c r="J846" s="341">
        <v>2000012100001</v>
      </c>
      <c r="K846" s="342"/>
      <c r="L846" s="342"/>
      <c r="M846" s="342"/>
      <c r="N846" s="342"/>
      <c r="O846" s="342"/>
      <c r="P846" s="355" t="s">
        <v>611</v>
      </c>
      <c r="Q846" s="343"/>
      <c r="R846" s="343"/>
      <c r="S846" s="343"/>
      <c r="T846" s="343"/>
      <c r="U846" s="343"/>
      <c r="V846" s="343"/>
      <c r="W846" s="343"/>
      <c r="X846" s="343"/>
      <c r="Y846" s="344">
        <v>0</v>
      </c>
      <c r="Z846" s="345"/>
      <c r="AA846" s="345"/>
      <c r="AB846" s="346"/>
      <c r="AC846" s="356" t="s">
        <v>612</v>
      </c>
      <c r="AD846" s="364"/>
      <c r="AE846" s="364"/>
      <c r="AF846" s="364"/>
      <c r="AG846" s="364"/>
      <c r="AH846" s="348" t="s">
        <v>615</v>
      </c>
      <c r="AI846" s="349"/>
      <c r="AJ846" s="349"/>
      <c r="AK846" s="349"/>
      <c r="AL846" s="350" t="s">
        <v>615</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7">
      <formula>IF(RIGHT(TEXT(P14,"0.#"),1)=".",FALSE,TRUE)</formula>
    </cfRule>
    <cfRule type="expression" dxfId="2802" priority="14038">
      <formula>IF(RIGHT(TEXT(P14,"0.#"),1)=".",TRUE,FALSE)</formula>
    </cfRule>
  </conditionalFormatting>
  <conditionalFormatting sqref="P18:AX18">
    <cfRule type="expression" dxfId="2801" priority="13913">
      <formula>IF(RIGHT(TEXT(P18,"0.#"),1)=".",FALSE,TRUE)</formula>
    </cfRule>
    <cfRule type="expression" dxfId="2800" priority="13914">
      <formula>IF(RIGHT(TEXT(P18,"0.#"),1)=".",TRUE,FALSE)</formula>
    </cfRule>
  </conditionalFormatting>
  <conditionalFormatting sqref="Y782">
    <cfRule type="expression" dxfId="2799" priority="13909">
      <formula>IF(RIGHT(TEXT(Y782,"0.#"),1)=".",FALSE,TRUE)</formula>
    </cfRule>
    <cfRule type="expression" dxfId="2798" priority="13910">
      <formula>IF(RIGHT(TEXT(Y782,"0.#"),1)=".",TRUE,FALSE)</formula>
    </cfRule>
  </conditionalFormatting>
  <conditionalFormatting sqref="Y791">
    <cfRule type="expression" dxfId="2797" priority="13905">
      <formula>IF(RIGHT(TEXT(Y791,"0.#"),1)=".",FALSE,TRUE)</formula>
    </cfRule>
    <cfRule type="expression" dxfId="2796" priority="13906">
      <formula>IF(RIGHT(TEXT(Y791,"0.#"),1)=".",TRUE,FALSE)</formula>
    </cfRule>
  </conditionalFormatting>
  <conditionalFormatting sqref="Y822:Y829 Y820 Y809:Y816 Y807 Y796:Y803 Y794">
    <cfRule type="expression" dxfId="2795" priority="13687">
      <formula>IF(RIGHT(TEXT(Y794,"0.#"),1)=".",FALSE,TRUE)</formula>
    </cfRule>
    <cfRule type="expression" dxfId="2794" priority="13688">
      <formula>IF(RIGHT(TEXT(Y794,"0.#"),1)=".",TRUE,FALSE)</formula>
    </cfRule>
  </conditionalFormatting>
  <conditionalFormatting sqref="P16:AQ17 P15:AX15 P13:AX13">
    <cfRule type="expression" dxfId="2793" priority="13735">
      <formula>IF(RIGHT(TEXT(P13,"0.#"),1)=".",FALSE,TRUE)</formula>
    </cfRule>
    <cfRule type="expression" dxfId="2792" priority="13736">
      <formula>IF(RIGHT(TEXT(P13,"0.#"),1)=".",TRUE,FALSE)</formula>
    </cfRule>
  </conditionalFormatting>
  <conditionalFormatting sqref="P19:AJ19">
    <cfRule type="expression" dxfId="2791" priority="13733">
      <formula>IF(RIGHT(TEXT(P19,"0.#"),1)=".",FALSE,TRUE)</formula>
    </cfRule>
    <cfRule type="expression" dxfId="2790" priority="13734">
      <formula>IF(RIGHT(TEXT(P19,"0.#"),1)=".",TRUE,FALSE)</formula>
    </cfRule>
  </conditionalFormatting>
  <conditionalFormatting sqref="AQ101">
    <cfRule type="expression" dxfId="2789" priority="13725">
      <formula>IF(RIGHT(TEXT(AQ101,"0.#"),1)=".",FALSE,TRUE)</formula>
    </cfRule>
    <cfRule type="expression" dxfId="2788" priority="13726">
      <formula>IF(RIGHT(TEXT(AQ101,"0.#"),1)=".",TRUE,FALSE)</formula>
    </cfRule>
  </conditionalFormatting>
  <conditionalFormatting sqref="Y783:Y790 Y781">
    <cfRule type="expression" dxfId="2787" priority="13711">
      <formula>IF(RIGHT(TEXT(Y781,"0.#"),1)=".",FALSE,TRUE)</formula>
    </cfRule>
    <cfRule type="expression" dxfId="2786" priority="13712">
      <formula>IF(RIGHT(TEXT(Y781,"0.#"),1)=".",TRUE,FALSE)</formula>
    </cfRule>
  </conditionalFormatting>
  <conditionalFormatting sqref="AU782">
    <cfRule type="expression" dxfId="2785" priority="13709">
      <formula>IF(RIGHT(TEXT(AU782,"0.#"),1)=".",FALSE,TRUE)</formula>
    </cfRule>
    <cfRule type="expression" dxfId="2784" priority="13710">
      <formula>IF(RIGHT(TEXT(AU782,"0.#"),1)=".",TRUE,FALSE)</formula>
    </cfRule>
  </conditionalFormatting>
  <conditionalFormatting sqref="AU791">
    <cfRule type="expression" dxfId="2783" priority="13707">
      <formula>IF(RIGHT(TEXT(AU791,"0.#"),1)=".",FALSE,TRUE)</formula>
    </cfRule>
    <cfRule type="expression" dxfId="2782" priority="13708">
      <formula>IF(RIGHT(TEXT(AU791,"0.#"),1)=".",TRUE,FALSE)</formula>
    </cfRule>
  </conditionalFormatting>
  <conditionalFormatting sqref="AU783:AU790 AU781">
    <cfRule type="expression" dxfId="2781" priority="13705">
      <formula>IF(RIGHT(TEXT(AU781,"0.#"),1)=".",FALSE,TRUE)</formula>
    </cfRule>
    <cfRule type="expression" dxfId="2780" priority="13706">
      <formula>IF(RIGHT(TEXT(AU781,"0.#"),1)=".",TRUE,FALSE)</formula>
    </cfRule>
  </conditionalFormatting>
  <conditionalFormatting sqref="Y821 Y808 Y795">
    <cfRule type="expression" dxfId="2779" priority="13691">
      <formula>IF(RIGHT(TEXT(Y795,"0.#"),1)=".",FALSE,TRUE)</formula>
    </cfRule>
    <cfRule type="expression" dxfId="2778" priority="13692">
      <formula>IF(RIGHT(TEXT(Y795,"0.#"),1)=".",TRUE,FALSE)</formula>
    </cfRule>
  </conditionalFormatting>
  <conditionalFormatting sqref="Y830 Y817 Y804">
    <cfRule type="expression" dxfId="2777" priority="13689">
      <formula>IF(RIGHT(TEXT(Y804,"0.#"),1)=".",FALSE,TRUE)</formula>
    </cfRule>
    <cfRule type="expression" dxfId="2776" priority="13690">
      <formula>IF(RIGHT(TEXT(Y804,"0.#"),1)=".",TRUE,FALSE)</formula>
    </cfRule>
  </conditionalFormatting>
  <conditionalFormatting sqref="AU821 AU808 AU795">
    <cfRule type="expression" dxfId="2775" priority="13685">
      <formula>IF(RIGHT(TEXT(AU795,"0.#"),1)=".",FALSE,TRUE)</formula>
    </cfRule>
    <cfRule type="expression" dxfId="2774" priority="13686">
      <formula>IF(RIGHT(TEXT(AU795,"0.#"),1)=".",TRUE,FALSE)</formula>
    </cfRule>
  </conditionalFormatting>
  <conditionalFormatting sqref="AU830 AU817 AU804">
    <cfRule type="expression" dxfId="2773" priority="13683">
      <formula>IF(RIGHT(TEXT(AU804,"0.#"),1)=".",FALSE,TRUE)</formula>
    </cfRule>
    <cfRule type="expression" dxfId="2772" priority="13684">
      <formula>IF(RIGHT(TEXT(AU804,"0.#"),1)=".",TRUE,FALSE)</formula>
    </cfRule>
  </conditionalFormatting>
  <conditionalFormatting sqref="AU822:AU829 AU820 AU809:AU816 AU807 AU796:AU803 AU794">
    <cfRule type="expression" dxfId="2771" priority="13681">
      <formula>IF(RIGHT(TEXT(AU794,"0.#"),1)=".",FALSE,TRUE)</formula>
    </cfRule>
    <cfRule type="expression" dxfId="2770" priority="13682">
      <formula>IF(RIGHT(TEXT(AU794,"0.#"),1)=".",TRUE,FALSE)</formula>
    </cfRule>
  </conditionalFormatting>
  <conditionalFormatting sqref="AM87">
    <cfRule type="expression" dxfId="2769" priority="13335">
      <formula>IF(RIGHT(TEXT(AM87,"0.#"),1)=".",FALSE,TRUE)</formula>
    </cfRule>
    <cfRule type="expression" dxfId="2768" priority="13336">
      <formula>IF(RIGHT(TEXT(AM87,"0.#"),1)=".",TRUE,FALSE)</formula>
    </cfRule>
  </conditionalFormatting>
  <conditionalFormatting sqref="AE55">
    <cfRule type="expression" dxfId="2767" priority="13403">
      <formula>IF(RIGHT(TEXT(AE55,"0.#"),1)=".",FALSE,TRUE)</formula>
    </cfRule>
    <cfRule type="expression" dxfId="2766" priority="13404">
      <formula>IF(RIGHT(TEXT(AE55,"0.#"),1)=".",TRUE,FALSE)</formula>
    </cfRule>
  </conditionalFormatting>
  <conditionalFormatting sqref="AI55">
    <cfRule type="expression" dxfId="2765" priority="13401">
      <formula>IF(RIGHT(TEXT(AI55,"0.#"),1)=".",FALSE,TRUE)</formula>
    </cfRule>
    <cfRule type="expression" dxfId="2764" priority="13402">
      <formula>IF(RIGHT(TEXT(AI55,"0.#"),1)=".",TRUE,FALSE)</formula>
    </cfRule>
  </conditionalFormatting>
  <conditionalFormatting sqref="AM34">
    <cfRule type="expression" dxfId="2763" priority="13481">
      <formula>IF(RIGHT(TEXT(AM34,"0.#"),1)=".",FALSE,TRUE)</formula>
    </cfRule>
    <cfRule type="expression" dxfId="2762" priority="13482">
      <formula>IF(RIGHT(TEXT(AM34,"0.#"),1)=".",TRUE,FALSE)</formula>
    </cfRule>
  </conditionalFormatting>
  <conditionalFormatting sqref="AE34 AI34">
    <cfRule type="expression" dxfId="2761" priority="13493">
      <formula>IF(RIGHT(TEXT(AE34,"0.#"),1)=".",FALSE,TRUE)</formula>
    </cfRule>
    <cfRule type="expression" dxfId="2760" priority="13494">
      <formula>IF(RIGHT(TEXT(AE34,"0.#"),1)=".",TRUE,FALSE)</formula>
    </cfRule>
  </conditionalFormatting>
  <conditionalFormatting sqref="AM32">
    <cfRule type="expression" dxfId="2759" priority="13485">
      <formula>IF(RIGHT(TEXT(AM32,"0.#"),1)=".",FALSE,TRUE)</formula>
    </cfRule>
    <cfRule type="expression" dxfId="2758" priority="13486">
      <formula>IF(RIGHT(TEXT(AM32,"0.#"),1)=".",TRUE,FALSE)</formula>
    </cfRule>
  </conditionalFormatting>
  <conditionalFormatting sqref="AM33">
    <cfRule type="expression" dxfId="2757" priority="13483">
      <formula>IF(RIGHT(TEXT(AM33,"0.#"),1)=".",FALSE,TRUE)</formula>
    </cfRule>
    <cfRule type="expression" dxfId="2756" priority="13484">
      <formula>IF(RIGHT(TEXT(AM33,"0.#"),1)=".",TRUE,FALSE)</formula>
    </cfRule>
  </conditionalFormatting>
  <conditionalFormatting sqref="AQ32:AQ34">
    <cfRule type="expression" dxfId="2755" priority="13475">
      <formula>IF(RIGHT(TEXT(AQ32,"0.#"),1)=".",FALSE,TRUE)</formula>
    </cfRule>
    <cfRule type="expression" dxfId="2754" priority="13476">
      <formula>IF(RIGHT(TEXT(AQ32,"0.#"),1)=".",TRUE,FALSE)</formula>
    </cfRule>
  </conditionalFormatting>
  <conditionalFormatting sqref="AU32:AU34">
    <cfRule type="expression" dxfId="2753" priority="13473">
      <formula>IF(RIGHT(TEXT(AU32,"0.#"),1)=".",FALSE,TRUE)</formula>
    </cfRule>
    <cfRule type="expression" dxfId="2752" priority="13474">
      <formula>IF(RIGHT(TEXT(AU32,"0.#"),1)=".",TRUE,FALSE)</formula>
    </cfRule>
  </conditionalFormatting>
  <conditionalFormatting sqref="AE53">
    <cfRule type="expression" dxfId="2751" priority="13407">
      <formula>IF(RIGHT(TEXT(AE53,"0.#"),1)=".",FALSE,TRUE)</formula>
    </cfRule>
    <cfRule type="expression" dxfId="2750" priority="13408">
      <formula>IF(RIGHT(TEXT(AE53,"0.#"),1)=".",TRUE,FALSE)</formula>
    </cfRule>
  </conditionalFormatting>
  <conditionalFormatting sqref="AE54">
    <cfRule type="expression" dxfId="2749" priority="13405">
      <formula>IF(RIGHT(TEXT(AE54,"0.#"),1)=".",FALSE,TRUE)</formula>
    </cfRule>
    <cfRule type="expression" dxfId="2748" priority="13406">
      <formula>IF(RIGHT(TEXT(AE54,"0.#"),1)=".",TRUE,FALSE)</formula>
    </cfRule>
  </conditionalFormatting>
  <conditionalFormatting sqref="AI54">
    <cfRule type="expression" dxfId="2747" priority="13399">
      <formula>IF(RIGHT(TEXT(AI54,"0.#"),1)=".",FALSE,TRUE)</formula>
    </cfRule>
    <cfRule type="expression" dxfId="2746" priority="13400">
      <formula>IF(RIGHT(TEXT(AI54,"0.#"),1)=".",TRUE,FALSE)</formula>
    </cfRule>
  </conditionalFormatting>
  <conditionalFormatting sqref="AI53">
    <cfRule type="expression" dxfId="2745" priority="13397">
      <formula>IF(RIGHT(TEXT(AI53,"0.#"),1)=".",FALSE,TRUE)</formula>
    </cfRule>
    <cfRule type="expression" dxfId="2744" priority="13398">
      <formula>IF(RIGHT(TEXT(AI53,"0.#"),1)=".",TRUE,FALSE)</formula>
    </cfRule>
  </conditionalFormatting>
  <conditionalFormatting sqref="AM53">
    <cfRule type="expression" dxfId="2743" priority="13395">
      <formula>IF(RIGHT(TEXT(AM53,"0.#"),1)=".",FALSE,TRUE)</formula>
    </cfRule>
    <cfRule type="expression" dxfId="2742" priority="13396">
      <formula>IF(RIGHT(TEXT(AM53,"0.#"),1)=".",TRUE,FALSE)</formula>
    </cfRule>
  </conditionalFormatting>
  <conditionalFormatting sqref="AM54">
    <cfRule type="expression" dxfId="2741" priority="13393">
      <formula>IF(RIGHT(TEXT(AM54,"0.#"),1)=".",FALSE,TRUE)</formula>
    </cfRule>
    <cfRule type="expression" dxfId="2740" priority="13394">
      <formula>IF(RIGHT(TEXT(AM54,"0.#"),1)=".",TRUE,FALSE)</formula>
    </cfRule>
  </conditionalFormatting>
  <conditionalFormatting sqref="AM55">
    <cfRule type="expression" dxfId="2739" priority="13391">
      <formula>IF(RIGHT(TEXT(AM55,"0.#"),1)=".",FALSE,TRUE)</formula>
    </cfRule>
    <cfRule type="expression" dxfId="2738" priority="13392">
      <formula>IF(RIGHT(TEXT(AM55,"0.#"),1)=".",TRUE,FALSE)</formula>
    </cfRule>
  </conditionalFormatting>
  <conditionalFormatting sqref="AE60">
    <cfRule type="expression" dxfId="2737" priority="13377">
      <formula>IF(RIGHT(TEXT(AE60,"0.#"),1)=".",FALSE,TRUE)</formula>
    </cfRule>
    <cfRule type="expression" dxfId="2736" priority="13378">
      <formula>IF(RIGHT(TEXT(AE60,"0.#"),1)=".",TRUE,FALSE)</formula>
    </cfRule>
  </conditionalFormatting>
  <conditionalFormatting sqref="AE61">
    <cfRule type="expression" dxfId="2735" priority="13375">
      <formula>IF(RIGHT(TEXT(AE61,"0.#"),1)=".",FALSE,TRUE)</formula>
    </cfRule>
    <cfRule type="expression" dxfId="2734" priority="13376">
      <formula>IF(RIGHT(TEXT(AE61,"0.#"),1)=".",TRUE,FALSE)</formula>
    </cfRule>
  </conditionalFormatting>
  <conditionalFormatting sqref="AE62">
    <cfRule type="expression" dxfId="2733" priority="13373">
      <formula>IF(RIGHT(TEXT(AE62,"0.#"),1)=".",FALSE,TRUE)</formula>
    </cfRule>
    <cfRule type="expression" dxfId="2732" priority="13374">
      <formula>IF(RIGHT(TEXT(AE62,"0.#"),1)=".",TRUE,FALSE)</formula>
    </cfRule>
  </conditionalFormatting>
  <conditionalFormatting sqref="AI62">
    <cfRule type="expression" dxfId="2731" priority="13371">
      <formula>IF(RIGHT(TEXT(AI62,"0.#"),1)=".",FALSE,TRUE)</formula>
    </cfRule>
    <cfRule type="expression" dxfId="2730" priority="13372">
      <formula>IF(RIGHT(TEXT(AI62,"0.#"),1)=".",TRUE,FALSE)</formula>
    </cfRule>
  </conditionalFormatting>
  <conditionalFormatting sqref="AI61">
    <cfRule type="expression" dxfId="2729" priority="13369">
      <formula>IF(RIGHT(TEXT(AI61,"0.#"),1)=".",FALSE,TRUE)</formula>
    </cfRule>
    <cfRule type="expression" dxfId="2728" priority="13370">
      <formula>IF(RIGHT(TEXT(AI61,"0.#"),1)=".",TRUE,FALSE)</formula>
    </cfRule>
  </conditionalFormatting>
  <conditionalFormatting sqref="AI60">
    <cfRule type="expression" dxfId="2727" priority="13367">
      <formula>IF(RIGHT(TEXT(AI60,"0.#"),1)=".",FALSE,TRUE)</formula>
    </cfRule>
    <cfRule type="expression" dxfId="2726" priority="13368">
      <formula>IF(RIGHT(TEXT(AI60,"0.#"),1)=".",TRUE,FALSE)</formula>
    </cfRule>
  </conditionalFormatting>
  <conditionalFormatting sqref="AM60">
    <cfRule type="expression" dxfId="2725" priority="13365">
      <formula>IF(RIGHT(TEXT(AM60,"0.#"),1)=".",FALSE,TRUE)</formula>
    </cfRule>
    <cfRule type="expression" dxfId="2724" priority="13366">
      <formula>IF(RIGHT(TEXT(AM60,"0.#"),1)=".",TRUE,FALSE)</formula>
    </cfRule>
  </conditionalFormatting>
  <conditionalFormatting sqref="AM61">
    <cfRule type="expression" dxfId="2723" priority="13363">
      <formula>IF(RIGHT(TEXT(AM61,"0.#"),1)=".",FALSE,TRUE)</formula>
    </cfRule>
    <cfRule type="expression" dxfId="2722" priority="13364">
      <formula>IF(RIGHT(TEXT(AM61,"0.#"),1)=".",TRUE,FALSE)</formula>
    </cfRule>
  </conditionalFormatting>
  <conditionalFormatting sqref="AM62">
    <cfRule type="expression" dxfId="2721" priority="13361">
      <formula>IF(RIGHT(TEXT(AM62,"0.#"),1)=".",FALSE,TRUE)</formula>
    </cfRule>
    <cfRule type="expression" dxfId="2720" priority="13362">
      <formula>IF(RIGHT(TEXT(AM62,"0.#"),1)=".",TRUE,FALSE)</formula>
    </cfRule>
  </conditionalFormatting>
  <conditionalFormatting sqref="AE87">
    <cfRule type="expression" dxfId="2719" priority="13347">
      <formula>IF(RIGHT(TEXT(AE87,"0.#"),1)=".",FALSE,TRUE)</formula>
    </cfRule>
    <cfRule type="expression" dxfId="2718" priority="13348">
      <formula>IF(RIGHT(TEXT(AE87,"0.#"),1)=".",TRUE,FALSE)</formula>
    </cfRule>
  </conditionalFormatting>
  <conditionalFormatting sqref="AE88">
    <cfRule type="expression" dxfId="2717" priority="13345">
      <formula>IF(RIGHT(TEXT(AE88,"0.#"),1)=".",FALSE,TRUE)</formula>
    </cfRule>
    <cfRule type="expression" dxfId="2716" priority="13346">
      <formula>IF(RIGHT(TEXT(AE88,"0.#"),1)=".",TRUE,FALSE)</formula>
    </cfRule>
  </conditionalFormatting>
  <conditionalFormatting sqref="AE89">
    <cfRule type="expression" dxfId="2715" priority="13343">
      <formula>IF(RIGHT(TEXT(AE89,"0.#"),1)=".",FALSE,TRUE)</formula>
    </cfRule>
    <cfRule type="expression" dxfId="2714" priority="13344">
      <formula>IF(RIGHT(TEXT(AE89,"0.#"),1)=".",TRUE,FALSE)</formula>
    </cfRule>
  </conditionalFormatting>
  <conditionalFormatting sqref="AI89">
    <cfRule type="expression" dxfId="2713" priority="13341">
      <formula>IF(RIGHT(TEXT(AI89,"0.#"),1)=".",FALSE,TRUE)</formula>
    </cfRule>
    <cfRule type="expression" dxfId="2712" priority="13342">
      <formula>IF(RIGHT(TEXT(AI89,"0.#"),1)=".",TRUE,FALSE)</formula>
    </cfRule>
  </conditionalFormatting>
  <conditionalFormatting sqref="AI88">
    <cfRule type="expression" dxfId="2711" priority="13339">
      <formula>IF(RIGHT(TEXT(AI88,"0.#"),1)=".",FALSE,TRUE)</formula>
    </cfRule>
    <cfRule type="expression" dxfId="2710" priority="13340">
      <formula>IF(RIGHT(TEXT(AI88,"0.#"),1)=".",TRUE,FALSE)</formula>
    </cfRule>
  </conditionalFormatting>
  <conditionalFormatting sqref="AI87">
    <cfRule type="expression" dxfId="2709" priority="13337">
      <formula>IF(RIGHT(TEXT(AI87,"0.#"),1)=".",FALSE,TRUE)</formula>
    </cfRule>
    <cfRule type="expression" dxfId="2708" priority="13338">
      <formula>IF(RIGHT(TEXT(AI87,"0.#"),1)=".",TRUE,FALSE)</formula>
    </cfRule>
  </conditionalFormatting>
  <conditionalFormatting sqref="AM88">
    <cfRule type="expression" dxfId="2707" priority="13333">
      <formula>IF(RIGHT(TEXT(AM88,"0.#"),1)=".",FALSE,TRUE)</formula>
    </cfRule>
    <cfRule type="expression" dxfId="2706" priority="13334">
      <formula>IF(RIGHT(TEXT(AM88,"0.#"),1)=".",TRUE,FALSE)</formula>
    </cfRule>
  </conditionalFormatting>
  <conditionalFormatting sqref="AM89">
    <cfRule type="expression" dxfId="2705" priority="13331">
      <formula>IF(RIGHT(TEXT(AM89,"0.#"),1)=".",FALSE,TRUE)</formula>
    </cfRule>
    <cfRule type="expression" dxfId="2704" priority="13332">
      <formula>IF(RIGHT(TEXT(AM89,"0.#"),1)=".",TRUE,FALSE)</formula>
    </cfRule>
  </conditionalFormatting>
  <conditionalFormatting sqref="AE92">
    <cfRule type="expression" dxfId="2703" priority="13317">
      <formula>IF(RIGHT(TEXT(AE92,"0.#"),1)=".",FALSE,TRUE)</formula>
    </cfRule>
    <cfRule type="expression" dxfId="2702" priority="13318">
      <formula>IF(RIGHT(TEXT(AE92,"0.#"),1)=".",TRUE,FALSE)</formula>
    </cfRule>
  </conditionalFormatting>
  <conditionalFormatting sqref="AE93">
    <cfRule type="expression" dxfId="2701" priority="13315">
      <formula>IF(RIGHT(TEXT(AE93,"0.#"),1)=".",FALSE,TRUE)</formula>
    </cfRule>
    <cfRule type="expression" dxfId="2700" priority="13316">
      <formula>IF(RIGHT(TEXT(AE93,"0.#"),1)=".",TRUE,FALSE)</formula>
    </cfRule>
  </conditionalFormatting>
  <conditionalFormatting sqref="AE94">
    <cfRule type="expression" dxfId="2699" priority="13313">
      <formula>IF(RIGHT(TEXT(AE94,"0.#"),1)=".",FALSE,TRUE)</formula>
    </cfRule>
    <cfRule type="expression" dxfId="2698" priority="13314">
      <formula>IF(RIGHT(TEXT(AE94,"0.#"),1)=".",TRUE,FALSE)</formula>
    </cfRule>
  </conditionalFormatting>
  <conditionalFormatting sqref="AI94">
    <cfRule type="expression" dxfId="2697" priority="13311">
      <formula>IF(RIGHT(TEXT(AI94,"0.#"),1)=".",FALSE,TRUE)</formula>
    </cfRule>
    <cfRule type="expression" dxfId="2696" priority="13312">
      <formula>IF(RIGHT(TEXT(AI94,"0.#"),1)=".",TRUE,FALSE)</formula>
    </cfRule>
  </conditionalFormatting>
  <conditionalFormatting sqref="AI93">
    <cfRule type="expression" dxfId="2695" priority="13309">
      <formula>IF(RIGHT(TEXT(AI93,"0.#"),1)=".",FALSE,TRUE)</formula>
    </cfRule>
    <cfRule type="expression" dxfId="2694" priority="13310">
      <formula>IF(RIGHT(TEXT(AI93,"0.#"),1)=".",TRUE,FALSE)</formula>
    </cfRule>
  </conditionalFormatting>
  <conditionalFormatting sqref="AI92">
    <cfRule type="expression" dxfId="2693" priority="13307">
      <formula>IF(RIGHT(TEXT(AI92,"0.#"),1)=".",FALSE,TRUE)</formula>
    </cfRule>
    <cfRule type="expression" dxfId="2692" priority="13308">
      <formula>IF(RIGHT(TEXT(AI92,"0.#"),1)=".",TRUE,FALSE)</formula>
    </cfRule>
  </conditionalFormatting>
  <conditionalFormatting sqref="AM92">
    <cfRule type="expression" dxfId="2691" priority="13305">
      <formula>IF(RIGHT(TEXT(AM92,"0.#"),1)=".",FALSE,TRUE)</formula>
    </cfRule>
    <cfRule type="expression" dxfId="2690" priority="13306">
      <formula>IF(RIGHT(TEXT(AM92,"0.#"),1)=".",TRUE,FALSE)</formula>
    </cfRule>
  </conditionalFormatting>
  <conditionalFormatting sqref="AM93">
    <cfRule type="expression" dxfId="2689" priority="13303">
      <formula>IF(RIGHT(TEXT(AM93,"0.#"),1)=".",FALSE,TRUE)</formula>
    </cfRule>
    <cfRule type="expression" dxfId="2688" priority="13304">
      <formula>IF(RIGHT(TEXT(AM93,"0.#"),1)=".",TRUE,FALSE)</formula>
    </cfRule>
  </conditionalFormatting>
  <conditionalFormatting sqref="AM94">
    <cfRule type="expression" dxfId="2687" priority="13301">
      <formula>IF(RIGHT(TEXT(AM94,"0.#"),1)=".",FALSE,TRUE)</formula>
    </cfRule>
    <cfRule type="expression" dxfId="2686" priority="13302">
      <formula>IF(RIGHT(TEXT(AM94,"0.#"),1)=".",TRUE,FALSE)</formula>
    </cfRule>
  </conditionalFormatting>
  <conditionalFormatting sqref="AE97">
    <cfRule type="expression" dxfId="2685" priority="13287">
      <formula>IF(RIGHT(TEXT(AE97,"0.#"),1)=".",FALSE,TRUE)</formula>
    </cfRule>
    <cfRule type="expression" dxfId="2684" priority="13288">
      <formula>IF(RIGHT(TEXT(AE97,"0.#"),1)=".",TRUE,FALSE)</formula>
    </cfRule>
  </conditionalFormatting>
  <conditionalFormatting sqref="AE98">
    <cfRule type="expression" dxfId="2683" priority="13285">
      <formula>IF(RIGHT(TEXT(AE98,"0.#"),1)=".",FALSE,TRUE)</formula>
    </cfRule>
    <cfRule type="expression" dxfId="2682" priority="13286">
      <formula>IF(RIGHT(TEXT(AE98,"0.#"),1)=".",TRUE,FALSE)</formula>
    </cfRule>
  </conditionalFormatting>
  <conditionalFormatting sqref="AE99">
    <cfRule type="expression" dxfId="2681" priority="13283">
      <formula>IF(RIGHT(TEXT(AE99,"0.#"),1)=".",FALSE,TRUE)</formula>
    </cfRule>
    <cfRule type="expression" dxfId="2680" priority="13284">
      <formula>IF(RIGHT(TEXT(AE99,"0.#"),1)=".",TRUE,FALSE)</formula>
    </cfRule>
  </conditionalFormatting>
  <conditionalFormatting sqref="AI99">
    <cfRule type="expression" dxfId="2679" priority="13281">
      <formula>IF(RIGHT(TEXT(AI99,"0.#"),1)=".",FALSE,TRUE)</formula>
    </cfRule>
    <cfRule type="expression" dxfId="2678" priority="13282">
      <formula>IF(RIGHT(TEXT(AI99,"0.#"),1)=".",TRUE,FALSE)</formula>
    </cfRule>
  </conditionalFormatting>
  <conditionalFormatting sqref="AI98">
    <cfRule type="expression" dxfId="2677" priority="13279">
      <formula>IF(RIGHT(TEXT(AI98,"0.#"),1)=".",FALSE,TRUE)</formula>
    </cfRule>
    <cfRule type="expression" dxfId="2676" priority="13280">
      <formula>IF(RIGHT(TEXT(AI98,"0.#"),1)=".",TRUE,FALSE)</formula>
    </cfRule>
  </conditionalFormatting>
  <conditionalFormatting sqref="AI97">
    <cfRule type="expression" dxfId="2675" priority="13277">
      <formula>IF(RIGHT(TEXT(AI97,"0.#"),1)=".",FALSE,TRUE)</formula>
    </cfRule>
    <cfRule type="expression" dxfId="2674" priority="13278">
      <formula>IF(RIGHT(TEXT(AI97,"0.#"),1)=".",TRUE,FALSE)</formula>
    </cfRule>
  </conditionalFormatting>
  <conditionalFormatting sqref="AM97">
    <cfRule type="expression" dxfId="2673" priority="13275">
      <formula>IF(RIGHT(TEXT(AM97,"0.#"),1)=".",FALSE,TRUE)</formula>
    </cfRule>
    <cfRule type="expression" dxfId="2672" priority="13276">
      <formula>IF(RIGHT(TEXT(AM97,"0.#"),1)=".",TRUE,FALSE)</formula>
    </cfRule>
  </conditionalFormatting>
  <conditionalFormatting sqref="AM98">
    <cfRule type="expression" dxfId="2671" priority="13273">
      <formula>IF(RIGHT(TEXT(AM98,"0.#"),1)=".",FALSE,TRUE)</formula>
    </cfRule>
    <cfRule type="expression" dxfId="2670" priority="13274">
      <formula>IF(RIGHT(TEXT(AM98,"0.#"),1)=".",TRUE,FALSE)</formula>
    </cfRule>
  </conditionalFormatting>
  <conditionalFormatting sqref="AM99">
    <cfRule type="expression" dxfId="2669" priority="13271">
      <formula>IF(RIGHT(TEXT(AM99,"0.#"),1)=".",FALSE,TRUE)</formula>
    </cfRule>
    <cfRule type="expression" dxfId="2668" priority="13272">
      <formula>IF(RIGHT(TEXT(AM99,"0.#"),1)=".",TRUE,FALSE)</formula>
    </cfRule>
  </conditionalFormatting>
  <conditionalFormatting sqref="AM101">
    <cfRule type="expression" dxfId="2667" priority="13255">
      <formula>IF(RIGHT(TEXT(AM101,"0.#"),1)=".",FALSE,TRUE)</formula>
    </cfRule>
    <cfRule type="expression" dxfId="2666" priority="13256">
      <formula>IF(RIGHT(TEXT(AM101,"0.#"),1)=".",TRUE,FALSE)</formula>
    </cfRule>
  </conditionalFormatting>
  <conditionalFormatting sqref="AE102">
    <cfRule type="expression" dxfId="2665" priority="13253">
      <formula>IF(RIGHT(TEXT(AE102,"0.#"),1)=".",FALSE,TRUE)</formula>
    </cfRule>
    <cfRule type="expression" dxfId="2664" priority="13254">
      <formula>IF(RIGHT(TEXT(AE102,"0.#"),1)=".",TRUE,FALSE)</formula>
    </cfRule>
  </conditionalFormatting>
  <conditionalFormatting sqref="AI102">
    <cfRule type="expression" dxfId="2663" priority="13251">
      <formula>IF(RIGHT(TEXT(AI102,"0.#"),1)=".",FALSE,TRUE)</formula>
    </cfRule>
    <cfRule type="expression" dxfId="2662" priority="13252">
      <formula>IF(RIGHT(TEXT(AI102,"0.#"),1)=".",TRUE,FALSE)</formula>
    </cfRule>
  </conditionalFormatting>
  <conditionalFormatting sqref="AM102">
    <cfRule type="expression" dxfId="2661" priority="13249">
      <formula>IF(RIGHT(TEXT(AM102,"0.#"),1)=".",FALSE,TRUE)</formula>
    </cfRule>
    <cfRule type="expression" dxfId="2660" priority="13250">
      <formula>IF(RIGHT(TEXT(AM102,"0.#"),1)=".",TRUE,FALSE)</formula>
    </cfRule>
  </conditionalFormatting>
  <conditionalFormatting sqref="AQ102">
    <cfRule type="expression" dxfId="2659" priority="13247">
      <formula>IF(RIGHT(TEXT(AQ102,"0.#"),1)=".",FALSE,TRUE)</formula>
    </cfRule>
    <cfRule type="expression" dxfId="2658" priority="13248">
      <formula>IF(RIGHT(TEXT(AQ102,"0.#"),1)=".",TRUE,FALSE)</formula>
    </cfRule>
  </conditionalFormatting>
  <conditionalFormatting sqref="AE104">
    <cfRule type="expression" dxfId="2657" priority="13245">
      <formula>IF(RIGHT(TEXT(AE104,"0.#"),1)=".",FALSE,TRUE)</formula>
    </cfRule>
    <cfRule type="expression" dxfId="2656" priority="13246">
      <formula>IF(RIGHT(TEXT(AE104,"0.#"),1)=".",TRUE,FALSE)</formula>
    </cfRule>
  </conditionalFormatting>
  <conditionalFormatting sqref="AI104">
    <cfRule type="expression" dxfId="2655" priority="13243">
      <formula>IF(RIGHT(TEXT(AI104,"0.#"),1)=".",FALSE,TRUE)</formula>
    </cfRule>
    <cfRule type="expression" dxfId="2654" priority="13244">
      <formula>IF(RIGHT(TEXT(AI104,"0.#"),1)=".",TRUE,FALSE)</formula>
    </cfRule>
  </conditionalFormatting>
  <conditionalFormatting sqref="AM104">
    <cfRule type="expression" dxfId="2653" priority="13241">
      <formula>IF(RIGHT(TEXT(AM104,"0.#"),1)=".",FALSE,TRUE)</formula>
    </cfRule>
    <cfRule type="expression" dxfId="2652" priority="13242">
      <formula>IF(RIGHT(TEXT(AM104,"0.#"),1)=".",TRUE,FALSE)</formula>
    </cfRule>
  </conditionalFormatting>
  <conditionalFormatting sqref="AM105">
    <cfRule type="expression" dxfId="2651" priority="13235">
      <formula>IF(RIGHT(TEXT(AM105,"0.#"),1)=".",FALSE,TRUE)</formula>
    </cfRule>
    <cfRule type="expression" dxfId="2650" priority="13236">
      <formula>IF(RIGHT(TEXT(AM105,"0.#"),1)=".",TRUE,FALSE)</formula>
    </cfRule>
  </conditionalFormatting>
  <conditionalFormatting sqref="AE107">
    <cfRule type="expression" dxfId="2649" priority="13231">
      <formula>IF(RIGHT(TEXT(AE107,"0.#"),1)=".",FALSE,TRUE)</formula>
    </cfRule>
    <cfRule type="expression" dxfId="2648" priority="13232">
      <formula>IF(RIGHT(TEXT(AE107,"0.#"),1)=".",TRUE,FALSE)</formula>
    </cfRule>
  </conditionalFormatting>
  <conditionalFormatting sqref="AI107">
    <cfRule type="expression" dxfId="2647" priority="13229">
      <formula>IF(RIGHT(TEXT(AI107,"0.#"),1)=".",FALSE,TRUE)</formula>
    </cfRule>
    <cfRule type="expression" dxfId="2646" priority="13230">
      <formula>IF(RIGHT(TEXT(AI107,"0.#"),1)=".",TRUE,FALSE)</formula>
    </cfRule>
  </conditionalFormatting>
  <conditionalFormatting sqref="AM107">
    <cfRule type="expression" dxfId="2645" priority="13227">
      <formula>IF(RIGHT(TEXT(AM107,"0.#"),1)=".",FALSE,TRUE)</formula>
    </cfRule>
    <cfRule type="expression" dxfId="2644" priority="13228">
      <formula>IF(RIGHT(TEXT(AM107,"0.#"),1)=".",TRUE,FALSE)</formula>
    </cfRule>
  </conditionalFormatting>
  <conditionalFormatting sqref="AE108">
    <cfRule type="expression" dxfId="2643" priority="13225">
      <formula>IF(RIGHT(TEXT(AE108,"0.#"),1)=".",FALSE,TRUE)</formula>
    </cfRule>
    <cfRule type="expression" dxfId="2642" priority="13226">
      <formula>IF(RIGHT(TEXT(AE108,"0.#"),1)=".",TRUE,FALSE)</formula>
    </cfRule>
  </conditionalFormatting>
  <conditionalFormatting sqref="AI108">
    <cfRule type="expression" dxfId="2641" priority="13223">
      <formula>IF(RIGHT(TEXT(AI108,"0.#"),1)=".",FALSE,TRUE)</formula>
    </cfRule>
    <cfRule type="expression" dxfId="2640" priority="13224">
      <formula>IF(RIGHT(TEXT(AI108,"0.#"),1)=".",TRUE,FALSE)</formula>
    </cfRule>
  </conditionalFormatting>
  <conditionalFormatting sqref="AM108">
    <cfRule type="expression" dxfId="2639" priority="13221">
      <formula>IF(RIGHT(TEXT(AM108,"0.#"),1)=".",FALSE,TRUE)</formula>
    </cfRule>
    <cfRule type="expression" dxfId="2638" priority="13222">
      <formula>IF(RIGHT(TEXT(AM108,"0.#"),1)=".",TRUE,FALSE)</formula>
    </cfRule>
  </conditionalFormatting>
  <conditionalFormatting sqref="AE110">
    <cfRule type="expression" dxfId="2637" priority="13217">
      <formula>IF(RIGHT(TEXT(AE110,"0.#"),1)=".",FALSE,TRUE)</formula>
    </cfRule>
    <cfRule type="expression" dxfId="2636" priority="13218">
      <formula>IF(RIGHT(TEXT(AE110,"0.#"),1)=".",TRUE,FALSE)</formula>
    </cfRule>
  </conditionalFormatting>
  <conditionalFormatting sqref="AI110">
    <cfRule type="expression" dxfId="2635" priority="13215">
      <formula>IF(RIGHT(TEXT(AI110,"0.#"),1)=".",FALSE,TRUE)</formula>
    </cfRule>
    <cfRule type="expression" dxfId="2634" priority="13216">
      <formula>IF(RIGHT(TEXT(AI110,"0.#"),1)=".",TRUE,FALSE)</formula>
    </cfRule>
  </conditionalFormatting>
  <conditionalFormatting sqref="AM110">
    <cfRule type="expression" dxfId="2633" priority="13213">
      <formula>IF(RIGHT(TEXT(AM110,"0.#"),1)=".",FALSE,TRUE)</formula>
    </cfRule>
    <cfRule type="expression" dxfId="2632" priority="13214">
      <formula>IF(RIGHT(TEXT(AM110,"0.#"),1)=".",TRUE,FALSE)</formula>
    </cfRule>
  </conditionalFormatting>
  <conditionalFormatting sqref="AE111">
    <cfRule type="expression" dxfId="2631" priority="13211">
      <formula>IF(RIGHT(TEXT(AE111,"0.#"),1)=".",FALSE,TRUE)</formula>
    </cfRule>
    <cfRule type="expression" dxfId="2630" priority="13212">
      <formula>IF(RIGHT(TEXT(AE111,"0.#"),1)=".",TRUE,FALSE)</formula>
    </cfRule>
  </conditionalFormatting>
  <conditionalFormatting sqref="AI111">
    <cfRule type="expression" dxfId="2629" priority="13209">
      <formula>IF(RIGHT(TEXT(AI111,"0.#"),1)=".",FALSE,TRUE)</formula>
    </cfRule>
    <cfRule type="expression" dxfId="2628" priority="13210">
      <formula>IF(RIGHT(TEXT(AI111,"0.#"),1)=".",TRUE,FALSE)</formula>
    </cfRule>
  </conditionalFormatting>
  <conditionalFormatting sqref="AM111">
    <cfRule type="expression" dxfId="2627" priority="13207">
      <formula>IF(RIGHT(TEXT(AM111,"0.#"),1)=".",FALSE,TRUE)</formula>
    </cfRule>
    <cfRule type="expression" dxfId="2626" priority="13208">
      <formula>IF(RIGHT(TEXT(AM111,"0.#"),1)=".",TRUE,FALSE)</formula>
    </cfRule>
  </conditionalFormatting>
  <conditionalFormatting sqref="AE113">
    <cfRule type="expression" dxfId="2625" priority="13203">
      <formula>IF(RIGHT(TEXT(AE113,"0.#"),1)=".",FALSE,TRUE)</formula>
    </cfRule>
    <cfRule type="expression" dxfId="2624" priority="13204">
      <formula>IF(RIGHT(TEXT(AE113,"0.#"),1)=".",TRUE,FALSE)</formula>
    </cfRule>
  </conditionalFormatting>
  <conditionalFormatting sqref="AI113">
    <cfRule type="expression" dxfId="2623" priority="13201">
      <formula>IF(RIGHT(TEXT(AI113,"0.#"),1)=".",FALSE,TRUE)</formula>
    </cfRule>
    <cfRule type="expression" dxfId="2622" priority="13202">
      <formula>IF(RIGHT(TEXT(AI113,"0.#"),1)=".",TRUE,FALSE)</formula>
    </cfRule>
  </conditionalFormatting>
  <conditionalFormatting sqref="AM113">
    <cfRule type="expression" dxfId="2621" priority="13199">
      <formula>IF(RIGHT(TEXT(AM113,"0.#"),1)=".",FALSE,TRUE)</formula>
    </cfRule>
    <cfRule type="expression" dxfId="2620" priority="13200">
      <formula>IF(RIGHT(TEXT(AM113,"0.#"),1)=".",TRUE,FALSE)</formula>
    </cfRule>
  </conditionalFormatting>
  <conditionalFormatting sqref="AE114">
    <cfRule type="expression" dxfId="2619" priority="13197">
      <formula>IF(RIGHT(TEXT(AE114,"0.#"),1)=".",FALSE,TRUE)</formula>
    </cfRule>
    <cfRule type="expression" dxfId="2618" priority="13198">
      <formula>IF(RIGHT(TEXT(AE114,"0.#"),1)=".",TRUE,FALSE)</formula>
    </cfRule>
  </conditionalFormatting>
  <conditionalFormatting sqref="AI114">
    <cfRule type="expression" dxfId="2617" priority="13195">
      <formula>IF(RIGHT(TEXT(AI114,"0.#"),1)=".",FALSE,TRUE)</formula>
    </cfRule>
    <cfRule type="expression" dxfId="2616" priority="13196">
      <formula>IF(RIGHT(TEXT(AI114,"0.#"),1)=".",TRUE,FALSE)</formula>
    </cfRule>
  </conditionalFormatting>
  <conditionalFormatting sqref="AM114">
    <cfRule type="expression" dxfId="2615" priority="13193">
      <formula>IF(RIGHT(TEXT(AM114,"0.#"),1)=".",FALSE,TRUE)</formula>
    </cfRule>
    <cfRule type="expression" dxfId="2614" priority="13194">
      <formula>IF(RIGHT(TEXT(AM114,"0.#"),1)=".",TRUE,FALSE)</formula>
    </cfRule>
  </conditionalFormatting>
  <conditionalFormatting sqref="AQ116">
    <cfRule type="expression" dxfId="2613" priority="13189">
      <formula>IF(RIGHT(TEXT(AQ116,"0.#"),1)=".",FALSE,TRUE)</formula>
    </cfRule>
    <cfRule type="expression" dxfId="2612" priority="13190">
      <formula>IF(RIGHT(TEXT(AQ116,"0.#"),1)=".",TRUE,FALSE)</formula>
    </cfRule>
  </conditionalFormatting>
  <conditionalFormatting sqref="AM116">
    <cfRule type="expression" dxfId="2611" priority="13185">
      <formula>IF(RIGHT(TEXT(AM116,"0.#"),1)=".",FALSE,TRUE)</formula>
    </cfRule>
    <cfRule type="expression" dxfId="2610" priority="13186">
      <formula>IF(RIGHT(TEXT(AM116,"0.#"),1)=".",TRUE,FALSE)</formula>
    </cfRule>
  </conditionalFormatting>
  <conditionalFormatting sqref="AM117">
    <cfRule type="expression" dxfId="2609" priority="13183">
      <formula>IF(RIGHT(TEXT(AM117,"0.#"),1)=".",FALSE,TRUE)</formula>
    </cfRule>
    <cfRule type="expression" dxfId="2608" priority="13184">
      <formula>IF(RIGHT(TEXT(AM117,"0.#"),1)=".",TRUE,FALSE)</formula>
    </cfRule>
  </conditionalFormatting>
  <conditionalFormatting sqref="AQ117">
    <cfRule type="expression" dxfId="2607" priority="13177">
      <formula>IF(RIGHT(TEXT(AQ117,"0.#"),1)=".",FALSE,TRUE)</formula>
    </cfRule>
    <cfRule type="expression" dxfId="2606" priority="13178">
      <formula>IF(RIGHT(TEXT(AQ117,"0.#"),1)=".",TRUE,FALSE)</formula>
    </cfRule>
  </conditionalFormatting>
  <conditionalFormatting sqref="AQ119">
    <cfRule type="expression" dxfId="2605" priority="13175">
      <formula>IF(RIGHT(TEXT(AQ119,"0.#"),1)=".",FALSE,TRUE)</formula>
    </cfRule>
    <cfRule type="expression" dxfId="2604" priority="13176">
      <formula>IF(RIGHT(TEXT(AQ119,"0.#"),1)=".",TRUE,FALSE)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39:AO866">
    <cfRule type="expression" dxfId="2525" priority="6659">
      <formula>IF(AND(AL839&gt;=0, RIGHT(TEXT(AL839,"0.#"),1)&lt;&gt;"."),TRUE,FALSE)</formula>
    </cfRule>
    <cfRule type="expression" dxfId="2524" priority="6660">
      <formula>IF(AND(AL839&gt;=0, RIGHT(TEXT(AL839,"0.#"),1)="."),TRUE,FALSE)</formula>
    </cfRule>
    <cfRule type="expression" dxfId="2523" priority="6661">
      <formula>IF(AND(AL839&lt;0, RIGHT(TEXT(AL839,"0.#"),1)&lt;&gt;"."),TRUE,FALSE)</formula>
    </cfRule>
    <cfRule type="expression" dxfId="2522" priority="6662">
      <formula>IF(AND(AL839&lt;0, RIGHT(TEXT(AL839,"0.#"),1)="."),TRUE,FALSE)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M120">
    <cfRule type="expression" dxfId="2467" priority="3003">
      <formula>IF(RIGHT(TEXT(AM120,"0.#"),1)=".",FALSE,TRUE)</formula>
    </cfRule>
    <cfRule type="expression" dxfId="2466" priority="3004">
      <formula>IF(RIGHT(TEXT(AM120,"0.#"),1)=".",TRUE,FALSE)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7">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Y838">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6:P27">
    <cfRule type="expression" dxfId="2063" priority="2325">
      <formula>IF(RIGHT(TEXT(P26,"0.#"),1)=".",FALSE,TRUE)</formula>
    </cfRule>
    <cfRule type="expression" dxfId="2062" priority="2326">
      <formula>IF(RIGHT(TEXT(P26,"0.#"),1)=".",TRUE,FALSE)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72:AO899">
    <cfRule type="expression" dxfId="1991" priority="2105">
      <formula>IF(AND(AL872&gt;=0, RIGHT(TEXT(AL872,"0.#"),1)&lt;&gt;"."),TRUE,FALSE)</formula>
    </cfRule>
    <cfRule type="expression" dxfId="1990" priority="2106">
      <formula>IF(AND(AL872&gt;=0, RIGHT(TEXT(AL872,"0.#"),1)="."),TRUE,FALSE)</formula>
    </cfRule>
    <cfRule type="expression" dxfId="1989" priority="2107">
      <formula>IF(AND(AL872&lt;0, RIGHT(TEXT(AL872,"0.#"),1)&lt;&gt;"."),TRUE,FALSE)</formula>
    </cfRule>
    <cfRule type="expression" dxfId="1988" priority="2108">
      <formula>IF(AND(AL872&lt;0, RIGHT(TEXT(AL872,"0.#"),1)="."),TRUE,FALSE)</formula>
    </cfRule>
  </conditionalFormatting>
  <conditionalFormatting sqref="AL870:AO871">
    <cfRule type="expression" dxfId="1987" priority="2099">
      <formula>IF(AND(AL870&gt;=0, RIGHT(TEXT(AL870,"0.#"),1)&lt;&gt;"."),TRUE,FALSE)</formula>
    </cfRule>
    <cfRule type="expression" dxfId="1986" priority="2100">
      <formula>IF(AND(AL870&gt;=0, RIGHT(TEXT(AL870,"0.#"),1)="."),TRUE,FALSE)</formula>
    </cfRule>
    <cfRule type="expression" dxfId="1985" priority="2101">
      <formula>IF(AND(AL870&lt;0, RIGHT(TEXT(AL870,"0.#"),1)&lt;&gt;"."),TRUE,FALSE)</formula>
    </cfRule>
    <cfRule type="expression" dxfId="1984" priority="2102">
      <formula>IF(AND(AL870&lt;0, RIGHT(TEXT(AL870,"0.#"),1)="."),TRUE,FALSE)</formula>
    </cfRule>
  </conditionalFormatting>
  <conditionalFormatting sqref="AL905:AO932">
    <cfRule type="expression" dxfId="1983" priority="2093">
      <formula>IF(AND(AL905&gt;=0, RIGHT(TEXT(AL905,"0.#"),1)&lt;&gt;"."),TRUE,FALSE)</formula>
    </cfRule>
    <cfRule type="expression" dxfId="1982" priority="2094">
      <formula>IF(AND(AL905&gt;=0, RIGHT(TEXT(AL905,"0.#"),1)="."),TRUE,FALSE)</formula>
    </cfRule>
    <cfRule type="expression" dxfId="1981" priority="2095">
      <formula>IF(AND(AL905&lt;0, RIGHT(TEXT(AL905,"0.#"),1)&lt;&gt;"."),TRUE,FALSE)</formula>
    </cfRule>
    <cfRule type="expression" dxfId="1980" priority="2096">
      <formula>IF(AND(AL905&lt;0, RIGHT(TEXT(AL905,"0.#"),1)="."),TRUE,FALSE)</formula>
    </cfRule>
  </conditionalFormatting>
  <conditionalFormatting sqref="AL903:AO904">
    <cfRule type="expression" dxfId="1979" priority="2087">
      <formula>IF(AND(AL903&gt;=0, RIGHT(TEXT(AL903,"0.#"),1)&lt;&gt;"."),TRUE,FALSE)</formula>
    </cfRule>
    <cfRule type="expression" dxfId="1978" priority="2088">
      <formula>IF(AND(AL903&gt;=0, RIGHT(TEXT(AL903,"0.#"),1)="."),TRUE,FALSE)</formula>
    </cfRule>
    <cfRule type="expression" dxfId="1977" priority="2089">
      <formula>IF(AND(AL903&lt;0, RIGHT(TEXT(AL903,"0.#"),1)&lt;&gt;"."),TRUE,FALSE)</formula>
    </cfRule>
    <cfRule type="expression" dxfId="1976" priority="2090">
      <formula>IF(AND(AL903&lt;0, RIGHT(TEXT(AL903,"0.#"),1)="."),TRUE,FALSE)</formula>
    </cfRule>
  </conditionalFormatting>
  <conditionalFormatting sqref="AL938:AO965">
    <cfRule type="expression" dxfId="1975" priority="2081">
      <formula>IF(AND(AL938&gt;=0, RIGHT(TEXT(AL938,"0.#"),1)&lt;&gt;"."),TRUE,FALSE)</formula>
    </cfRule>
    <cfRule type="expression" dxfId="1974" priority="2082">
      <formula>IF(AND(AL938&gt;=0, RIGHT(TEXT(AL938,"0.#"),1)="."),TRUE,FALSE)</formula>
    </cfRule>
    <cfRule type="expression" dxfId="1973" priority="2083">
      <formula>IF(AND(AL938&lt;0, RIGHT(TEXT(AL938,"0.#"),1)&lt;&gt;"."),TRUE,FALSE)</formula>
    </cfRule>
    <cfRule type="expression" dxfId="1972" priority="2084">
      <formula>IF(AND(AL938&lt;0, RIGHT(TEXT(AL938,"0.#"),1)="."),TRUE,FALSE)</formula>
    </cfRule>
  </conditionalFormatting>
  <conditionalFormatting sqref="AL936:AO937">
    <cfRule type="expression" dxfId="1971" priority="2075">
      <formula>IF(AND(AL936&gt;=0, RIGHT(TEXT(AL936,"0.#"),1)&lt;&gt;"."),TRUE,FALSE)</formula>
    </cfRule>
    <cfRule type="expression" dxfId="1970" priority="2076">
      <formula>IF(AND(AL936&gt;=0, RIGHT(TEXT(AL936,"0.#"),1)="."),TRUE,FALSE)</formula>
    </cfRule>
    <cfRule type="expression" dxfId="1969" priority="2077">
      <formula>IF(AND(AL936&lt;0, RIGHT(TEXT(AL936,"0.#"),1)&lt;&gt;"."),TRUE,FALSE)</formula>
    </cfRule>
    <cfRule type="expression" dxfId="1968" priority="2078">
      <formula>IF(AND(AL936&lt;0, RIGHT(TEXT(AL936,"0.#"),1)="."),TRUE,FALSE)</formula>
    </cfRule>
  </conditionalFormatting>
  <conditionalFormatting sqref="AL971:AO998">
    <cfRule type="expression" dxfId="1967" priority="2069">
      <formula>IF(AND(AL971&gt;=0, RIGHT(TEXT(AL971,"0.#"),1)&lt;&gt;"."),TRUE,FALSE)</formula>
    </cfRule>
    <cfRule type="expression" dxfId="1966" priority="2070">
      <formula>IF(AND(AL971&gt;=0, RIGHT(TEXT(AL971,"0.#"),1)="."),TRUE,FALSE)</formula>
    </cfRule>
    <cfRule type="expression" dxfId="1965" priority="2071">
      <formula>IF(AND(AL971&lt;0, RIGHT(TEXT(AL971,"0.#"),1)&lt;&gt;"."),TRUE,FALSE)</formula>
    </cfRule>
    <cfRule type="expression" dxfId="1964" priority="2072">
      <formula>IF(AND(AL971&lt;0, RIGHT(TEXT(AL971,"0.#"),1)="."),TRUE,FALSE)</formula>
    </cfRule>
  </conditionalFormatting>
  <conditionalFormatting sqref="AL969:AO970">
    <cfRule type="expression" dxfId="1963" priority="2063">
      <formula>IF(AND(AL969&gt;=0, RIGHT(TEXT(AL969,"0.#"),1)&lt;&gt;"."),TRUE,FALSE)</formula>
    </cfRule>
    <cfRule type="expression" dxfId="1962" priority="2064">
      <formula>IF(AND(AL969&gt;=0, RIGHT(TEXT(AL969,"0.#"),1)="."),TRUE,FALSE)</formula>
    </cfRule>
    <cfRule type="expression" dxfId="1961" priority="2065">
      <formula>IF(AND(AL969&lt;0, RIGHT(TEXT(AL969,"0.#"),1)&lt;&gt;"."),TRUE,FALSE)</formula>
    </cfRule>
    <cfRule type="expression" dxfId="1960" priority="2066">
      <formula>IF(AND(AL969&lt;0, RIGHT(TEXT(AL969,"0.#"),1)="."),TRUE,FALSE)</formula>
    </cfRule>
  </conditionalFormatting>
  <conditionalFormatting sqref="AL1004:AO1031">
    <cfRule type="expression" dxfId="1959" priority="2057">
      <formula>IF(AND(AL1004&gt;=0, RIGHT(TEXT(AL1004,"0.#"),1)&lt;&gt;"."),TRUE,FALSE)</formula>
    </cfRule>
    <cfRule type="expression" dxfId="1958" priority="2058">
      <formula>IF(AND(AL1004&gt;=0, RIGHT(TEXT(AL1004,"0.#"),1)="."),TRUE,FALSE)</formula>
    </cfRule>
    <cfRule type="expression" dxfId="1957" priority="2059">
      <formula>IF(AND(AL1004&lt;0, RIGHT(TEXT(AL1004,"0.#"),1)&lt;&gt;"."),TRUE,FALSE)</formula>
    </cfRule>
    <cfRule type="expression" dxfId="1956" priority="2060">
      <formula>IF(AND(AL1004&lt;0, RIGHT(TEXT(AL1004,"0.#"),1)="."),TRUE,FALSE)</formula>
    </cfRule>
  </conditionalFormatting>
  <conditionalFormatting sqref="AL1002:AO1003">
    <cfRule type="expression" dxfId="1955" priority="2051">
      <formula>IF(AND(AL1002&gt;=0, RIGHT(TEXT(AL1002,"0.#"),1)&lt;&gt;"."),TRUE,FALSE)</formula>
    </cfRule>
    <cfRule type="expression" dxfId="1954" priority="2052">
      <formula>IF(AND(AL1002&gt;=0, RIGHT(TEXT(AL1002,"0.#"),1)="."),TRUE,FALSE)</formula>
    </cfRule>
    <cfRule type="expression" dxfId="1953" priority="2053">
      <formula>IF(AND(AL1002&lt;0, RIGHT(TEXT(AL1002,"0.#"),1)&lt;&gt;"."),TRUE,FALSE)</formula>
    </cfRule>
    <cfRule type="expression" dxfId="1952" priority="2054">
      <formula>IF(AND(AL1002&lt;0, RIGHT(TEXT(AL1002,"0.#"),1)="."),TRUE,FALSE)</formula>
    </cfRule>
  </conditionalFormatting>
  <conditionalFormatting sqref="Y1002:Y1003">
    <cfRule type="expression" dxfId="1951" priority="2049">
      <formula>IF(RIGHT(TEXT(Y1002,"0.#"),1)=".",FALSE,TRUE)</formula>
    </cfRule>
    <cfRule type="expression" dxfId="1950" priority="2050">
      <formula>IF(RIGHT(TEXT(Y1002,"0.#"),1)=".",TRUE,FALSE)</formula>
    </cfRule>
  </conditionalFormatting>
  <conditionalFormatting sqref="AL1037:AO1064">
    <cfRule type="expression" dxfId="1949" priority="2045">
      <formula>IF(AND(AL1037&gt;=0, RIGHT(TEXT(AL1037,"0.#"),1)&lt;&gt;"."),TRUE,FALSE)</formula>
    </cfRule>
    <cfRule type="expression" dxfId="1948" priority="2046">
      <formula>IF(AND(AL1037&gt;=0, RIGHT(TEXT(AL1037,"0.#"),1)="."),TRUE,FALSE)</formula>
    </cfRule>
    <cfRule type="expression" dxfId="1947" priority="2047">
      <formula>IF(AND(AL1037&lt;0, RIGHT(TEXT(AL1037,"0.#"),1)&lt;&gt;"."),TRUE,FALSE)</formula>
    </cfRule>
    <cfRule type="expression" dxfId="1946" priority="2048">
      <formula>IF(AND(AL1037&lt;0, RIGHT(TEXT(AL1037,"0.#"),1)="."),TRUE,FALSE)</formula>
    </cfRule>
  </conditionalFormatting>
  <conditionalFormatting sqref="Y1037:Y1064">
    <cfRule type="expression" dxfId="1945" priority="2043">
      <formula>IF(RIGHT(TEXT(Y1037,"0.#"),1)=".",FALSE,TRUE)</formula>
    </cfRule>
    <cfRule type="expression" dxfId="1944" priority="2044">
      <formula>IF(RIGHT(TEXT(Y1037,"0.#"),1)=".",TRUE,FALSE)</formula>
    </cfRule>
  </conditionalFormatting>
  <conditionalFormatting sqref="AL1035:AO1036">
    <cfRule type="expression" dxfId="1943" priority="2039">
      <formula>IF(AND(AL1035&gt;=0, RIGHT(TEXT(AL1035,"0.#"),1)&lt;&gt;"."),TRUE,FALSE)</formula>
    </cfRule>
    <cfRule type="expression" dxfId="1942" priority="2040">
      <formula>IF(AND(AL1035&gt;=0, RIGHT(TEXT(AL1035,"0.#"),1)="."),TRUE,FALSE)</formula>
    </cfRule>
    <cfRule type="expression" dxfId="1941" priority="2041">
      <formula>IF(AND(AL1035&lt;0, RIGHT(TEXT(AL1035,"0.#"),1)&lt;&gt;"."),TRUE,FALSE)</formula>
    </cfRule>
    <cfRule type="expression" dxfId="1940" priority="2042">
      <formula>IF(AND(AL1035&lt;0, RIGHT(TEXT(AL1035,"0.#"),1)="."),TRUE,FALSE)</formula>
    </cfRule>
  </conditionalFormatting>
  <conditionalFormatting sqref="Y1035:Y1036">
    <cfRule type="expression" dxfId="1939" priority="2037">
      <formula>IF(RIGHT(TEXT(Y1035,"0.#"),1)=".",FALSE,TRUE)</formula>
    </cfRule>
    <cfRule type="expression" dxfId="1938" priority="2038">
      <formula>IF(RIGHT(TEXT(Y1035,"0.#"),1)=".",TRUE,FALSE)</formula>
    </cfRule>
  </conditionalFormatting>
  <conditionalFormatting sqref="AL1070:AO1097">
    <cfRule type="expression" dxfId="1937" priority="2033">
      <formula>IF(AND(AL1070&gt;=0, RIGHT(TEXT(AL1070,"0.#"),1)&lt;&gt;"."),TRUE,FALSE)</formula>
    </cfRule>
    <cfRule type="expression" dxfId="1936" priority="2034">
      <formula>IF(AND(AL1070&gt;=0, RIGHT(TEXT(AL1070,"0.#"),1)="."),TRUE,FALSE)</formula>
    </cfRule>
    <cfRule type="expression" dxfId="1935" priority="2035">
      <formula>IF(AND(AL1070&lt;0, RIGHT(TEXT(AL1070,"0.#"),1)&lt;&gt;"."),TRUE,FALSE)</formula>
    </cfRule>
    <cfRule type="expression" dxfId="1934" priority="2036">
      <formula>IF(AND(AL1070&lt;0, RIGHT(TEXT(AL1070,"0.#"),1)="."),TRUE,FALSE)</formula>
    </cfRule>
  </conditionalFormatting>
  <conditionalFormatting sqref="Y1070:Y1097">
    <cfRule type="expression" dxfId="1933" priority="2031">
      <formula>IF(RIGHT(TEXT(Y1070,"0.#"),1)=".",FALSE,TRUE)</formula>
    </cfRule>
    <cfRule type="expression" dxfId="1932" priority="2032">
      <formula>IF(RIGHT(TEXT(Y1070,"0.#"),1)=".",TRUE,FALSE)</formula>
    </cfRule>
  </conditionalFormatting>
  <conditionalFormatting sqref="AL1068:AO1069">
    <cfRule type="expression" dxfId="1931" priority="2027">
      <formula>IF(AND(AL1068&gt;=0, RIGHT(TEXT(AL1068,"0.#"),1)&lt;&gt;"."),TRUE,FALSE)</formula>
    </cfRule>
    <cfRule type="expression" dxfId="1930" priority="2028">
      <formula>IF(AND(AL1068&gt;=0, RIGHT(TEXT(AL1068,"0.#"),1)="."),TRUE,FALSE)</formula>
    </cfRule>
    <cfRule type="expression" dxfId="1929" priority="2029">
      <formula>IF(AND(AL1068&lt;0, RIGHT(TEXT(AL1068,"0.#"),1)&lt;&gt;"."),TRUE,FALSE)</formula>
    </cfRule>
    <cfRule type="expression" dxfId="1928" priority="2030">
      <formula>IF(AND(AL1068&lt;0, RIGHT(TEXT(AL1068,"0.#"),1)="."),TRUE,FALSE)</formula>
    </cfRule>
  </conditionalFormatting>
  <conditionalFormatting sqref="Y1068:Y1069">
    <cfRule type="expression" dxfId="1927" priority="2025">
      <formula>IF(RIGHT(TEXT(Y1068,"0.#"),1)=".",FALSE,TRUE)</formula>
    </cfRule>
    <cfRule type="expression" dxfId="1926" priority="2026">
      <formula>IF(RIGHT(TEXT(Y1068,"0.#"),1)=".",TRUE,FALSE)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3">
    <cfRule type="expression" dxfId="733" priority="35">
      <formula>IF(RIGHT(TEXT(P23,"0.#"),1)=".",FALSE,TRUE)</formula>
    </cfRule>
    <cfRule type="expression" dxfId="732" priority="36">
      <formula>IF(RIGHT(TEXT(P23,"0.#"),1)=".",TRUE,FALSE)</formula>
    </cfRule>
  </conditionalFormatting>
  <conditionalFormatting sqref="P24:P25">
    <cfRule type="expression" dxfId="731" priority="33">
      <formula>IF(RIGHT(TEXT(P24,"0.#"),1)=".",FALSE,TRUE)</formula>
    </cfRule>
    <cfRule type="expression" dxfId="730" priority="34">
      <formula>IF(RIGHT(TEXT(P24,"0.#"),1)=".",TRUE,FALSE)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5 AI105">
    <cfRule type="expression" dxfId="717" priority="17">
      <formula>IF(RIGHT(TEXT(AE105,"0.#"),1)=".",FALSE,TRUE)</formula>
    </cfRule>
    <cfRule type="expression" dxfId="716" priority="18">
      <formula>IF(RIGHT(TEXT(AE105,"0.#"),1)=".",TRUE,FALSE)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E120 AI120">
    <cfRule type="expression" dxfId="711" priority="11">
      <formula>IF(RIGHT(TEXT(AE120,"0.#"),1)=".",FALSE,TRUE)</formula>
    </cfRule>
    <cfRule type="expression" dxfId="710" priority="12">
      <formula>IF(RIGHT(TEXT(AE120,"0.#"),1)=".",TRUE,FALSE)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7 AI117">
    <cfRule type="expression" dxfId="705" priority="5">
      <formula>IF(RIGHT(TEXT(AE117,"0.#"),1)=".",FALSE,TRUE)</formula>
    </cfRule>
    <cfRule type="expression" dxfId="704" priority="6">
      <formula>IF(RIGHT(TEXT(AE117,"0.#"),1)=".",TRUE,FALSE)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27"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t="s">
        <v>578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2018-06-28T12:01:46Z</cp:lastPrinted>
  <dcterms:created xsi:type="dcterms:W3CDTF">2012-03-13T00:50:25Z</dcterms:created>
  <dcterms:modified xsi:type="dcterms:W3CDTF">2018-07-09T07:59:00Z</dcterms:modified>
</cp:coreProperties>
</file>