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<sst xmlns="http://schemas.openxmlformats.org/spreadsheetml/2006/main" count="2876" uniqueCount="608">
  <si>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</si>
  <si>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</si>
  <si>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</si>
  <si>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</si>
  <si>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</si>
  <si>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</si>
  <si>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</si>
  <si>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</si>
  <si>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</si>
  <si>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</si>
  <si>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</si>
  <si>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</si>
  <si>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</si>
  <si>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</si>
  <si>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</si>
  <si>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</si>
  <si>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</si>
  <si>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</si>
  <si>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</si>
  <si>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</si>
  <si>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</si>
  <si>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</si>
  <si>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</si>
  <si>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</si>
  <si>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</si>
  <si>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</si>
  <si>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</si>
  <si>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</si>
  <si>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</si>
  <si>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</si>
  <si>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</si>
  <si>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</si>
  <si>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</si>
  <si>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</si>
  <si>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</si>
  <si>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</si>
  <si>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</si>
  <si>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</si>
  <si>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</si>
  <si>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</si>
  <si>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</si>
  <si>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</si>
  <si>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</si>
  <si>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</si>
  <si>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</si>
  <si>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</si>
  <si>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</si>
  <si>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</si>
  <si>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</si>
  <si>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</si>
  <si>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</si>
  <si>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</si>
  <si>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</si>
  <si>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</si>
  <si>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</si>
  <si>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</si>
  <si>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</si>
  <si>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</si>
  <si>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</si>
  <si>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</si>
  <si>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</si>
  <si>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</si>
  <si>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</si>
  <si>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</si>
  <si>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</si>
  <si>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</si>
  <si>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</si>
  <si>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</si>
  <si>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</si>
  <si>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</si>
  <si>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</si>
  <si>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</si>
  <si>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</si>
  <si>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</si>
  <si>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</si>
  <si>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</si>
  <si>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</si>
  <si>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</si>
  <si>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</si>
  <si>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</si>
  <si>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</si>
  <si>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</si>
  <si>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</si>
  <si>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</si>
  <si>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</si>
  <si>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</si>
  <si>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</si>
  <si>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</si>
  <si>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</si>
  <si>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</si>
  <si>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</si>
  <si>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</si>
  <si>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</si>
  <si>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</si>
  <si>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</si>
  <si>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</si>
  <si>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</si>
  <si>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</si>
  <si>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</si>
  <si>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</si>
  <si>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</si>
  <si>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</si>
  <si>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</si>
  <si>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</si>
  <si>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</si>
  <si>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</si>
  <si>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</si>
  <si>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</si>
  <si>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</si>
  <si>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</si>
  <si>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</si>
  <si>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</si>
  <si>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</si>
  <si>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</si>
  <si>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</si>
  <si>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</si>
  <si>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</si>
  <si>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</si>
  <si>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</si>
  <si>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</si>
  <si>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</si>
  <si>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</si>
  <si>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</si>
  <si>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</si>
  <si>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</si>
  <si>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</si>
  <si>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</si>
  <si>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</si>
  <si>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</si>
  <si>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</si>
  <si>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</si>
  <si>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</si>
  <si>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</si>
  <si>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</si>
  <si>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</si>
  <si>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</si>
  <si>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</si>
  <si>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</si>
  <si>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</si>
  <si>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</si>
  <si>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</si>
  <si>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</si>
  <si>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</si>
  <si>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</si>
  <si>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</si>
  <si>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</si>
  <si>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</si>
  <si>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</si>
  <si>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</si>
  <si>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</si>
  <si>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</si>
  <si>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</si>
  <si>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</si>
  <si>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</si>
  <si>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</si>
  <si>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</si>
  <si>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</si>
  <si>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</si>
  <si>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</si>
  <si>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</si>
  <si>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</si>
  <si>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</si>
  <si>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</si>
  <si>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</si>
  <si>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</si>
  <si>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</si>
  <si>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</si>
  <si>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</si>
  <si>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</si>
  <si>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</si>
  <si>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</si>
  <si>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</si>
  <si>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</si>
  <si>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</si>
  <si>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</si>
  <si>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</si>
  <si>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</si>
  <si>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</si>
  <si>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</si>
  <si>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</si>
  <si>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</si>
  <si>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</si>
  <si>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</si>
  <si>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</si>
  <si>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</si>
  <si>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</si>
  <si>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</si>
  <si>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</si>
  <si>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</si>
  <si>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</si>
  <si>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</si>
  <si>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</si>
  <si>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</si>
  <si>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</si>
  <si>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</si>
  <si>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</si>
  <si>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</si>
  <si>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</si>
  <si>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</si>
  <si>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</si>
  <si>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</si>
  <si>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</si>
  <si>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</si>
  <si>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</si>
  <si>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</si>
  <si>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</si>
  <si>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</si>
  <si>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</si>
  <si>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</si>
  <si>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</si>
  <si>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</si>
  <si>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</si>
  <si>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</si>
  <si>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</si>
  <si>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</si>
  <si>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</si>
  <si>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</si>
  <si>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</si>
  <si>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</si>
  <si>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</si>
  <si>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</si>
  <si>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</si>
  <si>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</si>
  <si>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</si>
  <si>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</si>
  <si>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</si>
  <si>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</si>
  <si>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</si>
  <si>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</si>
  <si>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</si>
  <si>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</si>
  <si>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</si>
  <si>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</si>
  <si>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</si>
  <si>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</si>
  <si>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</si>
  <si>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</si>
  <si>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</si>
  <si>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</si>
  <si>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</si>
  <si>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</si>
  <si>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</si>
  <si>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</si>
  <si>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</si>
  <si>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</si>
  <si>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</si>
  <si>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</si>
  <si>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</si>
  <si>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</si>
  <si>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</si>
  <si>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</si>
  <si>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</si>
  <si>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</si>
  <si>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</si>
  <si>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</si>
  <si>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</si>
  <si>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</si>
  <si>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</si>
  <si>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</si>
  <si>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</si>
  <si>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</si>
  <si>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</si>
  <si>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</si>
  <si>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</si>
  <si>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</si>
  <si>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</si>
  <si>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</si>
  <si>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</si>
  <si>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</si>
  <si>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</si>
  <si>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</si>
  <si>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</si>
  <si>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</si>
  <si>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</si>
  <si>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</si>
  <si>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</si>
  <si>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</si>
  <si>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</si>
  <si>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</si>
  <si>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</si>
  <si>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</si>
  <si>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</si>
  <si>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</si>
  <si>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</si>
  <si>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</si>
  <si>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</si>
  <si>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</si>
  <si>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</si>
  <si>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</si>
  <si>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</si>
  <si>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</si>
  <si>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</si>
  <si>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</si>
  <si>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</si>
  <si>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</si>
  <si>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</si>
  <si>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</si>
  <si>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</si>
  <si>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</si>
  <si>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</si>
  <si>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</si>
  <si>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</si>
  <si>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</si>
  <si>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</si>
  <si>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</si>
  <si>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</si>
  <si>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</si>
  <si>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</si>
  <si>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</si>
  <si>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</si>
  <si>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</si>
  <si>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</si>
  <si>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</si>
  <si>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</si>
  <si>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</si>
  <si>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</si>
  <si>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</si>
  <si>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</si>
  <si>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</si>
  <si>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</si>
  <si>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</si>
  <si>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</si>
  <si>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</si>
  <si>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</si>
  <si>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</si>
  <si>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</si>
  <si>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</si>
  <si>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</si>
  <si>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</si>
  <si>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</si>
  <si>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</si>
  <si>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</si>
  <si>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</si>
  <si>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</si>
  <si>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</si>
  <si>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</si>
  <si>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</si>
  <si>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</si>
  <si>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</si>
  <si>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</si>
  <si>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</si>
  <si>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</si>
  <si>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</si>
  <si>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</si>
  <si>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</si>
  <si>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</si>
  <si>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</si>
  <si>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</si>
  <si>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</si>
  <si>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</si>
  <si>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</si>
  <si>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</si>
  <si>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</si>
  <si>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</si>
  <si>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</si>
  <si>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</si>
  <si>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</si>
  <si>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</si>
  <si>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</si>
  <si>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</si>
  <si>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</si>
  <si>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</si>
  <si>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</si>
  <si>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</si>
  <si>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</si>
  <si>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</si>
  <si>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</si>
  <si>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</si>
  <si>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</si>
  <si>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</si>
  <si>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</si>
  <si>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</si>
  <si>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</si>
  <si>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</si>
  <si>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</si>
  <si>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</si>
  <si>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</si>
  <si>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</si>
  <si>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</si>
  <si>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</si>
  <si>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</si>
  <si>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</si>
  <si>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</si>
  <si>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</si>
  <si>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</si>
  <si>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</si>
  <si>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</si>
  <si>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</si>
  <si>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</si>
  <si>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</si>
  <si>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</si>
  <si>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</si>
  <si>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</si>
  <si>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</si>
  <si>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</si>
  <si>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</si>
  <si>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</si>
  <si>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</si>
  <si>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</si>
  <si>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</si>
  <si>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</si>
  <si>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</si>
  <si>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</si>
  <si>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</si>
  <si>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</si>
  <si>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</si>
  <si>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</si>
  <si>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</si>
  <si>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</si>
  <si>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</si>
  <si>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</si>
  <si>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</si>
  <si>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</si>
  <si>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</si>
  <si>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</si>
  <si>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</si>
  <si>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</si>
  <si>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</si>
  <si>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</si>
  <si>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</si>
  <si>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</si>
  <si>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</si>
  <si>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</si>
  <si>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</si>
  <si>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</si>
  <si>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</si>
  <si>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</si>
  <si>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</si>
  <si>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</si>
  <si>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</si>
  <si>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</si>
  <si>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</si>
  <si>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</si>
  <si>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</si>
  <si>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</si>
  <si>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</si>
  <si>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</si>
  <si>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</si>
  <si>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</si>
  <si>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</si>
  <si>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</si>
  <si>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</si>
  <si>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</si>
  <si>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</si>
  <si>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</si>
  <si>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</si>
  <si>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</si>
  <si>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</si>
  <si>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</si>
  <si>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</si>
  <si>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</si>
  <si>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</si>
  <si>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</si>
  <si>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</si>
  <si>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</si>
  <si>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</si>
  <si>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</si>
  <si>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</si>
  <si>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</si>
  <si>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</si>
  <si>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</si>
  <si>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</si>
  <si>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</si>
  <si>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</si>
  <si>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</si>
  <si>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</si>
  <si>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</si>
  <si>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</si>
  <si>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</si>
  <si>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</si>
  <si>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</si>
  <si>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</si>
  <si>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</si>
  <si>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</si>
  <si>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</si>
  <si>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</si>
  <si>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</si>
  <si>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</si>
  <si>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</si>
  <si>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</si>
  <si>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</si>
  <si>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</si>
  <si>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</si>
  <si>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</si>
  <si>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</si>
  <si>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</si>
  <si>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</si>
  <si>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</si>
  <si>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</si>
  <si>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</si>
  <si>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</si>
  <si>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</si>
  <si>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</si>
  <si>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</si>
  <si>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</si>
  <si>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</si>
  <si>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</si>
  <si>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</si>
  <si>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</si>
  <si>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</si>
  <si>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</si>
  <si>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</si>
  <si>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</si>
  <si>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</si>
  <si>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</si>
  <si>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</si>
  <si>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</si>
  <si>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</si>
  <si>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</si>
  <si>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</si>
  <si>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</si>
  <si>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</si>
  <si>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</si>
  <si>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</si>
  <si>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</si>
  <si>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</si>
  <si>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</si>
  <si>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</si>
  <si>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</si>
  <si>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</si>
  <si>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</si>
  <si>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</si>
  <si>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</si>
  <si>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</si>
  <si>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</si>
  <si>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</si>
  <si>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</si>
  <si>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</si>
  <si>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</si>
  <si>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</si>
  <si>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</si>
  <si>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</si>
  <si>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</si>
  <si>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</si>
  <si>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</si>
  <si>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</si>
  <si>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</si>
  <si>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</si>
  <si>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</si>
  <si>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</si>
  <si>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</si>
  <si>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</si>
  <si>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</si>
  <si>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</si>
  <si>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</si>
  <si>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</si>
  <si>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</si>
  <si>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</si>
  <si>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</si>
  <si>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</si>
  <si>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土地取引情報分析等経費</t>
    <rPh sb="0" eb="2">
      <t>トチ</t>
    </rPh>
    <rPh sb="2" eb="4">
      <t>トリヒキ</t>
    </rPh>
    <rPh sb="4" eb="6">
      <t>ジョウホウ</t>
    </rPh>
    <rPh sb="6" eb="8">
      <t>ブンセキ</t>
    </rPh>
    <rPh sb="8" eb="9">
      <t>ナド</t>
    </rPh>
    <rPh sb="9" eb="11">
      <t>ケイヒ</t>
    </rPh>
    <phoneticPr fontId="5"/>
  </si>
  <si>
    <t>土地・建設産業局</t>
    <rPh sb="0" eb="2">
      <t>トチ</t>
    </rPh>
    <rPh sb="3" eb="5">
      <t>ケンセツ</t>
    </rPh>
    <rPh sb="5" eb="8">
      <t>サンギョウキョク</t>
    </rPh>
    <phoneticPr fontId="5"/>
  </si>
  <si>
    <t>企画課</t>
    <rPh sb="0" eb="3">
      <t>キカクカ</t>
    </rPh>
    <phoneticPr fontId="5"/>
  </si>
  <si>
    <t>課長　須藤　明夫</t>
    <rPh sb="0" eb="2">
      <t>カチョウ</t>
    </rPh>
    <rPh sb="3" eb="5">
      <t>ストウ</t>
    </rPh>
    <rPh sb="6" eb="8">
      <t>アキオ</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</si>
  <si>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</si>
  <si>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</si>
  <si>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</si>
  <si>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局地的な土地取引や巨大地震に対する防災・減災対策としての高台移転などを想定した土地取引について、土地取引の適正な監視に関する措置を講ずることにより、新たな土地の投機的取引及び地価の高騰が国民に及ぼす弊害を除去し、かつ、適正かつ合理的な土地利用を確保を図る。</t>
    <rPh sb="0" eb="3">
      <t>キョクチテキ</t>
    </rPh>
    <rPh sb="4" eb="6">
      <t>トチ</t>
    </rPh>
    <rPh sb="6" eb="8">
      <t>トリヒキ</t>
    </rPh>
    <rPh sb="9" eb="11">
      <t>キョダイ</t>
    </rPh>
    <rPh sb="11" eb="13">
      <t>ジシン</t>
    </rPh>
    <rPh sb="14" eb="15">
      <t>タイ</t>
    </rPh>
    <rPh sb="17" eb="19">
      <t>ボウサイ</t>
    </rPh>
    <rPh sb="20" eb="22">
      <t>ゲンサイ</t>
    </rPh>
    <rPh sb="22" eb="24">
      <t>タイサク</t>
    </rPh>
    <rPh sb="28" eb="30">
      <t>タカダイ</t>
    </rPh>
    <rPh sb="30" eb="32">
      <t>イテン</t>
    </rPh>
    <rPh sb="35" eb="37">
      <t>ソウテイ</t>
    </rPh>
    <rPh sb="39" eb="41">
      <t>トチ</t>
    </rPh>
    <rPh sb="41" eb="43">
      <t>トリヒキ</t>
    </rPh>
    <rPh sb="48" eb="50">
      <t>トチ</t>
    </rPh>
    <rPh sb="50" eb="52">
      <t>トリヒキ</t>
    </rPh>
    <rPh sb="53" eb="55">
      <t>テキセイ</t>
    </rPh>
    <rPh sb="56" eb="58">
      <t>カンシ</t>
    </rPh>
    <rPh sb="59" eb="60">
      <t>カン</t>
    </rPh>
    <rPh sb="62" eb="64">
      <t>ソチ</t>
    </rPh>
    <rPh sb="65" eb="66">
      <t>コウ</t>
    </rPh>
    <rPh sb="74" eb="75">
      <t>アラ</t>
    </rPh>
    <rPh sb="77" eb="79">
      <t>トチ</t>
    </rPh>
    <rPh sb="80" eb="83">
      <t>トウキテキ</t>
    </rPh>
    <rPh sb="83" eb="85">
      <t>トリヒキ</t>
    </rPh>
    <rPh sb="85" eb="86">
      <t>オヨ</t>
    </rPh>
    <rPh sb="87" eb="89">
      <t>チカ</t>
    </rPh>
    <rPh sb="90" eb="92">
      <t>コウトウ</t>
    </rPh>
    <rPh sb="93" eb="95">
      <t>コクミン</t>
    </rPh>
    <rPh sb="96" eb="97">
      <t>オヨ</t>
    </rPh>
    <rPh sb="99" eb="101">
      <t>ヘイガイ</t>
    </rPh>
    <rPh sb="102" eb="104">
      <t>ジョキョ</t>
    </rPh>
    <rPh sb="109" eb="111">
      <t>テキセイ</t>
    </rPh>
    <rPh sb="113" eb="116">
      <t>ゴウリテキ</t>
    </rPh>
    <rPh sb="117" eb="119">
      <t>トチ</t>
    </rPh>
    <rPh sb="119" eb="121">
      <t>リヨウ</t>
    </rPh>
    <rPh sb="122" eb="124">
      <t>カクホ</t>
    </rPh>
    <rPh sb="125" eb="126">
      <t>ハカ</t>
    </rPh>
    <phoneticPr fontId="5"/>
  </si>
  <si>
    <t>・南海トラフ巨大地震等による被災が想定される地域において投機的な土地取引等を未然に防止するため、震災復興における土地取引監視により得られた知見等を踏まえ、土地取引の監視に当たり着目すべき事項や監視区域の指定を含め対応すべき事項等について検討を行う。
・具体的には、土地取引の監視体制構築等を図るため、各種情報の分析、自治体間の情報共有・連携に向けた枠組みの検討、「土地取引監視マニュアル」の整備等を行う。</t>
    <rPh sb="1" eb="3">
      <t>ナンカイ</t>
    </rPh>
    <rPh sb="6" eb="8">
      <t>キョダイ</t>
    </rPh>
    <rPh sb="8" eb="10">
      <t>ジシン</t>
    </rPh>
    <rPh sb="10" eb="11">
      <t>トウ</t>
    </rPh>
    <rPh sb="14" eb="16">
      <t>ヒサイ</t>
    </rPh>
    <rPh sb="17" eb="19">
      <t>ソウテイ</t>
    </rPh>
    <rPh sb="22" eb="24">
      <t>チイキ</t>
    </rPh>
    <rPh sb="28" eb="31">
      <t>トウキテキ</t>
    </rPh>
    <rPh sb="32" eb="34">
      <t>トチ</t>
    </rPh>
    <rPh sb="34" eb="36">
      <t>トリヒキ</t>
    </rPh>
    <rPh sb="36" eb="37">
      <t>トウ</t>
    </rPh>
    <rPh sb="38" eb="40">
      <t>ミゼン</t>
    </rPh>
    <rPh sb="41" eb="43">
      <t>ボウシ</t>
    </rPh>
    <rPh sb="48" eb="50">
      <t>シンサイ</t>
    </rPh>
    <rPh sb="50" eb="52">
      <t>フッコウ</t>
    </rPh>
    <rPh sb="56" eb="58">
      <t>トチ</t>
    </rPh>
    <rPh sb="58" eb="60">
      <t>トリヒキ</t>
    </rPh>
    <rPh sb="60" eb="62">
      <t>カンシ</t>
    </rPh>
    <rPh sb="65" eb="66">
      <t>エ</t>
    </rPh>
    <rPh sb="69" eb="71">
      <t>チケン</t>
    </rPh>
    <rPh sb="71" eb="72">
      <t>トウ</t>
    </rPh>
    <rPh sb="73" eb="74">
      <t>フ</t>
    </rPh>
    <rPh sb="77" eb="79">
      <t>トチ</t>
    </rPh>
    <rPh sb="79" eb="81">
      <t>トリヒキ</t>
    </rPh>
    <rPh sb="82" eb="84">
      <t>カンシ</t>
    </rPh>
    <rPh sb="85" eb="86">
      <t>ア</t>
    </rPh>
    <rPh sb="88" eb="90">
      <t>チャクモク</t>
    </rPh>
    <rPh sb="93" eb="95">
      <t>ジコウ</t>
    </rPh>
    <rPh sb="96" eb="98">
      <t>カンシ</t>
    </rPh>
    <rPh sb="98" eb="100">
      <t>クイキ</t>
    </rPh>
    <rPh sb="101" eb="103">
      <t>シテイ</t>
    </rPh>
    <rPh sb="104" eb="105">
      <t>フク</t>
    </rPh>
    <rPh sb="106" eb="108">
      <t>タイオウ</t>
    </rPh>
    <rPh sb="111" eb="113">
      <t>ジコウ</t>
    </rPh>
    <rPh sb="113" eb="114">
      <t>トウ</t>
    </rPh>
    <rPh sb="118" eb="120">
      <t>ケントウ</t>
    </rPh>
    <rPh sb="121" eb="122">
      <t>オコナ</t>
    </rPh>
    <rPh sb="126" eb="129">
      <t>グタイテキ</t>
    </rPh>
    <rPh sb="132" eb="134">
      <t>トチ</t>
    </rPh>
    <rPh sb="134" eb="136">
      <t>トリヒキ</t>
    </rPh>
    <rPh sb="137" eb="139">
      <t>カンシ</t>
    </rPh>
    <rPh sb="139" eb="141">
      <t>タイセイ</t>
    </rPh>
    <rPh sb="141" eb="143">
      <t>コウチク</t>
    </rPh>
    <rPh sb="143" eb="144">
      <t>トウ</t>
    </rPh>
    <rPh sb="145" eb="146">
      <t>ハカ</t>
    </rPh>
    <rPh sb="150" eb="152">
      <t>カクシュ</t>
    </rPh>
    <rPh sb="152" eb="154">
      <t>ジョウホウ</t>
    </rPh>
    <rPh sb="155" eb="157">
      <t>ブンセキ</t>
    </rPh>
    <rPh sb="158" eb="161">
      <t>ジチタイ</t>
    </rPh>
    <rPh sb="161" eb="162">
      <t>カン</t>
    </rPh>
    <rPh sb="163" eb="165">
      <t>ジョウホウ</t>
    </rPh>
    <rPh sb="165" eb="167">
      <t>キョウユウ</t>
    </rPh>
    <rPh sb="168" eb="170">
      <t>レンケイ</t>
    </rPh>
    <rPh sb="171" eb="172">
      <t>ム</t>
    </rPh>
    <rPh sb="174" eb="176">
      <t>ワクグ</t>
    </rPh>
    <rPh sb="178" eb="180">
      <t>ケントウ</t>
    </rPh>
    <rPh sb="182" eb="184">
      <t>トチ</t>
    </rPh>
    <rPh sb="184" eb="186">
      <t>トリヒキ</t>
    </rPh>
    <rPh sb="186" eb="188">
      <t>カンシ</t>
    </rPh>
    <rPh sb="195" eb="197">
      <t>セイビ</t>
    </rPh>
    <rPh sb="197" eb="198">
      <t>トウ</t>
    </rPh>
    <rPh sb="199" eb="200">
      <t>オコナ</t>
    </rPh>
    <phoneticPr fontId="5"/>
  </si>
  <si>
    <t>-</t>
  </si>
  <si>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</si>
  <si>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</si>
  <si>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都道府県等担当部局に対しアンケート調査を行い、平成26年度（予算始期）時点に比べて制度運用に関する課題認識が深まったとする割合を100％にする</t>
    <rPh sb="0" eb="4">
      <t>トドウフケン</t>
    </rPh>
    <rPh sb="4" eb="5">
      <t>トウ</t>
    </rPh>
    <rPh sb="5" eb="7">
      <t>タントウ</t>
    </rPh>
    <rPh sb="7" eb="9">
      <t>ブキョク</t>
    </rPh>
    <rPh sb="10" eb="11">
      <t>タイ</t>
    </rPh>
    <rPh sb="17" eb="19">
      <t>チョウサ</t>
    </rPh>
    <rPh sb="20" eb="21">
      <t>オコナ</t>
    </rPh>
    <rPh sb="23" eb="25">
      <t>ヘイセイ</t>
    </rPh>
    <rPh sb="27" eb="29">
      <t>ネンド</t>
    </rPh>
    <rPh sb="30" eb="32">
      <t>ヨサン</t>
    </rPh>
    <rPh sb="32" eb="34">
      <t>シキ</t>
    </rPh>
    <rPh sb="35" eb="37">
      <t>ジテン</t>
    </rPh>
    <rPh sb="38" eb="39">
      <t>クラ</t>
    </rPh>
    <rPh sb="41" eb="43">
      <t>セイド</t>
    </rPh>
    <rPh sb="43" eb="45">
      <t>ウンヨウ</t>
    </rPh>
    <rPh sb="46" eb="47">
      <t>カン</t>
    </rPh>
    <rPh sb="49" eb="51">
      <t>カダイ</t>
    </rPh>
    <rPh sb="51" eb="53">
      <t>ニンシキ</t>
    </rPh>
    <rPh sb="54" eb="55">
      <t>フカ</t>
    </rPh>
    <rPh sb="61" eb="63">
      <t>ワリアイ</t>
    </rPh>
    <phoneticPr fontId="5"/>
  </si>
  <si>
    <t>平成29年より実施する都道府県・政令市に向けたアンケートにおいて、成果実績（マニュアル等）によって「課題認識が深まった」と回答した自治体数</t>
    <rPh sb="0" eb="2">
      <t>ヘイセイ</t>
    </rPh>
    <rPh sb="4" eb="5">
      <t>ネン</t>
    </rPh>
    <rPh sb="7" eb="9">
      <t>ジッシ</t>
    </rPh>
    <rPh sb="11" eb="15">
      <t>トドウフケン</t>
    </rPh>
    <rPh sb="16" eb="19">
      <t>セイレイシ</t>
    </rPh>
    <rPh sb="20" eb="21">
      <t>ム</t>
    </rPh>
    <rPh sb="33" eb="35">
      <t>セイカ</t>
    </rPh>
    <rPh sb="35" eb="37">
      <t>ジッセキ</t>
    </rPh>
    <rPh sb="43" eb="44">
      <t>トウ</t>
    </rPh>
    <rPh sb="50" eb="52">
      <t>カダイ</t>
    </rPh>
    <rPh sb="52" eb="54">
      <t>ニンシキ</t>
    </rPh>
    <rPh sb="55" eb="56">
      <t>フカ</t>
    </rPh>
    <rPh sb="61" eb="63">
      <t>カイトウ</t>
    </rPh>
    <rPh sb="65" eb="68">
      <t>ジチタイ</t>
    </rPh>
    <rPh sb="68" eb="69">
      <t>スウ</t>
    </rPh>
    <phoneticPr fontId="5"/>
  </si>
  <si>
    <t>平成29年より実施する都道府県・政令市に向けた成果実績（マニュアル等）についてのアンケート</t>
    <rPh sb="0" eb="2">
      <t>ヘイセイ</t>
    </rPh>
    <rPh sb="4" eb="5">
      <t>ネン</t>
    </rPh>
    <rPh sb="7" eb="9">
      <t>ジッシ</t>
    </rPh>
    <rPh sb="11" eb="15">
      <t>トドウフケン</t>
    </rPh>
    <rPh sb="16" eb="19">
      <t>セイレイシ</t>
    </rPh>
    <rPh sb="20" eb="21">
      <t>ム</t>
    </rPh>
    <rPh sb="23" eb="25">
      <t>セイカ</t>
    </rPh>
    <rPh sb="25" eb="27">
      <t>ジッセキ</t>
    </rPh>
    <rPh sb="33" eb="34">
      <t>ナド</t>
    </rPh>
    <phoneticPr fontId="5"/>
  </si>
  <si>
    <t>件</t>
    <rPh sb="0" eb="1">
      <t>ケン</t>
    </rPh>
    <phoneticPr fontId="5"/>
  </si>
  <si>
    <t>土地取引規制に関するマニュアル等を策定し、説明会を開催した回数</t>
    <rPh sb="7" eb="8">
      <t>カン</t>
    </rPh>
    <rPh sb="15" eb="16">
      <t>ナド</t>
    </rPh>
    <rPh sb="17" eb="19">
      <t>サクテイ</t>
    </rPh>
    <rPh sb="21" eb="24">
      <t>セツメイカイ</t>
    </rPh>
    <rPh sb="25" eb="27">
      <t>カイサイ</t>
    </rPh>
    <rPh sb="29" eb="31">
      <t>カイスウ</t>
    </rPh>
    <phoneticPr fontId="5"/>
  </si>
  <si>
    <t>予算額／平成29年より実施する都道府県・政令市に向けたアンケートにおいて、成果実績（マニュアル等）によって「課題認識が深まった」と回答した自治体数　　　　　　　　　　　　　</t>
    <phoneticPr fontId="5"/>
  </si>
  <si>
    <t>回</t>
    <rPh sb="0" eb="1">
      <t>カイ</t>
    </rPh>
    <phoneticPr fontId="5"/>
  </si>
  <si>
    <t>－</t>
    <phoneticPr fontId="5"/>
  </si>
  <si>
    <t>９　市場環境の整備、産業の生産性向上、消費者利益の保護</t>
    <phoneticPr fontId="5"/>
  </si>
  <si>
    <t>３１　不動産市場の整備や適正な土地利用のための条件整備を推進する</t>
    <phoneticPr fontId="5"/>
  </si>
  <si>
    <t>土地取引の投機性の評価指標などについて分析し、土地取引の把握・監視体制を整備することで、新たな土地の投機的取引及び地価の高騰が国民生活に及ぼす弊害を除去し、かつ、適正かつ合理的な土地利用の確保を図る。</t>
    <phoneticPr fontId="5"/>
  </si>
  <si>
    <t>無</t>
  </si>
  <si>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</si>
  <si>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</si>
  <si>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</si>
  <si>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t>
  </si>
  <si>
    <t>業務目的に即した内容となっている。</t>
    <rPh sb="0" eb="2">
      <t>ギョウム</t>
    </rPh>
    <rPh sb="2" eb="4">
      <t>モクテキ</t>
    </rPh>
    <rPh sb="5" eb="6">
      <t>ソク</t>
    </rPh>
    <rPh sb="8" eb="10">
      <t>ナイヨウ</t>
    </rPh>
    <phoneticPr fontId="5"/>
  </si>
  <si>
    <t>-</t>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</si>
  <si>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</si>
  <si>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成果実績は概ね目標に見合った実績であるといえる。</t>
    <phoneticPr fontId="5"/>
  </si>
  <si>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</si>
  <si>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</si>
  <si>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</si>
  <si>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新26-62</t>
    <phoneticPr fontId="5"/>
  </si>
  <si>
    <t>新26-048</t>
    <phoneticPr fontId="5"/>
  </si>
  <si>
    <t>340</t>
    <phoneticPr fontId="5"/>
  </si>
  <si>
    <t>A.一般財団法人　土地情報センター</t>
    <phoneticPr fontId="5"/>
  </si>
  <si>
    <t>人件費等</t>
    <phoneticPr fontId="5"/>
  </si>
  <si>
    <t>一般財団法人　土地情報センター</t>
    <phoneticPr fontId="5"/>
  </si>
  <si>
    <t>-</t>
    <phoneticPr fontId="5"/>
  </si>
  <si>
    <t>適正な土地取引の監視の在り方に関する検討業務</t>
    <phoneticPr fontId="5"/>
  </si>
  <si>
    <t>B.一般財団法人　日本地域開発センター</t>
    <phoneticPr fontId="5"/>
  </si>
  <si>
    <t>人件費等</t>
    <phoneticPr fontId="5"/>
  </si>
  <si>
    <t>土地関係データの整理及び分析支援業務</t>
    <phoneticPr fontId="5"/>
  </si>
  <si>
    <t>一般財団法人　日本地域開発センター</t>
    <rPh sb="0" eb="2">
      <t>イッパン</t>
    </rPh>
    <rPh sb="2" eb="6">
      <t>ザイダンホウジン</t>
    </rPh>
    <rPh sb="7" eb="9">
      <t>ニホン</t>
    </rPh>
    <rPh sb="9" eb="11">
      <t>チイキ</t>
    </rPh>
    <rPh sb="11" eb="13">
      <t>カイハツ</t>
    </rPh>
    <phoneticPr fontId="5"/>
  </si>
  <si>
    <t>土地関係データの整理及び分析支援業務</t>
    <rPh sb="0" eb="2">
      <t>トチ</t>
    </rPh>
    <rPh sb="2" eb="4">
      <t>カンケイ</t>
    </rPh>
    <rPh sb="8" eb="10">
      <t>セイリ</t>
    </rPh>
    <rPh sb="10" eb="11">
      <t>オヨ</t>
    </rPh>
    <rPh sb="12" eb="14">
      <t>ブンセキ</t>
    </rPh>
    <rPh sb="14" eb="16">
      <t>シエン</t>
    </rPh>
    <rPh sb="16" eb="18">
      <t>ギョウム</t>
    </rPh>
    <phoneticPr fontId="5"/>
  </si>
  <si>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5"/>
  </si>
  <si>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5"/>
  </si>
  <si>
    <t>326</t>
    <phoneticPr fontId="5"/>
  </si>
  <si>
    <t>千円</t>
    <rPh sb="0" eb="1">
      <t>セン</t>
    </rPh>
    <rPh sb="1" eb="2">
      <t>エン</t>
    </rPh>
    <phoneticPr fontId="5"/>
  </si>
  <si>
    <t>千円/件</t>
    <rPh sb="0" eb="1">
      <t>セン</t>
    </rPh>
    <rPh sb="1" eb="2">
      <t>エン</t>
    </rPh>
    <rPh sb="3" eb="4">
      <t>ケン</t>
    </rPh>
    <phoneticPr fontId="5"/>
  </si>
  <si>
    <t>3,000/63</t>
    <phoneticPr fontId="5"/>
  </si>
  <si>
    <t>-</t>
    <phoneticPr fontId="5"/>
  </si>
  <si>
    <t>本事業により整理されたマニュアルは、都道府県・政令市担当部局へ提供するとともに、説明会も実施し広く自治体に活用されている。</t>
    <phoneticPr fontId="5"/>
  </si>
  <si>
    <t>職員旅費</t>
    <rPh sb="0" eb="2">
      <t>ショクイン</t>
    </rPh>
    <rPh sb="2" eb="4">
      <t>リョヒ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</si>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</sst>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141682</xdr:colOff>
      <xdr:row>742</xdr:row>
      <xdr:rowOff>243332</xdr:rowOff>
    </xdr:from>
    <xdr:to>
      <xdr:col>16</xdr:col>
      <xdr:colOff>147923</xdr:colOff>
      <xdr:row>747</xdr:row>
      <xdr:rowOff>243330</xdr:rowOff>
    </xdr:to>
    <xdr:cxnSp macro="">
      <xdr:nvCxnSpPr>
        <xdr:cNvPr id="10" name="直線コネクタ 9"/>
        <xdr:cNvCxnSpPr/>
      </xdr:nvCxnSpPr>
      <xdr:spPr>
        <a:xfrm flipH="1">
          <a:off x="3342082" y="40981757"/>
          <a:ext cx="6241" cy="17621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747</xdr:row>
      <xdr:rowOff>226521</xdr:rowOff>
    </xdr:from>
    <xdr:to>
      <xdr:col>19</xdr:col>
      <xdr:colOff>16013</xdr:colOff>
      <xdr:row>747</xdr:row>
      <xdr:rowOff>235828</xdr:rowOff>
    </xdr:to>
    <xdr:cxnSp macro="">
      <xdr:nvCxnSpPr>
        <xdr:cNvPr id="11" name="直線コネクタ 10"/>
        <xdr:cNvCxnSpPr>
          <a:stCxn id="14" idx="1"/>
        </xdr:cNvCxnSpPr>
      </xdr:nvCxnSpPr>
      <xdr:spPr>
        <a:xfrm flipH="1">
          <a:off x="3353288" y="42727071"/>
          <a:ext cx="46320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741</xdr:row>
      <xdr:rowOff>108858</xdr:rowOff>
    </xdr:from>
    <xdr:to>
      <xdr:col>22</xdr:col>
      <xdr:colOff>164086</xdr:colOff>
      <xdr:row>742</xdr:row>
      <xdr:rowOff>254535</xdr:rowOff>
    </xdr:to>
    <xdr:sp macro="" textlink="">
      <xdr:nvSpPr>
        <xdr:cNvPr id="12" name="正方形/長方形 11"/>
        <xdr:cNvSpPr/>
      </xdr:nvSpPr>
      <xdr:spPr>
        <a:xfrm>
          <a:off x="2427514" y="40494858"/>
          <a:ext cx="2137122"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742</xdr:row>
      <xdr:rowOff>176096</xdr:rowOff>
    </xdr:from>
    <xdr:to>
      <xdr:col>35</xdr:col>
      <xdr:colOff>164093</xdr:colOff>
      <xdr:row>744</xdr:row>
      <xdr:rowOff>8006</xdr:rowOff>
    </xdr:to>
    <xdr:sp macro="" textlink="">
      <xdr:nvSpPr>
        <xdr:cNvPr id="13" name="正方形/長方形 12"/>
        <xdr:cNvSpPr/>
      </xdr:nvSpPr>
      <xdr:spPr>
        <a:xfrm>
          <a:off x="5142305" y="40914521"/>
          <a:ext cx="2022663" cy="5367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746</xdr:row>
      <xdr:rowOff>288153</xdr:rowOff>
    </xdr:from>
    <xdr:to>
      <xdr:col>32</xdr:col>
      <xdr:colOff>197709</xdr:colOff>
      <xdr:row>748</xdr:row>
      <xdr:rowOff>164889</xdr:rowOff>
    </xdr:to>
    <xdr:sp macro="" textlink="">
      <xdr:nvSpPr>
        <xdr:cNvPr id="14" name="正方形/長方形 13"/>
        <xdr:cNvSpPr/>
      </xdr:nvSpPr>
      <xdr:spPr>
        <a:xfrm>
          <a:off x="3816488" y="42436278"/>
          <a:ext cx="2782021" cy="581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745</xdr:row>
      <xdr:rowOff>250538</xdr:rowOff>
    </xdr:from>
    <xdr:to>
      <xdr:col>34</xdr:col>
      <xdr:colOff>27214</xdr:colOff>
      <xdr:row>746</xdr:row>
      <xdr:rowOff>217714</xdr:rowOff>
    </xdr:to>
    <xdr:sp macro="" textlink="">
      <xdr:nvSpPr>
        <xdr:cNvPr id="15" name="テキスト ボックス 14"/>
        <xdr:cNvSpPr txBox="1"/>
      </xdr:nvSpPr>
      <xdr:spPr>
        <a:xfrm>
          <a:off x="3862622" y="42046238"/>
          <a:ext cx="2965442" cy="31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108062</xdr:colOff>
      <xdr:row>748</xdr:row>
      <xdr:rowOff>254535</xdr:rowOff>
    </xdr:from>
    <xdr:to>
      <xdr:col>33</xdr:col>
      <xdr:colOff>108857</xdr:colOff>
      <xdr:row>756</xdr:row>
      <xdr:rowOff>163285</xdr:rowOff>
    </xdr:to>
    <xdr:sp macro="" textlink="">
      <xdr:nvSpPr>
        <xdr:cNvPr id="16" name="大かっこ 15"/>
        <xdr:cNvSpPr/>
      </xdr:nvSpPr>
      <xdr:spPr bwMode="auto">
        <a:xfrm>
          <a:off x="3986098" y="42804071"/>
          <a:ext cx="2858295" cy="6163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適正な土地取引の監視の在り方に関する検討業務</a:t>
          </a:r>
          <a:endParaRPr kumimoji="1" lang="en-US" altLang="ja-JP" sz="1100"/>
        </a:p>
      </xdr:txBody>
    </xdr:sp>
    <xdr:clientData/>
  </xdr:twoCellAnchor>
  <xdr:twoCellAnchor>
    <xdr:from>
      <xdr:col>16</xdr:col>
      <xdr:colOff>141682</xdr:colOff>
      <xdr:row>742</xdr:row>
      <xdr:rowOff>243332</xdr:rowOff>
    </xdr:from>
    <xdr:to>
      <xdr:col>16</xdr:col>
      <xdr:colOff>147923</xdr:colOff>
      <xdr:row>747</xdr:row>
      <xdr:rowOff>243330</xdr:rowOff>
    </xdr:to>
    <xdr:cxnSp macro="">
      <xdr:nvCxnSpPr>
        <xdr:cNvPr id="34" name="直線コネクタ 33"/>
        <xdr:cNvCxnSpPr/>
      </xdr:nvCxnSpPr>
      <xdr:spPr>
        <a:xfrm flipH="1">
          <a:off x="3342082" y="40981757"/>
          <a:ext cx="6241" cy="17621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747</xdr:row>
      <xdr:rowOff>226521</xdr:rowOff>
    </xdr:from>
    <xdr:to>
      <xdr:col>19</xdr:col>
      <xdr:colOff>16013</xdr:colOff>
      <xdr:row>747</xdr:row>
      <xdr:rowOff>235828</xdr:rowOff>
    </xdr:to>
    <xdr:cxnSp macro="">
      <xdr:nvCxnSpPr>
        <xdr:cNvPr id="35" name="直線コネクタ 34"/>
        <xdr:cNvCxnSpPr>
          <a:stCxn id="38" idx="1"/>
        </xdr:cNvCxnSpPr>
      </xdr:nvCxnSpPr>
      <xdr:spPr>
        <a:xfrm flipH="1">
          <a:off x="3353288" y="42727071"/>
          <a:ext cx="46320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741</xdr:row>
      <xdr:rowOff>108858</xdr:rowOff>
    </xdr:from>
    <xdr:to>
      <xdr:col>22</xdr:col>
      <xdr:colOff>164086</xdr:colOff>
      <xdr:row>742</xdr:row>
      <xdr:rowOff>254535</xdr:rowOff>
    </xdr:to>
    <xdr:sp macro="" textlink="">
      <xdr:nvSpPr>
        <xdr:cNvPr id="36" name="正方形/長方形 35"/>
        <xdr:cNvSpPr/>
      </xdr:nvSpPr>
      <xdr:spPr>
        <a:xfrm>
          <a:off x="2427514" y="40494858"/>
          <a:ext cx="2137122"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742</xdr:row>
      <xdr:rowOff>176096</xdr:rowOff>
    </xdr:from>
    <xdr:to>
      <xdr:col>35</xdr:col>
      <xdr:colOff>164093</xdr:colOff>
      <xdr:row>744</xdr:row>
      <xdr:rowOff>8006</xdr:rowOff>
    </xdr:to>
    <xdr:sp macro="" textlink="">
      <xdr:nvSpPr>
        <xdr:cNvPr id="37" name="正方形/長方形 36"/>
        <xdr:cNvSpPr/>
      </xdr:nvSpPr>
      <xdr:spPr>
        <a:xfrm>
          <a:off x="5142305" y="40914521"/>
          <a:ext cx="2022663" cy="5367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746</xdr:row>
      <xdr:rowOff>288153</xdr:rowOff>
    </xdr:from>
    <xdr:to>
      <xdr:col>32</xdr:col>
      <xdr:colOff>197709</xdr:colOff>
      <xdr:row>748</xdr:row>
      <xdr:rowOff>164889</xdr:rowOff>
    </xdr:to>
    <xdr:sp macro="" textlink="">
      <xdr:nvSpPr>
        <xdr:cNvPr id="38" name="正方形/長方形 37"/>
        <xdr:cNvSpPr/>
      </xdr:nvSpPr>
      <xdr:spPr>
        <a:xfrm>
          <a:off x="3816488" y="42436278"/>
          <a:ext cx="2782021" cy="581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745</xdr:row>
      <xdr:rowOff>250538</xdr:rowOff>
    </xdr:from>
    <xdr:to>
      <xdr:col>34</xdr:col>
      <xdr:colOff>27214</xdr:colOff>
      <xdr:row>746</xdr:row>
      <xdr:rowOff>217714</xdr:rowOff>
    </xdr:to>
    <xdr:sp macro="" textlink="">
      <xdr:nvSpPr>
        <xdr:cNvPr id="39" name="テキスト ボックス 38"/>
        <xdr:cNvSpPr txBox="1"/>
      </xdr:nvSpPr>
      <xdr:spPr>
        <a:xfrm>
          <a:off x="3862622" y="42046238"/>
          <a:ext cx="2965442" cy="31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83749</xdr:colOff>
      <xdr:row>751</xdr:row>
      <xdr:rowOff>102456</xdr:rowOff>
    </xdr:from>
    <xdr:to>
      <xdr:col>32</xdr:col>
      <xdr:colOff>27213</xdr:colOff>
      <xdr:row>752</xdr:row>
      <xdr:rowOff>54428</xdr:rowOff>
    </xdr:to>
    <xdr:sp macro="" textlink="">
      <xdr:nvSpPr>
        <xdr:cNvPr id="43" name="テキスト ボックス 42"/>
        <xdr:cNvSpPr txBox="1"/>
      </xdr:nvSpPr>
      <xdr:spPr>
        <a:xfrm>
          <a:off x="3884224" y="44012706"/>
          <a:ext cx="2543789" cy="304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200901</xdr:colOff>
      <xdr:row>756</xdr:row>
      <xdr:rowOff>453035</xdr:rowOff>
    </xdr:from>
    <xdr:to>
      <xdr:col>35</xdr:col>
      <xdr:colOff>21166</xdr:colOff>
      <xdr:row>757</xdr:row>
      <xdr:rowOff>370593</xdr:rowOff>
    </xdr:to>
    <xdr:sp macro="" textlink="">
      <xdr:nvSpPr>
        <xdr:cNvPr id="47" name="正方形/長方形 46"/>
        <xdr:cNvSpPr/>
      </xdr:nvSpPr>
      <xdr:spPr>
        <a:xfrm>
          <a:off x="3874830" y="43710142"/>
          <a:ext cx="3290086" cy="5843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Ｂ．一般財団法人　日本地域開発センター</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61630</xdr:colOff>
      <xdr:row>757</xdr:row>
      <xdr:rowOff>541885</xdr:rowOff>
    </xdr:from>
    <xdr:to>
      <xdr:col>34</xdr:col>
      <xdr:colOff>68036</xdr:colOff>
      <xdr:row>758</xdr:row>
      <xdr:rowOff>299357</xdr:rowOff>
    </xdr:to>
    <xdr:sp macro="" textlink="">
      <xdr:nvSpPr>
        <xdr:cNvPr id="48" name="大かっこ 47"/>
        <xdr:cNvSpPr/>
      </xdr:nvSpPr>
      <xdr:spPr bwMode="auto">
        <a:xfrm>
          <a:off x="3939666" y="43499635"/>
          <a:ext cx="3068013" cy="4242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土地関係データの整理及び分析支援業務</a:t>
          </a:r>
          <a:endParaRPr kumimoji="1" lang="en-US" altLang="ja-JP" sz="1100"/>
        </a:p>
      </xdr:txBody>
    </xdr:sp>
    <xdr:clientData/>
  </xdr:twoCellAnchor>
  <xdr:twoCellAnchor>
    <xdr:from>
      <xdr:col>19</xdr:col>
      <xdr:colOff>54428</xdr:colOff>
      <xdr:row>756</xdr:row>
      <xdr:rowOff>163286</xdr:rowOff>
    </xdr:from>
    <xdr:to>
      <xdr:col>33</xdr:col>
      <xdr:colOff>13606</xdr:colOff>
      <xdr:row>756</xdr:row>
      <xdr:rowOff>421822</xdr:rowOff>
    </xdr:to>
    <xdr:sp macro="" textlink="">
      <xdr:nvSpPr>
        <xdr:cNvPr id="49" name="テキスト ボックス 48"/>
        <xdr:cNvSpPr txBox="1"/>
      </xdr:nvSpPr>
      <xdr:spPr>
        <a:xfrm>
          <a:off x="3932464" y="43420393"/>
          <a:ext cx="2816678"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338</v>
      </c>
      <c r="AT2" s="951"/>
      <c r="AU2" s="951"/>
      <c r="AV2" s="52" t="str">
        <f>IF(AW2="", "", "-")</f>
        <v/>
      </c>
      <c r="AW2" s="922"/>
      <c r="AX2" s="922"/>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12" t="s">
        <v>25</v>
      </c>
      <c r="B4" s="713"/>
      <c r="C4" s="713"/>
      <c r="D4" s="713"/>
      <c r="E4" s="713"/>
      <c r="F4" s="713"/>
      <c r="G4" s="689" t="s">
        <v>550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8" t="s">
        <v>71</v>
      </c>
      <c r="H5" s="849"/>
      <c r="I5" s="849"/>
      <c r="J5" s="849"/>
      <c r="K5" s="849"/>
      <c r="L5" s="849"/>
      <c r="M5" s="850" t="s">
        <v>66</v>
      </c>
      <c r="N5" s="851"/>
      <c r="O5" s="851"/>
      <c r="P5" s="851"/>
      <c r="Q5" s="851"/>
      <c r="R5" s="852"/>
      <c r="S5" s="853" t="s">
        <v>131</v>
      </c>
      <c r="T5" s="849"/>
      <c r="U5" s="849"/>
      <c r="V5" s="849"/>
      <c r="W5" s="849"/>
      <c r="X5" s="854"/>
      <c r="Y5" s="705" t="s">
        <v>3</v>
      </c>
      <c r="Z5" s="541"/>
      <c r="AA5" s="541"/>
      <c r="AB5" s="541"/>
      <c r="AC5" s="541"/>
      <c r="AD5" s="542"/>
      <c r="AE5" s="706" t="s">
        <v>552</v>
      </c>
      <c r="AF5" s="707"/>
      <c r="AG5" s="707"/>
      <c r="AH5" s="707"/>
      <c r="AI5" s="707"/>
      <c r="AJ5" s="707"/>
      <c r="AK5" s="707"/>
      <c r="AL5" s="707"/>
      <c r="AM5" s="707"/>
      <c r="AN5" s="707"/>
      <c r="AO5" s="707"/>
      <c r="AP5" s="708"/>
      <c r="AQ5" s="709" t="s">
        <v>553</v>
      </c>
      <c r="AR5" s="710"/>
      <c r="AS5" s="710"/>
      <c r="AT5" s="710"/>
      <c r="AU5" s="710"/>
      <c r="AV5" s="710"/>
      <c r="AW5" s="710"/>
      <c r="AX5" s="711"/>
    </row>
    <row r="6" spans="1:50" ht="39" customHeight="1" x14ac:dyDescent="0.15">
      <c r="A6" s="714" t="s">
        <v>4</v>
      </c>
      <c r="B6" s="715"/>
      <c r="C6" s="715"/>
      <c r="D6" s="715"/>
      <c r="E6" s="715"/>
      <c r="F6" s="71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8"/>
      <c r="W7" s="498"/>
      <c r="X7" s="498"/>
      <c r="Y7" s="933" t="s">
        <v>547</v>
      </c>
      <c r="Z7" s="441"/>
      <c r="AA7" s="441"/>
      <c r="AB7" s="441"/>
      <c r="AC7" s="441"/>
      <c r="AD7" s="934"/>
      <c r="AE7" s="923" t="s">
        <v>556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3" t="s">
        <v>389</v>
      </c>
      <c r="B8" s="494"/>
      <c r="C8" s="494"/>
      <c r="D8" s="494"/>
      <c r="E8" s="494"/>
      <c r="F8" s="495"/>
      <c r="G8" s="952" t="str">
        <f>入力規則等!A26</f>
        <v>-</v>
      </c>
      <c r="H8" s="728"/>
      <c r="I8" s="728"/>
      <c r="J8" s="728"/>
      <c r="K8" s="728"/>
      <c r="L8" s="728"/>
      <c r="M8" s="728"/>
      <c r="N8" s="728"/>
      <c r="O8" s="728"/>
      <c r="P8" s="728"/>
      <c r="Q8" s="728"/>
      <c r="R8" s="728"/>
      <c r="S8" s="728"/>
      <c r="T8" s="728"/>
      <c r="U8" s="728"/>
      <c r="V8" s="728"/>
      <c r="W8" s="728"/>
      <c r="X8" s="953"/>
      <c r="Y8" s="855" t="s">
        <v>390</v>
      </c>
      <c r="Z8" s="856"/>
      <c r="AA8" s="856"/>
      <c r="AB8" s="856"/>
      <c r="AC8" s="856"/>
      <c r="AD8" s="857"/>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8" t="s">
        <v>23</v>
      </c>
      <c r="B9" s="859"/>
      <c r="C9" s="859"/>
      <c r="D9" s="859"/>
      <c r="E9" s="859"/>
      <c r="F9" s="859"/>
      <c r="G9" s="762" t="s">
        <v>557</v>
      </c>
      <c r="H9" s="763"/>
      <c r="I9" s="763"/>
      <c r="J9" s="763"/>
      <c r="K9" s="763"/>
      <c r="L9" s="763"/>
      <c r="M9" s="763"/>
      <c r="N9" s="763"/>
      <c r="O9" s="763"/>
      <c r="P9" s="763"/>
      <c r="Q9" s="763"/>
      <c r="R9" s="763"/>
      <c r="S9" s="763"/>
      <c r="T9" s="763"/>
      <c r="U9" s="763"/>
      <c r="V9" s="763"/>
      <c r="W9" s="763"/>
      <c r="X9" s="763"/>
      <c r="Y9" s="860"/>
      <c r="Z9" s="860"/>
      <c r="AA9" s="860"/>
      <c r="AB9" s="860"/>
      <c r="AC9" s="860"/>
      <c r="AD9" s="860"/>
      <c r="AE9" s="763"/>
      <c r="AF9" s="763"/>
      <c r="AG9" s="763"/>
      <c r="AH9" s="763"/>
      <c r="AI9" s="763"/>
      <c r="AJ9" s="763"/>
      <c r="AK9" s="763"/>
      <c r="AL9" s="763"/>
      <c r="AM9" s="763"/>
      <c r="AN9" s="763"/>
      <c r="AO9" s="763"/>
      <c r="AP9" s="763"/>
      <c r="AQ9" s="763"/>
      <c r="AR9" s="763"/>
      <c r="AS9" s="763"/>
      <c r="AT9" s="763"/>
      <c r="AU9" s="763"/>
      <c r="AV9" s="763"/>
      <c r="AW9" s="763"/>
      <c r="AX9" s="764"/>
    </row>
    <row r="10" spans="1:50" ht="80.25" customHeight="1" x14ac:dyDescent="0.15">
      <c r="A10" s="667" t="s">
        <v>30</v>
      </c>
      <c r="B10" s="668"/>
      <c r="C10" s="668"/>
      <c r="D10" s="668"/>
      <c r="E10" s="668"/>
      <c r="F10" s="668"/>
      <c r="G10" s="762" t="s">
        <v>558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70"/>
      <c r="H12" s="771"/>
      <c r="I12" s="771"/>
      <c r="J12" s="771"/>
      <c r="K12" s="771"/>
      <c r="L12" s="771"/>
      <c r="M12" s="771"/>
      <c r="N12" s="771"/>
      <c r="O12" s="771"/>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30"/>
    </row>
    <row r="13" spans="1:50" ht="21" customHeight="1" x14ac:dyDescent="0.15">
      <c r="A13" s="620"/>
      <c r="B13" s="621"/>
      <c r="C13" s="621"/>
      <c r="D13" s="621"/>
      <c r="E13" s="621"/>
      <c r="F13" s="622"/>
      <c r="G13" s="731" t="s">
        <v>6</v>
      </c>
      <c r="H13" s="732"/>
      <c r="I13" s="774" t="s">
        <v>7</v>
      </c>
      <c r="J13" s="775"/>
      <c r="K13" s="775"/>
      <c r="L13" s="775"/>
      <c r="M13" s="775"/>
      <c r="N13" s="775"/>
      <c r="O13" s="776"/>
      <c r="P13" s="664">
        <v>8</v>
      </c>
      <c r="Q13" s="665"/>
      <c r="R13" s="665"/>
      <c r="S13" s="665"/>
      <c r="T13" s="665"/>
      <c r="U13" s="665"/>
      <c r="V13" s="666"/>
      <c r="W13" s="664">
        <v>8</v>
      </c>
      <c r="X13" s="665"/>
      <c r="Y13" s="665"/>
      <c r="Z13" s="665"/>
      <c r="AA13" s="665"/>
      <c r="AB13" s="665"/>
      <c r="AC13" s="666"/>
      <c r="AD13" s="664">
        <v>4</v>
      </c>
      <c r="AE13" s="665"/>
      <c r="AF13" s="665"/>
      <c r="AG13" s="665"/>
      <c r="AH13" s="665"/>
      <c r="AI13" s="665"/>
      <c r="AJ13" s="666"/>
      <c r="AK13" s="664">
        <v>3</v>
      </c>
      <c r="AL13" s="665"/>
      <c r="AM13" s="665"/>
      <c r="AN13" s="665"/>
      <c r="AO13" s="665"/>
      <c r="AP13" s="665"/>
      <c r="AQ13" s="666"/>
      <c r="AR13" s="930"/>
      <c r="AS13" s="931"/>
      <c r="AT13" s="931"/>
      <c r="AU13" s="931"/>
      <c r="AV13" s="931"/>
      <c r="AW13" s="931"/>
      <c r="AX13" s="932"/>
    </row>
    <row r="14" spans="1:50" ht="21" customHeight="1" x14ac:dyDescent="0.15">
      <c r="A14" s="620"/>
      <c r="B14" s="621"/>
      <c r="C14" s="621"/>
      <c r="D14" s="621"/>
      <c r="E14" s="621"/>
      <c r="F14" s="622"/>
      <c r="G14" s="733"/>
      <c r="H14" s="734"/>
      <c r="I14" s="719" t="s">
        <v>8</v>
      </c>
      <c r="J14" s="772"/>
      <c r="K14" s="772"/>
      <c r="L14" s="772"/>
      <c r="M14" s="772"/>
      <c r="N14" s="772"/>
      <c r="O14" s="773"/>
      <c r="P14" s="664" t="s">
        <v>560</v>
      </c>
      <c r="Q14" s="665"/>
      <c r="R14" s="665"/>
      <c r="S14" s="665"/>
      <c r="T14" s="665"/>
      <c r="U14" s="665"/>
      <c r="V14" s="666"/>
      <c r="W14" s="664" t="s">
        <v>559</v>
      </c>
      <c r="X14" s="665"/>
      <c r="Y14" s="665"/>
      <c r="Z14" s="665"/>
      <c r="AA14" s="665"/>
      <c r="AB14" s="665"/>
      <c r="AC14" s="666"/>
      <c r="AD14" s="664" t="s">
        <v>559</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0"/>
      <c r="B15" s="621"/>
      <c r="C15" s="621"/>
      <c r="D15" s="621"/>
      <c r="E15" s="621"/>
      <c r="F15" s="622"/>
      <c r="G15" s="733"/>
      <c r="H15" s="734"/>
      <c r="I15" s="719" t="s">
        <v>51</v>
      </c>
      <c r="J15" s="720"/>
      <c r="K15" s="720"/>
      <c r="L15" s="720"/>
      <c r="M15" s="720"/>
      <c r="N15" s="720"/>
      <c r="O15" s="721"/>
      <c r="P15" s="664" t="s">
        <v>559</v>
      </c>
      <c r="Q15" s="665"/>
      <c r="R15" s="665"/>
      <c r="S15" s="665"/>
      <c r="T15" s="665"/>
      <c r="U15" s="665"/>
      <c r="V15" s="666"/>
      <c r="W15" s="664" t="s">
        <v>559</v>
      </c>
      <c r="X15" s="665"/>
      <c r="Y15" s="665"/>
      <c r="Z15" s="665"/>
      <c r="AA15" s="665"/>
      <c r="AB15" s="665"/>
      <c r="AC15" s="666"/>
      <c r="AD15" s="664" t="s">
        <v>559</v>
      </c>
      <c r="AE15" s="665"/>
      <c r="AF15" s="665"/>
      <c r="AG15" s="665"/>
      <c r="AH15" s="665"/>
      <c r="AI15" s="665"/>
      <c r="AJ15" s="666"/>
      <c r="AK15" s="664" t="s">
        <v>559</v>
      </c>
      <c r="AL15" s="665"/>
      <c r="AM15" s="665"/>
      <c r="AN15" s="665"/>
      <c r="AO15" s="665"/>
      <c r="AP15" s="665"/>
      <c r="AQ15" s="666"/>
      <c r="AR15" s="664"/>
      <c r="AS15" s="665"/>
      <c r="AT15" s="665"/>
      <c r="AU15" s="665"/>
      <c r="AV15" s="665"/>
      <c r="AW15" s="665"/>
      <c r="AX15" s="815"/>
    </row>
    <row r="16" spans="1:50" ht="21" customHeight="1" x14ac:dyDescent="0.15">
      <c r="A16" s="620"/>
      <c r="B16" s="621"/>
      <c r="C16" s="621"/>
      <c r="D16" s="621"/>
      <c r="E16" s="621"/>
      <c r="F16" s="622"/>
      <c r="G16" s="733"/>
      <c r="H16" s="734"/>
      <c r="I16" s="719" t="s">
        <v>52</v>
      </c>
      <c r="J16" s="720"/>
      <c r="K16" s="720"/>
      <c r="L16" s="720"/>
      <c r="M16" s="720"/>
      <c r="N16" s="720"/>
      <c r="O16" s="721"/>
      <c r="P16" s="664" t="s">
        <v>559</v>
      </c>
      <c r="Q16" s="665"/>
      <c r="R16" s="665"/>
      <c r="S16" s="665"/>
      <c r="T16" s="665"/>
      <c r="U16" s="665"/>
      <c r="V16" s="666"/>
      <c r="W16" s="664" t="s">
        <v>559</v>
      </c>
      <c r="X16" s="665"/>
      <c r="Y16" s="665"/>
      <c r="Z16" s="665"/>
      <c r="AA16" s="665"/>
      <c r="AB16" s="665"/>
      <c r="AC16" s="666"/>
      <c r="AD16" s="664" t="s">
        <v>559</v>
      </c>
      <c r="AE16" s="665"/>
      <c r="AF16" s="665"/>
      <c r="AG16" s="665"/>
      <c r="AH16" s="665"/>
      <c r="AI16" s="665"/>
      <c r="AJ16" s="666"/>
      <c r="AK16" s="664"/>
      <c r="AL16" s="665"/>
      <c r="AM16" s="665"/>
      <c r="AN16" s="665"/>
      <c r="AO16" s="665"/>
      <c r="AP16" s="665"/>
      <c r="AQ16" s="666"/>
      <c r="AR16" s="765"/>
      <c r="AS16" s="766"/>
      <c r="AT16" s="766"/>
      <c r="AU16" s="766"/>
      <c r="AV16" s="766"/>
      <c r="AW16" s="766"/>
      <c r="AX16" s="767"/>
    </row>
    <row r="17" spans="1:50" ht="24.75" customHeight="1" x14ac:dyDescent="0.15">
      <c r="A17" s="620"/>
      <c r="B17" s="621"/>
      <c r="C17" s="621"/>
      <c r="D17" s="621"/>
      <c r="E17" s="621"/>
      <c r="F17" s="622"/>
      <c r="G17" s="733"/>
      <c r="H17" s="734"/>
      <c r="I17" s="719" t="s">
        <v>50</v>
      </c>
      <c r="J17" s="772"/>
      <c r="K17" s="772"/>
      <c r="L17" s="772"/>
      <c r="M17" s="772"/>
      <c r="N17" s="772"/>
      <c r="O17" s="773"/>
      <c r="P17" s="664" t="s">
        <v>559</v>
      </c>
      <c r="Q17" s="665"/>
      <c r="R17" s="665"/>
      <c r="S17" s="665"/>
      <c r="T17" s="665"/>
      <c r="U17" s="665"/>
      <c r="V17" s="666"/>
      <c r="W17" s="664" t="s">
        <v>559</v>
      </c>
      <c r="X17" s="665"/>
      <c r="Y17" s="665"/>
      <c r="Z17" s="665"/>
      <c r="AA17" s="665"/>
      <c r="AB17" s="665"/>
      <c r="AC17" s="666"/>
      <c r="AD17" s="664" t="s">
        <v>559</v>
      </c>
      <c r="AE17" s="665"/>
      <c r="AF17" s="665"/>
      <c r="AG17" s="665"/>
      <c r="AH17" s="665"/>
      <c r="AI17" s="665"/>
      <c r="AJ17" s="666"/>
      <c r="AK17" s="664"/>
      <c r="AL17" s="665"/>
      <c r="AM17" s="665"/>
      <c r="AN17" s="665"/>
      <c r="AO17" s="665"/>
      <c r="AP17" s="665"/>
      <c r="AQ17" s="666"/>
      <c r="AR17" s="928"/>
      <c r="AS17" s="928"/>
      <c r="AT17" s="928"/>
      <c r="AU17" s="928"/>
      <c r="AV17" s="928"/>
      <c r="AW17" s="928"/>
      <c r="AX17" s="929"/>
    </row>
    <row r="18" spans="1:50" ht="24.75" customHeight="1" x14ac:dyDescent="0.15">
      <c r="A18" s="620"/>
      <c r="B18" s="621"/>
      <c r="C18" s="621"/>
      <c r="D18" s="621"/>
      <c r="E18" s="621"/>
      <c r="F18" s="622"/>
      <c r="G18" s="735"/>
      <c r="H18" s="736"/>
      <c r="I18" s="724" t="s">
        <v>20</v>
      </c>
      <c r="J18" s="725"/>
      <c r="K18" s="725"/>
      <c r="L18" s="725"/>
      <c r="M18" s="725"/>
      <c r="N18" s="725"/>
      <c r="O18" s="726"/>
      <c r="P18" s="887">
        <f>SUM(P13:V17)</f>
        <v>8</v>
      </c>
      <c r="Q18" s="888"/>
      <c r="R18" s="888"/>
      <c r="S18" s="888"/>
      <c r="T18" s="888"/>
      <c r="U18" s="888"/>
      <c r="V18" s="889"/>
      <c r="W18" s="887">
        <f>SUM(W13:AC17)</f>
        <v>8</v>
      </c>
      <c r="X18" s="888"/>
      <c r="Y18" s="888"/>
      <c r="Z18" s="888"/>
      <c r="AA18" s="888"/>
      <c r="AB18" s="888"/>
      <c r="AC18" s="889"/>
      <c r="AD18" s="887">
        <f>SUM(AD13:AJ17)</f>
        <v>4</v>
      </c>
      <c r="AE18" s="888"/>
      <c r="AF18" s="888"/>
      <c r="AG18" s="888"/>
      <c r="AH18" s="888"/>
      <c r="AI18" s="888"/>
      <c r="AJ18" s="889"/>
      <c r="AK18" s="887">
        <f>SUM(AK13:AQ17)</f>
        <v>3</v>
      </c>
      <c r="AL18" s="888"/>
      <c r="AM18" s="888"/>
      <c r="AN18" s="888"/>
      <c r="AO18" s="888"/>
      <c r="AP18" s="888"/>
      <c r="AQ18" s="889"/>
      <c r="AR18" s="887">
        <f>SUM(AR13:AX17)</f>
        <v>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4">
        <v>8</v>
      </c>
      <c r="Q19" s="665"/>
      <c r="R19" s="665"/>
      <c r="S19" s="665"/>
      <c r="T19" s="665"/>
      <c r="U19" s="665"/>
      <c r="V19" s="666"/>
      <c r="W19" s="664">
        <v>6</v>
      </c>
      <c r="X19" s="665"/>
      <c r="Y19" s="665"/>
      <c r="Z19" s="665"/>
      <c r="AA19" s="665"/>
      <c r="AB19" s="665"/>
      <c r="AC19" s="666"/>
      <c r="AD19" s="664">
        <v>4</v>
      </c>
      <c r="AE19" s="665"/>
      <c r="AF19" s="665"/>
      <c r="AG19" s="665"/>
      <c r="AH19" s="665"/>
      <c r="AI19" s="665"/>
      <c r="AJ19" s="666"/>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85" t="s">
        <v>10</v>
      </c>
      <c r="H20" s="886"/>
      <c r="I20" s="886"/>
      <c r="J20" s="886"/>
      <c r="K20" s="886"/>
      <c r="L20" s="886"/>
      <c r="M20" s="886"/>
      <c r="N20" s="886"/>
      <c r="O20" s="886"/>
      <c r="P20" s="311">
        <f>IF(P18=0, "-", SUM(P19)/P18)</f>
        <v>1</v>
      </c>
      <c r="Q20" s="311"/>
      <c r="R20" s="311"/>
      <c r="S20" s="311"/>
      <c r="T20" s="311"/>
      <c r="U20" s="311"/>
      <c r="V20" s="311"/>
      <c r="W20" s="311">
        <f t="shared" ref="W20" si="0">IF(W18=0, "-", SUM(W19)/W18)</f>
        <v>0.75</v>
      </c>
      <c r="X20" s="311"/>
      <c r="Y20" s="311"/>
      <c r="Z20" s="311"/>
      <c r="AA20" s="311"/>
      <c r="AB20" s="311"/>
      <c r="AC20" s="311"/>
      <c r="AD20" s="311">
        <f t="shared" ref="AD20" si="1">IF(AD18=0, "-", SUM(AD19)/AD18)</f>
        <v>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8"/>
      <c r="B21" s="859"/>
      <c r="C21" s="859"/>
      <c r="D21" s="859"/>
      <c r="E21" s="859"/>
      <c r="F21" s="95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0.75</v>
      </c>
      <c r="X21" s="311"/>
      <c r="Y21" s="311"/>
      <c r="Z21" s="311"/>
      <c r="AA21" s="311"/>
      <c r="AB21" s="311"/>
      <c r="AC21" s="311"/>
      <c r="AD21" s="311">
        <f t="shared" ref="AD21" si="3">IF(AD19=0, "-", SUM(AD19)/SUM(AD13,AD14))</f>
        <v>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5" t="s">
        <v>539</v>
      </c>
      <c r="B22" s="976"/>
      <c r="C22" s="976"/>
      <c r="D22" s="976"/>
      <c r="E22" s="976"/>
      <c r="F22" s="977"/>
      <c r="G22" s="962" t="s">
        <v>474</v>
      </c>
      <c r="H22" s="215"/>
      <c r="I22" s="215"/>
      <c r="J22" s="215"/>
      <c r="K22" s="215"/>
      <c r="L22" s="215"/>
      <c r="M22" s="215"/>
      <c r="N22" s="215"/>
      <c r="O22" s="216"/>
      <c r="P22" s="947" t="s">
        <v>537</v>
      </c>
      <c r="Q22" s="215"/>
      <c r="R22" s="215"/>
      <c r="S22" s="215"/>
      <c r="T22" s="215"/>
      <c r="U22" s="215"/>
      <c r="V22" s="216"/>
      <c r="W22" s="947" t="s">
        <v>538</v>
      </c>
      <c r="X22" s="215"/>
      <c r="Y22" s="215"/>
      <c r="Z22" s="215"/>
      <c r="AA22" s="215"/>
      <c r="AB22" s="215"/>
      <c r="AC22" s="216"/>
      <c r="AD22" s="947" t="s">
        <v>473</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561</v>
      </c>
      <c r="H23" s="964"/>
      <c r="I23" s="964"/>
      <c r="J23" s="964"/>
      <c r="K23" s="964"/>
      <c r="L23" s="964"/>
      <c r="M23" s="964"/>
      <c r="N23" s="964"/>
      <c r="O23" s="965"/>
      <c r="P23" s="930">
        <v>3</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606</v>
      </c>
      <c r="H24" s="967"/>
      <c r="I24" s="967"/>
      <c r="J24" s="967"/>
      <c r="K24" s="967"/>
      <c r="L24" s="967"/>
      <c r="M24" s="967"/>
      <c r="N24" s="967"/>
      <c r="O24" s="968"/>
      <c r="P24" s="664">
        <v>0.3</v>
      </c>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87">
        <f>P29-SUM(P23:P27)</f>
        <v>-0.29999999999999982</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3</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8" t="s">
        <v>491</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11</v>
      </c>
      <c r="AC30" s="866"/>
      <c r="AD30" s="867"/>
      <c r="AE30" s="865" t="s">
        <v>357</v>
      </c>
      <c r="AF30" s="866"/>
      <c r="AG30" s="866"/>
      <c r="AH30" s="867"/>
      <c r="AI30" s="865" t="s">
        <v>363</v>
      </c>
      <c r="AJ30" s="866"/>
      <c r="AK30" s="866"/>
      <c r="AL30" s="867"/>
      <c r="AM30" s="926" t="s">
        <v>472</v>
      </c>
      <c r="AN30" s="926"/>
      <c r="AO30" s="926"/>
      <c r="AP30" s="865"/>
      <c r="AQ30" s="777" t="s">
        <v>355</v>
      </c>
      <c r="AR30" s="778"/>
      <c r="AS30" s="778"/>
      <c r="AT30" s="779"/>
      <c r="AU30" s="784" t="s">
        <v>253</v>
      </c>
      <c r="AV30" s="784"/>
      <c r="AW30" s="784"/>
      <c r="AX30" s="92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5" t="s">
        <v>560</v>
      </c>
      <c r="AR31" s="193"/>
      <c r="AS31" s="126" t="s">
        <v>356</v>
      </c>
      <c r="AT31" s="127"/>
      <c r="AU31" s="192">
        <v>33</v>
      </c>
      <c r="AV31" s="192"/>
      <c r="AW31" s="396" t="s">
        <v>300</v>
      </c>
      <c r="AX31" s="397"/>
    </row>
    <row r="32" spans="1:50" ht="23.25" customHeight="1" x14ac:dyDescent="0.15">
      <c r="A32" s="401"/>
      <c r="B32" s="399"/>
      <c r="C32" s="399"/>
      <c r="D32" s="399"/>
      <c r="E32" s="399"/>
      <c r="F32" s="400"/>
      <c r="G32" s="566" t="s">
        <v>562</v>
      </c>
      <c r="H32" s="498"/>
      <c r="I32" s="498"/>
      <c r="J32" s="498"/>
      <c r="K32" s="498"/>
      <c r="L32" s="498"/>
      <c r="M32" s="498"/>
      <c r="N32" s="498"/>
      <c r="O32" s="567"/>
      <c r="P32" s="98" t="s">
        <v>563</v>
      </c>
      <c r="Q32" s="555"/>
      <c r="R32" s="555"/>
      <c r="S32" s="555"/>
      <c r="T32" s="555"/>
      <c r="U32" s="555"/>
      <c r="V32" s="555"/>
      <c r="W32" s="555"/>
      <c r="X32" s="556"/>
      <c r="Y32" s="469" t="s">
        <v>12</v>
      </c>
      <c r="Z32" s="529"/>
      <c r="AA32" s="530"/>
      <c r="AB32" s="459" t="s">
        <v>565</v>
      </c>
      <c r="AC32" s="459"/>
      <c r="AD32" s="459"/>
      <c r="AE32" s="211" t="s">
        <v>560</v>
      </c>
      <c r="AF32" s="212"/>
      <c r="AG32" s="212"/>
      <c r="AH32" s="212"/>
      <c r="AI32" s="211" t="s">
        <v>559</v>
      </c>
      <c r="AJ32" s="212"/>
      <c r="AK32" s="212"/>
      <c r="AL32" s="212"/>
      <c r="AM32" s="211">
        <v>63</v>
      </c>
      <c r="AN32" s="212"/>
      <c r="AO32" s="212"/>
      <c r="AP32" s="212"/>
      <c r="AQ32" s="335" t="s">
        <v>560</v>
      </c>
      <c r="AR32" s="200"/>
      <c r="AS32" s="200"/>
      <c r="AT32" s="336"/>
      <c r="AU32" s="212">
        <v>67</v>
      </c>
      <c r="AV32" s="212"/>
      <c r="AW32" s="212"/>
      <c r="AX32" s="214"/>
    </row>
    <row r="33" spans="1:50" ht="23.25" customHeight="1" x14ac:dyDescent="0.15">
      <c r="A33" s="402"/>
      <c r="B33" s="403"/>
      <c r="C33" s="403"/>
      <c r="D33" s="403"/>
      <c r="E33" s="403"/>
      <c r="F33" s="404"/>
      <c r="G33" s="568"/>
      <c r="H33" s="569"/>
      <c r="I33" s="569"/>
      <c r="J33" s="569"/>
      <c r="K33" s="569"/>
      <c r="L33" s="569"/>
      <c r="M33" s="569"/>
      <c r="N33" s="569"/>
      <c r="O33" s="570"/>
      <c r="P33" s="768"/>
      <c r="Q33" s="768"/>
      <c r="R33" s="768"/>
      <c r="S33" s="768"/>
      <c r="T33" s="768"/>
      <c r="U33" s="768"/>
      <c r="V33" s="768"/>
      <c r="W33" s="768"/>
      <c r="X33" s="769"/>
      <c r="Y33" s="413" t="s">
        <v>54</v>
      </c>
      <c r="Z33" s="414"/>
      <c r="AA33" s="415"/>
      <c r="AB33" s="521" t="s">
        <v>607</v>
      </c>
      <c r="AC33" s="521"/>
      <c r="AD33" s="521"/>
      <c r="AE33" s="211" t="s">
        <v>560</v>
      </c>
      <c r="AF33" s="212"/>
      <c r="AG33" s="212"/>
      <c r="AH33" s="212"/>
      <c r="AI33" s="211" t="s">
        <v>559</v>
      </c>
      <c r="AJ33" s="212"/>
      <c r="AK33" s="212"/>
      <c r="AL33" s="212"/>
      <c r="AM33" s="211">
        <v>100</v>
      </c>
      <c r="AN33" s="212"/>
      <c r="AO33" s="212"/>
      <c r="AP33" s="212"/>
      <c r="AQ33" s="335" t="s">
        <v>560</v>
      </c>
      <c r="AR33" s="200"/>
      <c r="AS33" s="200"/>
      <c r="AT33" s="336"/>
      <c r="AU33" s="212">
        <v>100</v>
      </c>
      <c r="AV33" s="212"/>
      <c r="AW33" s="212"/>
      <c r="AX33" s="214"/>
    </row>
    <row r="34" spans="1:50" ht="38.25" customHeight="1" x14ac:dyDescent="0.15">
      <c r="A34" s="401"/>
      <c r="B34" s="399"/>
      <c r="C34" s="399"/>
      <c r="D34" s="399"/>
      <c r="E34" s="399"/>
      <c r="F34" s="400"/>
      <c r="G34" s="571"/>
      <c r="H34" s="572"/>
      <c r="I34" s="572"/>
      <c r="J34" s="572"/>
      <c r="K34" s="572"/>
      <c r="L34" s="572"/>
      <c r="M34" s="572"/>
      <c r="N34" s="572"/>
      <c r="O34" s="573"/>
      <c r="P34" s="557"/>
      <c r="Q34" s="557"/>
      <c r="R34" s="557"/>
      <c r="S34" s="557"/>
      <c r="T34" s="557"/>
      <c r="U34" s="557"/>
      <c r="V34" s="557"/>
      <c r="W34" s="557"/>
      <c r="X34" s="558"/>
      <c r="Y34" s="413" t="s">
        <v>13</v>
      </c>
      <c r="Z34" s="414"/>
      <c r="AA34" s="415"/>
      <c r="AB34" s="554" t="s">
        <v>301</v>
      </c>
      <c r="AC34" s="554"/>
      <c r="AD34" s="554"/>
      <c r="AE34" s="211" t="s">
        <v>560</v>
      </c>
      <c r="AF34" s="212"/>
      <c r="AG34" s="212"/>
      <c r="AH34" s="212"/>
      <c r="AI34" s="211" t="s">
        <v>559</v>
      </c>
      <c r="AJ34" s="212"/>
      <c r="AK34" s="212"/>
      <c r="AL34" s="212"/>
      <c r="AM34" s="211">
        <v>94</v>
      </c>
      <c r="AN34" s="212"/>
      <c r="AO34" s="212"/>
      <c r="AP34" s="212"/>
      <c r="AQ34" s="335" t="s">
        <v>560</v>
      </c>
      <c r="AR34" s="200"/>
      <c r="AS34" s="200"/>
      <c r="AT34" s="336"/>
      <c r="AU34" s="212">
        <v>100</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491</v>
      </c>
      <c r="B37" s="781"/>
      <c r="C37" s="781"/>
      <c r="D37" s="781"/>
      <c r="E37" s="781"/>
      <c r="F37" s="782"/>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2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396" t="s">
        <v>300</v>
      </c>
      <c r="AX38" s="397"/>
    </row>
    <row r="39" spans="1:50" ht="23.25" hidden="1" customHeight="1" x14ac:dyDescent="0.15">
      <c r="A39" s="401"/>
      <c r="B39" s="399"/>
      <c r="C39" s="399"/>
      <c r="D39" s="399"/>
      <c r="E39" s="399"/>
      <c r="F39" s="400"/>
      <c r="G39" s="566"/>
      <c r="H39" s="498"/>
      <c r="I39" s="498"/>
      <c r="J39" s="498"/>
      <c r="K39" s="498"/>
      <c r="L39" s="498"/>
      <c r="M39" s="498"/>
      <c r="N39" s="498"/>
      <c r="O39" s="567"/>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8"/>
      <c r="H40" s="569"/>
      <c r="I40" s="569"/>
      <c r="J40" s="569"/>
      <c r="K40" s="569"/>
      <c r="L40" s="569"/>
      <c r="M40" s="569"/>
      <c r="N40" s="569"/>
      <c r="O40" s="570"/>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71"/>
      <c r="H41" s="572"/>
      <c r="I41" s="572"/>
      <c r="J41" s="572"/>
      <c r="K41" s="572"/>
      <c r="L41" s="572"/>
      <c r="M41" s="572"/>
      <c r="N41" s="572"/>
      <c r="O41" s="573"/>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491</v>
      </c>
      <c r="B44" s="781"/>
      <c r="C44" s="781"/>
      <c r="D44" s="781"/>
      <c r="E44" s="781"/>
      <c r="F44" s="782"/>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2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396" t="s">
        <v>300</v>
      </c>
      <c r="AX45" s="397"/>
    </row>
    <row r="46" spans="1:50" ht="23.25" hidden="1" customHeight="1" x14ac:dyDescent="0.15">
      <c r="A46" s="401"/>
      <c r="B46" s="399"/>
      <c r="C46" s="399"/>
      <c r="D46" s="399"/>
      <c r="E46" s="399"/>
      <c r="F46" s="400"/>
      <c r="G46" s="566"/>
      <c r="H46" s="498"/>
      <c r="I46" s="498"/>
      <c r="J46" s="498"/>
      <c r="K46" s="498"/>
      <c r="L46" s="498"/>
      <c r="M46" s="498"/>
      <c r="N46" s="498"/>
      <c r="O46" s="567"/>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8"/>
      <c r="H47" s="569"/>
      <c r="I47" s="569"/>
      <c r="J47" s="569"/>
      <c r="K47" s="569"/>
      <c r="L47" s="569"/>
      <c r="M47" s="569"/>
      <c r="N47" s="569"/>
      <c r="O47" s="570"/>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71"/>
      <c r="H48" s="572"/>
      <c r="I48" s="572"/>
      <c r="J48" s="572"/>
      <c r="K48" s="572"/>
      <c r="L48" s="572"/>
      <c r="M48" s="572"/>
      <c r="N48" s="572"/>
      <c r="O48" s="573"/>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396" t="s">
        <v>300</v>
      </c>
      <c r="AX52" s="397"/>
    </row>
    <row r="53" spans="1:50" ht="23.25" hidden="1" customHeight="1" x14ac:dyDescent="0.15">
      <c r="A53" s="401"/>
      <c r="B53" s="399"/>
      <c r="C53" s="399"/>
      <c r="D53" s="399"/>
      <c r="E53" s="399"/>
      <c r="F53" s="400"/>
      <c r="G53" s="566"/>
      <c r="H53" s="498"/>
      <c r="I53" s="498"/>
      <c r="J53" s="498"/>
      <c r="K53" s="498"/>
      <c r="L53" s="498"/>
      <c r="M53" s="498"/>
      <c r="N53" s="498"/>
      <c r="O53" s="567"/>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8"/>
      <c r="H54" s="569"/>
      <c r="I54" s="569"/>
      <c r="J54" s="569"/>
      <c r="K54" s="569"/>
      <c r="L54" s="569"/>
      <c r="M54" s="569"/>
      <c r="N54" s="569"/>
      <c r="O54" s="570"/>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71"/>
      <c r="H55" s="572"/>
      <c r="I55" s="572"/>
      <c r="J55" s="572"/>
      <c r="K55" s="572"/>
      <c r="L55" s="572"/>
      <c r="M55" s="572"/>
      <c r="N55" s="572"/>
      <c r="O55" s="573"/>
      <c r="P55" s="104"/>
      <c r="Q55" s="104"/>
      <c r="R55" s="104"/>
      <c r="S55" s="104"/>
      <c r="T55" s="104"/>
      <c r="U55" s="104"/>
      <c r="V55" s="104"/>
      <c r="W55" s="104"/>
      <c r="X55" s="105"/>
      <c r="Y55" s="413" t="s">
        <v>13</v>
      </c>
      <c r="Z55" s="414"/>
      <c r="AA55" s="415"/>
      <c r="AB55" s="599" t="s">
        <v>14</v>
      </c>
      <c r="AC55" s="599"/>
      <c r="AD55" s="599"/>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396" t="s">
        <v>300</v>
      </c>
      <c r="AX59" s="397"/>
    </row>
    <row r="60" spans="1:50" ht="23.25" hidden="1" customHeight="1" x14ac:dyDescent="0.15">
      <c r="A60" s="401"/>
      <c r="B60" s="399"/>
      <c r="C60" s="399"/>
      <c r="D60" s="399"/>
      <c r="E60" s="399"/>
      <c r="F60" s="400"/>
      <c r="G60" s="566"/>
      <c r="H60" s="498"/>
      <c r="I60" s="498"/>
      <c r="J60" s="498"/>
      <c r="K60" s="498"/>
      <c r="L60" s="498"/>
      <c r="M60" s="498"/>
      <c r="N60" s="498"/>
      <c r="O60" s="567"/>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8"/>
      <c r="H61" s="569"/>
      <c r="I61" s="569"/>
      <c r="J61" s="569"/>
      <c r="K61" s="569"/>
      <c r="L61" s="569"/>
      <c r="M61" s="569"/>
      <c r="N61" s="569"/>
      <c r="O61" s="570"/>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71"/>
      <c r="H62" s="572"/>
      <c r="I62" s="572"/>
      <c r="J62" s="572"/>
      <c r="K62" s="572"/>
      <c r="L62" s="572"/>
      <c r="M62" s="572"/>
      <c r="N62" s="572"/>
      <c r="O62" s="573"/>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07"/>
      <c r="B75" s="508"/>
      <c r="C75" s="508"/>
      <c r="D75" s="508"/>
      <c r="E75" s="508"/>
      <c r="F75" s="509"/>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7"/>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9"/>
      <c r="AF77" s="900"/>
      <c r="AG77" s="900"/>
      <c r="AH77" s="900"/>
      <c r="AI77" s="899"/>
      <c r="AJ77" s="900"/>
      <c r="AK77" s="900"/>
      <c r="AL77" s="900"/>
      <c r="AM77" s="899"/>
      <c r="AN77" s="900"/>
      <c r="AO77" s="900"/>
      <c r="AP77" s="900"/>
      <c r="AQ77" s="335"/>
      <c r="AR77" s="200"/>
      <c r="AS77" s="200"/>
      <c r="AT77" s="336"/>
      <c r="AU77" s="212"/>
      <c r="AV77" s="212"/>
      <c r="AW77" s="212"/>
      <c r="AX77" s="214"/>
    </row>
    <row r="78" spans="1:50" ht="69.75" hidden="1" customHeight="1" x14ac:dyDescent="0.15">
      <c r="A78" s="330" t="s">
        <v>530</v>
      </c>
      <c r="B78" s="331"/>
      <c r="C78" s="331"/>
      <c r="D78" s="331"/>
      <c r="E78" s="328" t="s">
        <v>465</v>
      </c>
      <c r="F78" s="329"/>
      <c r="G78" s="57" t="s">
        <v>365</v>
      </c>
      <c r="H78" s="592"/>
      <c r="I78" s="593"/>
      <c r="J78" s="593"/>
      <c r="K78" s="593"/>
      <c r="L78" s="593"/>
      <c r="M78" s="593"/>
      <c r="N78" s="593"/>
      <c r="O78" s="594"/>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8"/>
    </row>
    <row r="80" spans="1:50" ht="18.75" hidden="1" customHeight="1" x14ac:dyDescent="0.15">
      <c r="A80" s="871"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2"/>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2"/>
      <c r="B82" s="525"/>
      <c r="C82" s="426"/>
      <c r="D82" s="426"/>
      <c r="E82" s="426"/>
      <c r="F82" s="427"/>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22.5" hidden="1" customHeight="1" x14ac:dyDescent="0.15">
      <c r="A83" s="872"/>
      <c r="B83" s="525"/>
      <c r="C83" s="426"/>
      <c r="D83" s="426"/>
      <c r="E83" s="426"/>
      <c r="F83" s="427"/>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19.5" hidden="1" customHeight="1" x14ac:dyDescent="0.15">
      <c r="A84" s="872"/>
      <c r="B84" s="526"/>
      <c r="C84" s="527"/>
      <c r="D84" s="527"/>
      <c r="E84" s="527"/>
      <c r="F84" s="528"/>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72"/>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72"/>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72"/>
      <c r="B87" s="426"/>
      <c r="C87" s="426"/>
      <c r="D87" s="426"/>
      <c r="E87" s="426"/>
      <c r="F87" s="427"/>
      <c r="G87" s="97"/>
      <c r="H87" s="98"/>
      <c r="I87" s="98"/>
      <c r="J87" s="98"/>
      <c r="K87" s="98"/>
      <c r="L87" s="98"/>
      <c r="M87" s="98"/>
      <c r="N87" s="98"/>
      <c r="O87" s="99"/>
      <c r="P87" s="98"/>
      <c r="Q87" s="512"/>
      <c r="R87" s="512"/>
      <c r="S87" s="512"/>
      <c r="T87" s="512"/>
      <c r="U87" s="512"/>
      <c r="V87" s="512"/>
      <c r="W87" s="512"/>
      <c r="X87" s="513"/>
      <c r="Y87" s="563" t="s">
        <v>62</v>
      </c>
      <c r="Z87" s="564"/>
      <c r="AA87" s="565"/>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2"/>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2"/>
      <c r="B89" s="527"/>
      <c r="C89" s="527"/>
      <c r="D89" s="527"/>
      <c r="E89" s="527"/>
      <c r="F89" s="528"/>
      <c r="G89" s="103"/>
      <c r="H89" s="104"/>
      <c r="I89" s="104"/>
      <c r="J89" s="104"/>
      <c r="K89" s="104"/>
      <c r="L89" s="104"/>
      <c r="M89" s="104"/>
      <c r="N89" s="104"/>
      <c r="O89" s="105"/>
      <c r="P89" s="169"/>
      <c r="Q89" s="169"/>
      <c r="R89" s="169"/>
      <c r="S89" s="169"/>
      <c r="T89" s="169"/>
      <c r="U89" s="169"/>
      <c r="V89" s="169"/>
      <c r="W89" s="169"/>
      <c r="X89" s="562"/>
      <c r="Y89" s="456" t="s">
        <v>13</v>
      </c>
      <c r="Z89" s="457"/>
      <c r="AA89" s="458"/>
      <c r="AB89" s="599" t="s">
        <v>14</v>
      </c>
      <c r="AC89" s="599"/>
      <c r="AD89" s="599"/>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2"/>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72"/>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72"/>
      <c r="B92" s="426"/>
      <c r="C92" s="426"/>
      <c r="D92" s="426"/>
      <c r="E92" s="426"/>
      <c r="F92" s="427"/>
      <c r="G92" s="97"/>
      <c r="H92" s="98"/>
      <c r="I92" s="98"/>
      <c r="J92" s="98"/>
      <c r="K92" s="98"/>
      <c r="L92" s="98"/>
      <c r="M92" s="98"/>
      <c r="N92" s="98"/>
      <c r="O92" s="99"/>
      <c r="P92" s="98"/>
      <c r="Q92" s="512"/>
      <c r="R92" s="512"/>
      <c r="S92" s="512"/>
      <c r="T92" s="512"/>
      <c r="U92" s="512"/>
      <c r="V92" s="512"/>
      <c r="W92" s="512"/>
      <c r="X92" s="513"/>
      <c r="Y92" s="563" t="s">
        <v>62</v>
      </c>
      <c r="Z92" s="564"/>
      <c r="AA92" s="565"/>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2"/>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2"/>
      <c r="B94" s="527"/>
      <c r="C94" s="527"/>
      <c r="D94" s="527"/>
      <c r="E94" s="527"/>
      <c r="F94" s="528"/>
      <c r="G94" s="103"/>
      <c r="H94" s="104"/>
      <c r="I94" s="104"/>
      <c r="J94" s="104"/>
      <c r="K94" s="104"/>
      <c r="L94" s="104"/>
      <c r="M94" s="104"/>
      <c r="N94" s="104"/>
      <c r="O94" s="105"/>
      <c r="P94" s="169"/>
      <c r="Q94" s="169"/>
      <c r="R94" s="169"/>
      <c r="S94" s="169"/>
      <c r="T94" s="169"/>
      <c r="U94" s="169"/>
      <c r="V94" s="169"/>
      <c r="W94" s="169"/>
      <c r="X94" s="562"/>
      <c r="Y94" s="456" t="s">
        <v>13</v>
      </c>
      <c r="Z94" s="457"/>
      <c r="AA94" s="458"/>
      <c r="AB94" s="599" t="s">
        <v>14</v>
      </c>
      <c r="AC94" s="599"/>
      <c r="AD94" s="599"/>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2"/>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72"/>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72"/>
      <c r="B97" s="426"/>
      <c r="C97" s="426"/>
      <c r="D97" s="426"/>
      <c r="E97" s="426"/>
      <c r="F97" s="427"/>
      <c r="G97" s="97"/>
      <c r="H97" s="98"/>
      <c r="I97" s="98"/>
      <c r="J97" s="98"/>
      <c r="K97" s="98"/>
      <c r="L97" s="98"/>
      <c r="M97" s="98"/>
      <c r="N97" s="98"/>
      <c r="O97" s="99"/>
      <c r="P97" s="98"/>
      <c r="Q97" s="512"/>
      <c r="R97" s="512"/>
      <c r="S97" s="512"/>
      <c r="T97" s="512"/>
      <c r="U97" s="512"/>
      <c r="V97" s="512"/>
      <c r="W97" s="512"/>
      <c r="X97" s="513"/>
      <c r="Y97" s="563" t="s">
        <v>62</v>
      </c>
      <c r="Z97" s="564"/>
      <c r="AA97" s="565"/>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2"/>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82"/>
      <c r="AC98" s="583"/>
      <c r="AD98" s="584"/>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3"/>
      <c r="B99" s="428"/>
      <c r="C99" s="428"/>
      <c r="D99" s="428"/>
      <c r="E99" s="428"/>
      <c r="F99" s="429"/>
      <c r="G99" s="585"/>
      <c r="H99" s="208"/>
      <c r="I99" s="208"/>
      <c r="J99" s="208"/>
      <c r="K99" s="208"/>
      <c r="L99" s="208"/>
      <c r="M99" s="208"/>
      <c r="N99" s="208"/>
      <c r="O99" s="586"/>
      <c r="P99" s="516"/>
      <c r="Q99" s="516"/>
      <c r="R99" s="516"/>
      <c r="S99" s="516"/>
      <c r="T99" s="516"/>
      <c r="U99" s="516"/>
      <c r="V99" s="516"/>
      <c r="W99" s="516"/>
      <c r="X99" s="517"/>
      <c r="Y99" s="904" t="s">
        <v>13</v>
      </c>
      <c r="Z99" s="905"/>
      <c r="AA99" s="906"/>
      <c r="AB99" s="901" t="s">
        <v>14</v>
      </c>
      <c r="AC99" s="902"/>
      <c r="AD99" s="90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1"/>
      <c r="Z100" s="862"/>
      <c r="AA100" s="863"/>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566</v>
      </c>
      <c r="H101" s="555"/>
      <c r="I101" s="555"/>
      <c r="J101" s="555"/>
      <c r="K101" s="555"/>
      <c r="L101" s="555"/>
      <c r="M101" s="555"/>
      <c r="N101" s="555"/>
      <c r="O101" s="555"/>
      <c r="P101" s="555"/>
      <c r="Q101" s="555"/>
      <c r="R101" s="555"/>
      <c r="S101" s="555"/>
      <c r="T101" s="555"/>
      <c r="U101" s="555"/>
      <c r="V101" s="555"/>
      <c r="W101" s="555"/>
      <c r="X101" s="556"/>
      <c r="Y101" s="540" t="s">
        <v>55</v>
      </c>
      <c r="Z101" s="541"/>
      <c r="AA101" s="542"/>
      <c r="AB101" s="459" t="s">
        <v>568</v>
      </c>
      <c r="AC101" s="459"/>
      <c r="AD101" s="459"/>
      <c r="AE101" s="211">
        <v>1</v>
      </c>
      <c r="AF101" s="212"/>
      <c r="AG101" s="212"/>
      <c r="AH101" s="213"/>
      <c r="AI101" s="211">
        <v>1</v>
      </c>
      <c r="AJ101" s="212"/>
      <c r="AK101" s="212"/>
      <c r="AL101" s="213"/>
      <c r="AM101" s="211">
        <v>1</v>
      </c>
      <c r="AN101" s="212"/>
      <c r="AO101" s="212"/>
      <c r="AP101" s="213"/>
      <c r="AQ101" s="211"/>
      <c r="AR101" s="212"/>
      <c r="AS101" s="212"/>
      <c r="AT101" s="213"/>
      <c r="AU101" s="212"/>
      <c r="AV101" s="212"/>
      <c r="AW101" s="212"/>
      <c r="AX101" s="214"/>
    </row>
    <row r="102" spans="1:60" ht="23.25" customHeight="1" x14ac:dyDescent="0.15">
      <c r="A102" s="423"/>
      <c r="B102" s="424"/>
      <c r="C102" s="424"/>
      <c r="D102" s="424"/>
      <c r="E102" s="424"/>
      <c r="F102" s="425"/>
      <c r="G102" s="557"/>
      <c r="H102" s="557"/>
      <c r="I102" s="557"/>
      <c r="J102" s="557"/>
      <c r="K102" s="557"/>
      <c r="L102" s="557"/>
      <c r="M102" s="557"/>
      <c r="N102" s="557"/>
      <c r="O102" s="557"/>
      <c r="P102" s="557"/>
      <c r="Q102" s="557"/>
      <c r="R102" s="557"/>
      <c r="S102" s="557"/>
      <c r="T102" s="557"/>
      <c r="U102" s="557"/>
      <c r="V102" s="557"/>
      <c r="W102" s="557"/>
      <c r="X102" s="558"/>
      <c r="Y102" s="443" t="s">
        <v>56</v>
      </c>
      <c r="Z102" s="444"/>
      <c r="AA102" s="445"/>
      <c r="AB102" s="459" t="s">
        <v>568</v>
      </c>
      <c r="AC102" s="459"/>
      <c r="AD102" s="459"/>
      <c r="AE102" s="416">
        <v>1</v>
      </c>
      <c r="AF102" s="416"/>
      <c r="AG102" s="416"/>
      <c r="AH102" s="416"/>
      <c r="AI102" s="416">
        <v>1</v>
      </c>
      <c r="AJ102" s="416"/>
      <c r="AK102" s="416"/>
      <c r="AL102" s="416"/>
      <c r="AM102" s="416">
        <v>1</v>
      </c>
      <c r="AN102" s="416"/>
      <c r="AO102" s="416"/>
      <c r="AP102" s="416"/>
      <c r="AQ102" s="266">
        <v>1</v>
      </c>
      <c r="AR102" s="267"/>
      <c r="AS102" s="267"/>
      <c r="AT102" s="312"/>
      <c r="AU102" s="212"/>
      <c r="AV102" s="212"/>
      <c r="AW102" s="212"/>
      <c r="AX102" s="214"/>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6" t="s">
        <v>541</v>
      </c>
      <c r="AR115" s="597"/>
      <c r="AS115" s="597"/>
      <c r="AT115" s="597"/>
      <c r="AU115" s="597"/>
      <c r="AV115" s="597"/>
      <c r="AW115" s="597"/>
      <c r="AX115" s="598"/>
    </row>
    <row r="116" spans="1:50" ht="23.25" customHeight="1" x14ac:dyDescent="0.15">
      <c r="A116" s="437"/>
      <c r="B116" s="438"/>
      <c r="C116" s="438"/>
      <c r="D116" s="438"/>
      <c r="E116" s="438"/>
      <c r="F116" s="439"/>
      <c r="G116" s="391" t="s">
        <v>567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601</v>
      </c>
      <c r="AC116" s="461"/>
      <c r="AD116" s="462"/>
      <c r="AE116" s="416" t="s">
        <v>560</v>
      </c>
      <c r="AF116" s="416"/>
      <c r="AG116" s="416"/>
      <c r="AH116" s="416"/>
      <c r="AI116" s="416" t="s">
        <v>560</v>
      </c>
      <c r="AJ116" s="416"/>
      <c r="AK116" s="416"/>
      <c r="AL116" s="416"/>
      <c r="AM116" s="416">
        <v>48</v>
      </c>
      <c r="AN116" s="416"/>
      <c r="AO116" s="416"/>
      <c r="AP116" s="416"/>
      <c r="AQ116" s="211"/>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602</v>
      </c>
      <c r="AC117" s="471"/>
      <c r="AD117" s="472"/>
      <c r="AE117" s="549" t="s">
        <v>569</v>
      </c>
      <c r="AF117" s="549"/>
      <c r="AG117" s="549"/>
      <c r="AH117" s="549"/>
      <c r="AI117" s="549" t="s">
        <v>569</v>
      </c>
      <c r="AJ117" s="549"/>
      <c r="AK117" s="549"/>
      <c r="AL117" s="549"/>
      <c r="AM117" s="549" t="s">
        <v>603</v>
      </c>
      <c r="AN117" s="549"/>
      <c r="AO117" s="549"/>
      <c r="AP117" s="549"/>
      <c r="AQ117" s="549"/>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6" t="s">
        <v>541</v>
      </c>
      <c r="AR118" s="597"/>
      <c r="AS118" s="597"/>
      <c r="AT118" s="597"/>
      <c r="AU118" s="597"/>
      <c r="AV118" s="597"/>
      <c r="AW118" s="597"/>
      <c r="AX118" s="598"/>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6" t="s">
        <v>541</v>
      </c>
      <c r="AR121" s="597"/>
      <c r="AS121" s="597"/>
      <c r="AT121" s="597"/>
      <c r="AU121" s="597"/>
      <c r="AV121" s="597"/>
      <c r="AW121" s="597"/>
      <c r="AX121" s="598"/>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6" t="s">
        <v>541</v>
      </c>
      <c r="AR124" s="597"/>
      <c r="AS124" s="597"/>
      <c r="AT124" s="597"/>
      <c r="AU124" s="597"/>
      <c r="AV124" s="597"/>
      <c r="AW124" s="597"/>
      <c r="AX124" s="598"/>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4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1"/>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7"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3" t="s">
        <v>357</v>
      </c>
      <c r="AF127" s="414"/>
      <c r="AG127" s="414"/>
      <c r="AH127" s="415"/>
      <c r="AI127" s="413" t="s">
        <v>363</v>
      </c>
      <c r="AJ127" s="414"/>
      <c r="AK127" s="414"/>
      <c r="AL127" s="415"/>
      <c r="AM127" s="413" t="s">
        <v>472</v>
      </c>
      <c r="AN127" s="414"/>
      <c r="AO127" s="414"/>
      <c r="AP127" s="415"/>
      <c r="AQ127" s="596" t="s">
        <v>541</v>
      </c>
      <c r="AR127" s="597"/>
      <c r="AS127" s="597"/>
      <c r="AT127" s="597"/>
      <c r="AU127" s="597"/>
      <c r="AV127" s="597"/>
      <c r="AW127" s="597"/>
      <c r="AX127" s="598"/>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2"/>
      <c r="E430" s="167" t="s">
        <v>388</v>
      </c>
      <c r="F430" s="168"/>
      <c r="G430" s="907" t="s">
        <v>384</v>
      </c>
      <c r="H430" s="116"/>
      <c r="I430" s="116"/>
      <c r="J430" s="908"/>
      <c r="K430" s="909"/>
      <c r="L430" s="909"/>
      <c r="M430" s="909"/>
      <c r="N430" s="909"/>
      <c r="O430" s="909"/>
      <c r="P430" s="909"/>
      <c r="Q430" s="909"/>
      <c r="R430" s="909"/>
      <c r="S430" s="909"/>
      <c r="T430" s="910"/>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t="s">
        <v>559</v>
      </c>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customHeight="1" x14ac:dyDescent="0.15">
      <c r="A592" s="182"/>
      <c r="B592" s="179"/>
      <c r="C592" s="173"/>
      <c r="D592" s="179"/>
      <c r="E592" s="167" t="s">
        <v>354</v>
      </c>
      <c r="F592" s="168"/>
      <c r="G592" s="907" t="s">
        <v>384</v>
      </c>
      <c r="H592" s="116"/>
      <c r="I592" s="116"/>
      <c r="J592" s="908" t="s">
        <v>559</v>
      </c>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t="s">
        <v>560</v>
      </c>
      <c r="AF648" s="193"/>
      <c r="AG648" s="126" t="s">
        <v>356</v>
      </c>
      <c r="AH648" s="127"/>
      <c r="AI648" s="149"/>
      <c r="AJ648" s="149"/>
      <c r="AK648" s="149"/>
      <c r="AL648" s="147"/>
      <c r="AM648" s="149"/>
      <c r="AN648" s="149"/>
      <c r="AO648" s="149"/>
      <c r="AP648" s="147"/>
      <c r="AQ648" s="595" t="s">
        <v>560</v>
      </c>
      <c r="AR648" s="193"/>
      <c r="AS648" s="126" t="s">
        <v>356</v>
      </c>
      <c r="AT648" s="127"/>
      <c r="AU648" s="193" t="s">
        <v>560</v>
      </c>
      <c r="AV648" s="193"/>
      <c r="AW648" s="126" t="s">
        <v>300</v>
      </c>
      <c r="AX648" s="188"/>
    </row>
    <row r="649" spans="1:50" ht="23.25" customHeight="1" x14ac:dyDescent="0.15">
      <c r="A649" s="182"/>
      <c r="B649" s="179"/>
      <c r="C649" s="173"/>
      <c r="D649" s="179"/>
      <c r="E649" s="337"/>
      <c r="F649" s="338"/>
      <c r="G649" s="97" t="s">
        <v>560</v>
      </c>
      <c r="H649" s="98"/>
      <c r="I649" s="98"/>
      <c r="J649" s="98"/>
      <c r="K649" s="98"/>
      <c r="L649" s="98"/>
      <c r="M649" s="98"/>
      <c r="N649" s="98"/>
      <c r="O649" s="98"/>
      <c r="P649" s="98"/>
      <c r="Q649" s="98"/>
      <c r="R649" s="98"/>
      <c r="S649" s="98"/>
      <c r="T649" s="98"/>
      <c r="U649" s="98"/>
      <c r="V649" s="98"/>
      <c r="W649" s="98"/>
      <c r="X649" s="99"/>
      <c r="Y649" s="194" t="s">
        <v>12</v>
      </c>
      <c r="Z649" s="195"/>
      <c r="AA649" s="196"/>
      <c r="AB649" s="206" t="s">
        <v>560</v>
      </c>
      <c r="AC649" s="206"/>
      <c r="AD649" s="206"/>
      <c r="AE649" s="335" t="s">
        <v>560</v>
      </c>
      <c r="AF649" s="200"/>
      <c r="AG649" s="200"/>
      <c r="AH649" s="200"/>
      <c r="AI649" s="335" t="s">
        <v>560</v>
      </c>
      <c r="AJ649" s="200"/>
      <c r="AK649" s="200"/>
      <c r="AL649" s="200"/>
      <c r="AM649" s="335" t="s">
        <v>560</v>
      </c>
      <c r="AN649" s="200"/>
      <c r="AO649" s="200"/>
      <c r="AP649" s="336"/>
      <c r="AQ649" s="335" t="s">
        <v>560</v>
      </c>
      <c r="AR649" s="200"/>
      <c r="AS649" s="200"/>
      <c r="AT649" s="336"/>
      <c r="AU649" s="200" t="s">
        <v>560</v>
      </c>
      <c r="AV649" s="200"/>
      <c r="AW649" s="200"/>
      <c r="AX649" s="201"/>
    </row>
    <row r="650" spans="1:50" ht="23.25"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t="s">
        <v>560</v>
      </c>
      <c r="AC650" s="198"/>
      <c r="AD650" s="198"/>
      <c r="AE650" s="335" t="s">
        <v>560</v>
      </c>
      <c r="AF650" s="200"/>
      <c r="AG650" s="200"/>
      <c r="AH650" s="336"/>
      <c r="AI650" s="335" t="s">
        <v>560</v>
      </c>
      <c r="AJ650" s="200"/>
      <c r="AK650" s="200"/>
      <c r="AL650" s="200"/>
      <c r="AM650" s="335" t="s">
        <v>560</v>
      </c>
      <c r="AN650" s="200"/>
      <c r="AO650" s="200"/>
      <c r="AP650" s="336"/>
      <c r="AQ650" s="335" t="s">
        <v>560</v>
      </c>
      <c r="AR650" s="200"/>
      <c r="AS650" s="200"/>
      <c r="AT650" s="336"/>
      <c r="AU650" s="200" t="s">
        <v>560</v>
      </c>
      <c r="AV650" s="200"/>
      <c r="AW650" s="200"/>
      <c r="AX650" s="201"/>
    </row>
    <row r="651" spans="1:50" ht="23.25"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5" t="s">
        <v>560</v>
      </c>
      <c r="AF651" s="200"/>
      <c r="AG651" s="200"/>
      <c r="AH651" s="336"/>
      <c r="AI651" s="335" t="s">
        <v>560</v>
      </c>
      <c r="AJ651" s="200"/>
      <c r="AK651" s="200"/>
      <c r="AL651" s="200"/>
      <c r="AM651" s="335" t="s">
        <v>560</v>
      </c>
      <c r="AN651" s="200"/>
      <c r="AO651" s="200"/>
      <c r="AP651" s="336"/>
      <c r="AQ651" s="335" t="s">
        <v>560</v>
      </c>
      <c r="AR651" s="200"/>
      <c r="AS651" s="200"/>
      <c r="AT651" s="336"/>
      <c r="AU651" s="200" t="s">
        <v>560</v>
      </c>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560</v>
      </c>
      <c r="AF673" s="193"/>
      <c r="AG673" s="126" t="s">
        <v>356</v>
      </c>
      <c r="AH673" s="127"/>
      <c r="AI673" s="149"/>
      <c r="AJ673" s="149"/>
      <c r="AK673" s="149"/>
      <c r="AL673" s="147"/>
      <c r="AM673" s="149"/>
      <c r="AN673" s="149"/>
      <c r="AO673" s="149"/>
      <c r="AP673" s="147"/>
      <c r="AQ673" s="595" t="s">
        <v>560</v>
      </c>
      <c r="AR673" s="193"/>
      <c r="AS673" s="126" t="s">
        <v>356</v>
      </c>
      <c r="AT673" s="127"/>
      <c r="AU673" s="193" t="s">
        <v>560</v>
      </c>
      <c r="AV673" s="193"/>
      <c r="AW673" s="126" t="s">
        <v>300</v>
      </c>
      <c r="AX673" s="188"/>
    </row>
    <row r="674" spans="1:50" ht="23.25" customHeight="1" x14ac:dyDescent="0.15">
      <c r="A674" s="182"/>
      <c r="B674" s="179"/>
      <c r="C674" s="173"/>
      <c r="D674" s="179"/>
      <c r="E674" s="337"/>
      <c r="F674" s="338"/>
      <c r="G674" s="97" t="s">
        <v>560</v>
      </c>
      <c r="H674" s="98"/>
      <c r="I674" s="98"/>
      <c r="J674" s="98"/>
      <c r="K674" s="98"/>
      <c r="L674" s="98"/>
      <c r="M674" s="98"/>
      <c r="N674" s="98"/>
      <c r="O674" s="98"/>
      <c r="P674" s="98"/>
      <c r="Q674" s="98"/>
      <c r="R674" s="98"/>
      <c r="S674" s="98"/>
      <c r="T674" s="98"/>
      <c r="U674" s="98"/>
      <c r="V674" s="98"/>
      <c r="W674" s="98"/>
      <c r="X674" s="99"/>
      <c r="Y674" s="194" t="s">
        <v>12</v>
      </c>
      <c r="Z674" s="195"/>
      <c r="AA674" s="196"/>
      <c r="AB674" s="206" t="s">
        <v>560</v>
      </c>
      <c r="AC674" s="206"/>
      <c r="AD674" s="206"/>
      <c r="AE674" s="335" t="s">
        <v>560</v>
      </c>
      <c r="AF674" s="200"/>
      <c r="AG674" s="200"/>
      <c r="AH674" s="200"/>
      <c r="AI674" s="335" t="s">
        <v>560</v>
      </c>
      <c r="AJ674" s="200"/>
      <c r="AK674" s="200"/>
      <c r="AL674" s="200"/>
      <c r="AM674" s="335" t="s">
        <v>560</v>
      </c>
      <c r="AN674" s="200"/>
      <c r="AO674" s="200"/>
      <c r="AP674" s="336"/>
      <c r="AQ674" s="335" t="s">
        <v>560</v>
      </c>
      <c r="AR674" s="200"/>
      <c r="AS674" s="200"/>
      <c r="AT674" s="336"/>
      <c r="AU674" s="200" t="s">
        <v>560</v>
      </c>
      <c r="AV674" s="200"/>
      <c r="AW674" s="200"/>
      <c r="AX674" s="201"/>
    </row>
    <row r="675" spans="1:50" ht="23.25"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560</v>
      </c>
      <c r="AC675" s="198"/>
      <c r="AD675" s="198"/>
      <c r="AE675" s="335" t="s">
        <v>560</v>
      </c>
      <c r="AF675" s="200"/>
      <c r="AG675" s="200"/>
      <c r="AH675" s="336"/>
      <c r="AI675" s="335" t="s">
        <v>560</v>
      </c>
      <c r="AJ675" s="200"/>
      <c r="AK675" s="200"/>
      <c r="AL675" s="200"/>
      <c r="AM675" s="335" t="s">
        <v>560</v>
      </c>
      <c r="AN675" s="200"/>
      <c r="AO675" s="200"/>
      <c r="AP675" s="336"/>
      <c r="AQ675" s="335" t="s">
        <v>560</v>
      </c>
      <c r="AR675" s="200"/>
      <c r="AS675" s="200"/>
      <c r="AT675" s="336"/>
      <c r="AU675" s="200" t="s">
        <v>560</v>
      </c>
      <c r="AV675" s="200"/>
      <c r="AW675" s="200"/>
      <c r="AX675" s="201"/>
    </row>
    <row r="676" spans="1:50" ht="23.25"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5" t="s">
        <v>560</v>
      </c>
      <c r="AF676" s="200"/>
      <c r="AG676" s="200"/>
      <c r="AH676" s="336"/>
      <c r="AI676" s="335" t="s">
        <v>560</v>
      </c>
      <c r="AJ676" s="200"/>
      <c r="AK676" s="200"/>
      <c r="AL676" s="200"/>
      <c r="AM676" s="335" t="s">
        <v>560</v>
      </c>
      <c r="AN676" s="200"/>
      <c r="AO676" s="200"/>
      <c r="AP676" s="336"/>
      <c r="AQ676" s="335" t="s">
        <v>560</v>
      </c>
      <c r="AR676" s="200"/>
      <c r="AS676" s="200"/>
      <c r="AT676" s="336"/>
      <c r="AU676" s="200" t="s">
        <v>560</v>
      </c>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604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3" t="s">
        <v>31</v>
      </c>
      <c r="AH701" s="380"/>
      <c r="AI701" s="380"/>
      <c r="AJ701" s="380"/>
      <c r="AK701" s="380"/>
      <c r="AL701" s="380"/>
      <c r="AM701" s="380"/>
      <c r="AN701" s="380"/>
      <c r="AO701" s="380"/>
      <c r="AP701" s="380"/>
      <c r="AQ701" s="380"/>
      <c r="AR701" s="380"/>
      <c r="AS701" s="380"/>
      <c r="AT701" s="380"/>
      <c r="AU701" s="380"/>
      <c r="AV701" s="380"/>
      <c r="AW701" s="380"/>
      <c r="AX701" s="834"/>
    </row>
    <row r="702" spans="1:50" ht="27" customHeight="1" x14ac:dyDescent="0.15">
      <c r="A702" s="879" t="s">
        <v>259</v>
      </c>
      <c r="B702" s="880"/>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0" t="s">
        <v>554</v>
      </c>
      <c r="AE702" s="341"/>
      <c r="AF702" s="341"/>
      <c r="AG702" s="383" t="s">
        <v>574</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0"/>
      <c r="AD703" s="321" t="s">
        <v>554</v>
      </c>
      <c r="AE703" s="322"/>
      <c r="AF703" s="322"/>
      <c r="AG703" s="94" t="s">
        <v>575</v>
      </c>
      <c r="AH703" s="323"/>
      <c r="AI703" s="323"/>
      <c r="AJ703" s="323"/>
      <c r="AK703" s="323"/>
      <c r="AL703" s="323"/>
      <c r="AM703" s="323"/>
      <c r="AN703" s="323"/>
      <c r="AO703" s="323"/>
      <c r="AP703" s="323"/>
      <c r="AQ703" s="323"/>
      <c r="AR703" s="323"/>
      <c r="AS703" s="323"/>
      <c r="AT703" s="323"/>
      <c r="AU703" s="323"/>
      <c r="AV703" s="323"/>
      <c r="AW703" s="323"/>
      <c r="AX703" s="324"/>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554</v>
      </c>
      <c r="AE704" s="793"/>
      <c r="AF704" s="793"/>
      <c r="AG704" s="120" t="s">
        <v>576</v>
      </c>
      <c r="AH704" s="557"/>
      <c r="AI704" s="557"/>
      <c r="AJ704" s="557"/>
      <c r="AK704" s="557"/>
      <c r="AL704" s="557"/>
      <c r="AM704" s="557"/>
      <c r="AN704" s="557"/>
      <c r="AO704" s="557"/>
      <c r="AP704" s="557"/>
      <c r="AQ704" s="557"/>
      <c r="AR704" s="557"/>
      <c r="AS704" s="557"/>
      <c r="AT704" s="557"/>
      <c r="AU704" s="557"/>
      <c r="AV704" s="557"/>
      <c r="AW704" s="557"/>
      <c r="AX704" s="614"/>
    </row>
    <row r="705" spans="1:50" ht="27"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2" t="s">
        <v>554</v>
      </c>
      <c r="AE705" s="723"/>
      <c r="AF705" s="723"/>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4"/>
      <c r="D706" s="805"/>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573</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6"/>
      <c r="D707" s="807"/>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4" t="s">
        <v>573</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9" t="s">
        <v>577</v>
      </c>
      <c r="AE708" s="610"/>
      <c r="AF708" s="610"/>
      <c r="AG708" s="750" t="s">
        <v>560</v>
      </c>
      <c r="AH708" s="877"/>
      <c r="AI708" s="877"/>
      <c r="AJ708" s="877"/>
      <c r="AK708" s="877"/>
      <c r="AL708" s="877"/>
      <c r="AM708" s="877"/>
      <c r="AN708" s="877"/>
      <c r="AO708" s="877"/>
      <c r="AP708" s="877"/>
      <c r="AQ708" s="877"/>
      <c r="AR708" s="877"/>
      <c r="AS708" s="877"/>
      <c r="AT708" s="877"/>
      <c r="AU708" s="877"/>
      <c r="AV708" s="877"/>
      <c r="AW708" s="877"/>
      <c r="AX708" s="878"/>
    </row>
    <row r="709" spans="1:50" ht="26.25" customHeight="1" x14ac:dyDescent="0.15">
      <c r="A709" s="648"/>
      <c r="B709" s="650"/>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554</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577</v>
      </c>
      <c r="AE710" s="322"/>
      <c r="AF710" s="322"/>
      <c r="AG710" s="94" t="s">
        <v>604</v>
      </c>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48"/>
      <c r="B711" s="650"/>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9"/>
      <c r="AD711" s="321" t="s">
        <v>554</v>
      </c>
      <c r="AE711" s="322"/>
      <c r="AF711" s="322"/>
      <c r="AG711" s="94" t="s">
        <v>578</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8"/>
      <c r="B712" s="650"/>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9"/>
      <c r="AD712" s="792" t="s">
        <v>577</v>
      </c>
      <c r="AE712" s="793"/>
      <c r="AF712" s="793"/>
      <c r="AG712" s="819" t="s">
        <v>579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577</v>
      </c>
      <c r="AE713" s="322"/>
      <c r="AF713" s="670"/>
      <c r="AG713" s="94" t="s">
        <v>579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554</v>
      </c>
      <c r="AE714" s="817"/>
      <c r="AF714" s="818"/>
      <c r="AG714" s="744" t="s">
        <v>580</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6"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9" t="s">
        <v>554</v>
      </c>
      <c r="AE715" s="610"/>
      <c r="AF715" s="663"/>
      <c r="AG715" s="750" t="s">
        <v>581</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577</v>
      </c>
      <c r="AE716" s="633"/>
      <c r="AF716" s="633"/>
      <c r="AG716" s="94" t="s">
        <v>579</v>
      </c>
      <c r="AH716" s="95"/>
      <c r="AI716" s="95"/>
      <c r="AJ716" s="95"/>
      <c r="AK716" s="95"/>
      <c r="AL716" s="95"/>
      <c r="AM716" s="95"/>
      <c r="AN716" s="95"/>
      <c r="AO716" s="95"/>
      <c r="AP716" s="95"/>
      <c r="AQ716" s="95"/>
      <c r="AR716" s="95"/>
      <c r="AS716" s="95"/>
      <c r="AT716" s="95"/>
      <c r="AU716" s="95"/>
      <c r="AV716" s="95"/>
      <c r="AW716" s="95"/>
      <c r="AX716" s="96"/>
    </row>
    <row r="717" spans="1:50" ht="47.25" customHeight="1" x14ac:dyDescent="0.15">
      <c r="A717" s="648"/>
      <c r="B717" s="650"/>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554</v>
      </c>
      <c r="AE717" s="322"/>
      <c r="AF717" s="322"/>
      <c r="AG717" s="94" t="s">
        <v>605</v>
      </c>
      <c r="AH717" s="323"/>
      <c r="AI717" s="323"/>
      <c r="AJ717" s="323"/>
      <c r="AK717" s="323"/>
      <c r="AL717" s="323"/>
      <c r="AM717" s="323"/>
      <c r="AN717" s="323"/>
      <c r="AO717" s="323"/>
      <c r="AP717" s="323"/>
      <c r="AQ717" s="323"/>
      <c r="AR717" s="323"/>
      <c r="AS717" s="323"/>
      <c r="AT717" s="323"/>
      <c r="AU717" s="323"/>
      <c r="AV717" s="323"/>
      <c r="AW717" s="323"/>
      <c r="AX717" s="324"/>
    </row>
    <row r="718" spans="1:50" ht="27" customHeight="1" x14ac:dyDescent="0.15">
      <c r="A718" s="651"/>
      <c r="B718" s="652"/>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554</v>
      </c>
      <c r="AE718" s="322"/>
      <c r="AF718" s="322"/>
      <c r="AG718" s="120" t="s">
        <v>582</v>
      </c>
      <c r="AH718" s="557"/>
      <c r="AI718" s="557"/>
      <c r="AJ718" s="557"/>
      <c r="AK718" s="557"/>
      <c r="AL718" s="557"/>
      <c r="AM718" s="557"/>
      <c r="AN718" s="557"/>
      <c r="AO718" s="557"/>
      <c r="AP718" s="557"/>
      <c r="AQ718" s="557"/>
      <c r="AR718" s="557"/>
      <c r="AS718" s="557"/>
      <c r="AT718" s="557"/>
      <c r="AU718" s="557"/>
      <c r="AV718" s="557"/>
      <c r="AW718" s="557"/>
      <c r="AX718" s="614"/>
    </row>
    <row r="719" spans="1:50" ht="41.25" customHeight="1" x14ac:dyDescent="0.15">
      <c r="A719" s="786" t="s">
        <v>58</v>
      </c>
      <c r="B719" s="787"/>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9" t="s">
        <v>577</v>
      </c>
      <c r="AE719" s="610"/>
      <c r="AF719" s="610"/>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2"/>
      <c r="C726" s="824" t="s">
        <v>53</v>
      </c>
      <c r="D726" s="846"/>
      <c r="E726" s="846"/>
      <c r="F726" s="847"/>
      <c r="G726" s="578" t="s">
        <v>583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3"/>
      <c r="B727" s="814"/>
      <c r="C727" s="756" t="s">
        <v>57</v>
      </c>
      <c r="D727" s="757"/>
      <c r="E727" s="757"/>
      <c r="F727" s="758"/>
      <c r="G727" s="576" t="s">
        <v>584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9"/>
      <c r="B731" s="810"/>
      <c r="C731" s="810"/>
      <c r="D731" s="810"/>
      <c r="E731" s="811"/>
      <c r="F731" s="737"/>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0"/>
      <c r="B733" s="681"/>
      <c r="C733" s="681"/>
      <c r="D733" s="681"/>
      <c r="E733" s="682"/>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3" t="s">
        <v>431</v>
      </c>
      <c r="B737" s="203"/>
      <c r="C737" s="203"/>
      <c r="D737" s="204"/>
      <c r="E737" s="999" t="s">
        <v>560</v>
      </c>
      <c r="F737" s="999"/>
      <c r="G737" s="999"/>
      <c r="H737" s="999"/>
      <c r="I737" s="999"/>
      <c r="J737" s="999"/>
      <c r="K737" s="999"/>
      <c r="L737" s="999"/>
      <c r="M737" s="999"/>
      <c r="N737" s="360" t="s">
        <v>358</v>
      </c>
      <c r="O737" s="360"/>
      <c r="P737" s="360"/>
      <c r="Q737" s="360"/>
      <c r="R737" s="999" t="s">
        <v>560</v>
      </c>
      <c r="S737" s="999"/>
      <c r="T737" s="999"/>
      <c r="U737" s="999"/>
      <c r="V737" s="999"/>
      <c r="W737" s="999"/>
      <c r="X737" s="999"/>
      <c r="Y737" s="999"/>
      <c r="Z737" s="999"/>
      <c r="AA737" s="360" t="s">
        <v>359</v>
      </c>
      <c r="AB737" s="360"/>
      <c r="AC737" s="360"/>
      <c r="AD737" s="360"/>
      <c r="AE737" s="999" t="s">
        <v>560</v>
      </c>
      <c r="AF737" s="999"/>
      <c r="AG737" s="999"/>
      <c r="AH737" s="999"/>
      <c r="AI737" s="999"/>
      <c r="AJ737" s="999"/>
      <c r="AK737" s="999"/>
      <c r="AL737" s="999"/>
      <c r="AM737" s="999"/>
      <c r="AN737" s="360" t="s">
        <v>360</v>
      </c>
      <c r="AO737" s="360"/>
      <c r="AP737" s="360"/>
      <c r="AQ737" s="360"/>
      <c r="AR737" s="1000" t="s">
        <v>585</v>
      </c>
      <c r="AS737" s="1001"/>
      <c r="AT737" s="1001"/>
      <c r="AU737" s="1001"/>
      <c r="AV737" s="1001"/>
      <c r="AW737" s="1001"/>
      <c r="AX737" s="1002"/>
      <c r="AY737" s="89"/>
      <c r="AZ737" s="89"/>
    </row>
    <row r="738" spans="1:52" ht="24.75" customHeight="1" x14ac:dyDescent="0.15">
      <c r="A738" s="1003" t="s">
        <v>361</v>
      </c>
      <c r="B738" s="203"/>
      <c r="C738" s="203"/>
      <c r="D738" s="204"/>
      <c r="E738" s="999" t="s">
        <v>586</v>
      </c>
      <c r="F738" s="999"/>
      <c r="G738" s="999"/>
      <c r="H738" s="999"/>
      <c r="I738" s="999"/>
      <c r="J738" s="999"/>
      <c r="K738" s="999"/>
      <c r="L738" s="999"/>
      <c r="M738" s="999"/>
      <c r="N738" s="360" t="s">
        <v>362</v>
      </c>
      <c r="O738" s="360"/>
      <c r="P738" s="360"/>
      <c r="Q738" s="360"/>
      <c r="R738" s="999" t="s">
        <v>600</v>
      </c>
      <c r="S738" s="999"/>
      <c r="T738" s="999"/>
      <c r="U738" s="999"/>
      <c r="V738" s="999"/>
      <c r="W738" s="999"/>
      <c r="X738" s="999"/>
      <c r="Y738" s="999"/>
      <c r="Z738" s="999"/>
      <c r="AA738" s="360" t="s">
        <v>482</v>
      </c>
      <c r="AB738" s="360"/>
      <c r="AC738" s="360"/>
      <c r="AD738" s="360"/>
      <c r="AE738" s="999" t="s">
        <v>587</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542</v>
      </c>
      <c r="B739" s="1008"/>
      <c r="C739" s="1008"/>
      <c r="D739" s="1009"/>
      <c r="E739" s="1010" t="s">
        <v>549</v>
      </c>
      <c r="F739" s="1011"/>
      <c r="G739" s="1011"/>
      <c r="H739" s="91" t="str">
        <f>IF(E739="", "", "(")</f>
        <v>(</v>
      </c>
      <c r="I739" s="994"/>
      <c r="J739" s="994"/>
      <c r="K739" s="91" t="str">
        <f>IF(OR(I739="　", I739=""), "", "-")</f>
        <v/>
      </c>
      <c r="L739" s="995">
        <v>327</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600" t="s">
        <v>588</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593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3"/>
    </row>
    <row r="780" spans="1:50" ht="24.75" customHeight="1" x14ac:dyDescent="0.15">
      <c r="A780" s="637"/>
      <c r="B780" s="638"/>
      <c r="C780" s="638"/>
      <c r="D780" s="638"/>
      <c r="E780" s="638"/>
      <c r="F780" s="639"/>
      <c r="G780" s="824"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8"/>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7"/>
      <c r="B781" s="638"/>
      <c r="C781" s="638"/>
      <c r="D781" s="638"/>
      <c r="E781" s="638"/>
      <c r="F781" s="639"/>
      <c r="G781" s="677" t="s">
        <v>589</v>
      </c>
      <c r="H781" s="678"/>
      <c r="I781" s="678"/>
      <c r="J781" s="678"/>
      <c r="K781" s="679"/>
      <c r="L781" s="671" t="s">
        <v>592</v>
      </c>
      <c r="M781" s="672"/>
      <c r="N781" s="672"/>
      <c r="O781" s="672"/>
      <c r="P781" s="672"/>
      <c r="Q781" s="672"/>
      <c r="R781" s="672"/>
      <c r="S781" s="672"/>
      <c r="T781" s="672"/>
      <c r="U781" s="672"/>
      <c r="V781" s="672"/>
      <c r="W781" s="672"/>
      <c r="X781" s="673"/>
      <c r="Y781" s="386">
        <v>3</v>
      </c>
      <c r="Z781" s="387"/>
      <c r="AA781" s="387"/>
      <c r="AB781" s="388"/>
      <c r="AC781" s="677" t="s">
        <v>594</v>
      </c>
      <c r="AD781" s="678"/>
      <c r="AE781" s="678"/>
      <c r="AF781" s="678"/>
      <c r="AG781" s="679"/>
      <c r="AH781" s="671" t="s">
        <v>595</v>
      </c>
      <c r="AI781" s="672"/>
      <c r="AJ781" s="672"/>
      <c r="AK781" s="672"/>
      <c r="AL781" s="672"/>
      <c r="AM781" s="672"/>
      <c r="AN781" s="672"/>
      <c r="AO781" s="672"/>
      <c r="AP781" s="672"/>
      <c r="AQ781" s="672"/>
      <c r="AR781" s="672"/>
      <c r="AS781" s="672"/>
      <c r="AT781" s="673"/>
      <c r="AU781" s="386">
        <v>1</v>
      </c>
      <c r="AV781" s="387"/>
      <c r="AW781" s="387"/>
      <c r="AX781" s="388"/>
    </row>
    <row r="782" spans="1:50" ht="24.75" customHeight="1" x14ac:dyDescent="0.15">
      <c r="A782" s="637"/>
      <c r="B782" s="638"/>
      <c r="C782" s="638"/>
      <c r="D782" s="638"/>
      <c r="E782" s="638"/>
      <c r="F782" s="639"/>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8"/>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7"/>
      <c r="B783" s="638"/>
      <c r="C783" s="638"/>
      <c r="D783" s="638"/>
      <c r="E783" s="638"/>
      <c r="F783" s="639"/>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8"/>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7"/>
      <c r="B784" s="638"/>
      <c r="C784" s="638"/>
      <c r="D784" s="638"/>
      <c r="E784" s="638"/>
      <c r="F784" s="639"/>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8"/>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7"/>
      <c r="B785" s="638"/>
      <c r="C785" s="638"/>
      <c r="D785" s="638"/>
      <c r="E785" s="638"/>
      <c r="F785" s="639"/>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8"/>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7"/>
      <c r="B786" s="638"/>
      <c r="C786" s="638"/>
      <c r="D786" s="638"/>
      <c r="E786" s="638"/>
      <c r="F786" s="639"/>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8"/>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7"/>
      <c r="B787" s="638"/>
      <c r="C787" s="638"/>
      <c r="D787" s="638"/>
      <c r="E787" s="638"/>
      <c r="F787" s="639"/>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8"/>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7"/>
      <c r="B788" s="638"/>
      <c r="C788" s="638"/>
      <c r="D788" s="638"/>
      <c r="E788" s="638"/>
      <c r="F788" s="639"/>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8"/>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7"/>
      <c r="B789" s="638"/>
      <c r="C789" s="638"/>
      <c r="D789" s="638"/>
      <c r="E789" s="638"/>
      <c r="F789" s="639"/>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8"/>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7"/>
      <c r="B790" s="638"/>
      <c r="C790" s="638"/>
      <c r="D790" s="638"/>
      <c r="E790" s="638"/>
      <c r="F790" s="639"/>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8"/>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3</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v>
      </c>
      <c r="AV791" s="841"/>
      <c r="AW791" s="841"/>
      <c r="AX791" s="843"/>
    </row>
    <row r="792" spans="1:50" ht="24.75" hidden="1" customHeight="1" x14ac:dyDescent="0.15">
      <c r="A792" s="637"/>
      <c r="B792" s="638"/>
      <c r="C792" s="638"/>
      <c r="D792" s="638"/>
      <c r="E792" s="638"/>
      <c r="F792" s="639"/>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3"/>
    </row>
    <row r="793" spans="1:50" ht="24.75" hidden="1" customHeight="1" x14ac:dyDescent="0.15">
      <c r="A793" s="637"/>
      <c r="B793" s="638"/>
      <c r="C793" s="638"/>
      <c r="D793" s="638"/>
      <c r="E793" s="638"/>
      <c r="F793" s="639"/>
      <c r="G793" s="824"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8"/>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7"/>
      <c r="B794" s="638"/>
      <c r="C794" s="638"/>
      <c r="D794" s="638"/>
      <c r="E794" s="638"/>
      <c r="F794" s="639"/>
      <c r="G794" s="677"/>
      <c r="H794" s="678"/>
      <c r="I794" s="678"/>
      <c r="J794" s="678"/>
      <c r="K794" s="679"/>
      <c r="L794" s="671"/>
      <c r="M794" s="672"/>
      <c r="N794" s="672"/>
      <c r="O794" s="672"/>
      <c r="P794" s="672"/>
      <c r="Q794" s="672"/>
      <c r="R794" s="672"/>
      <c r="S794" s="672"/>
      <c r="T794" s="672"/>
      <c r="U794" s="672"/>
      <c r="V794" s="672"/>
      <c r="W794" s="672"/>
      <c r="X794" s="673"/>
      <c r="Y794" s="386"/>
      <c r="Z794" s="387"/>
      <c r="AA794" s="387"/>
      <c r="AB794" s="388"/>
      <c r="AC794" s="677"/>
      <c r="AD794" s="678"/>
      <c r="AE794" s="678"/>
      <c r="AF794" s="678"/>
      <c r="AG794" s="679"/>
      <c r="AH794" s="671"/>
      <c r="AI794" s="672"/>
      <c r="AJ794" s="672"/>
      <c r="AK794" s="672"/>
      <c r="AL794" s="672"/>
      <c r="AM794" s="672"/>
      <c r="AN794" s="672"/>
      <c r="AO794" s="672"/>
      <c r="AP794" s="672"/>
      <c r="AQ794" s="672"/>
      <c r="AR794" s="672"/>
      <c r="AS794" s="672"/>
      <c r="AT794" s="673"/>
      <c r="AU794" s="386"/>
      <c r="AV794" s="387"/>
      <c r="AW794" s="387"/>
      <c r="AX794" s="659"/>
    </row>
    <row r="795" spans="1:50" ht="24.75" hidden="1" customHeight="1" x14ac:dyDescent="0.15">
      <c r="A795" s="637"/>
      <c r="B795" s="638"/>
      <c r="C795" s="638"/>
      <c r="D795" s="638"/>
      <c r="E795" s="638"/>
      <c r="F795" s="639"/>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8"/>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7"/>
      <c r="B796" s="638"/>
      <c r="C796" s="638"/>
      <c r="D796" s="638"/>
      <c r="E796" s="638"/>
      <c r="F796" s="639"/>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8"/>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7"/>
      <c r="B797" s="638"/>
      <c r="C797" s="638"/>
      <c r="D797" s="638"/>
      <c r="E797" s="638"/>
      <c r="F797" s="639"/>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8"/>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7"/>
      <c r="B798" s="638"/>
      <c r="C798" s="638"/>
      <c r="D798" s="638"/>
      <c r="E798" s="638"/>
      <c r="F798" s="639"/>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8"/>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7"/>
      <c r="B799" s="638"/>
      <c r="C799" s="638"/>
      <c r="D799" s="638"/>
      <c r="E799" s="638"/>
      <c r="F799" s="639"/>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8"/>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7"/>
      <c r="B800" s="638"/>
      <c r="C800" s="638"/>
      <c r="D800" s="638"/>
      <c r="E800" s="638"/>
      <c r="F800" s="639"/>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8"/>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7"/>
      <c r="B801" s="638"/>
      <c r="C801" s="638"/>
      <c r="D801" s="638"/>
      <c r="E801" s="638"/>
      <c r="F801" s="639"/>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8"/>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7"/>
      <c r="B802" s="638"/>
      <c r="C802" s="638"/>
      <c r="D802" s="638"/>
      <c r="E802" s="638"/>
      <c r="F802" s="639"/>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8"/>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7"/>
      <c r="B803" s="638"/>
      <c r="C803" s="638"/>
      <c r="D803" s="638"/>
      <c r="E803" s="638"/>
      <c r="F803" s="639"/>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8"/>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3"/>
    </row>
    <row r="806" spans="1:50" ht="24.75" hidden="1" customHeight="1" x14ac:dyDescent="0.15">
      <c r="A806" s="637"/>
      <c r="B806" s="638"/>
      <c r="C806" s="638"/>
      <c r="D806" s="638"/>
      <c r="E806" s="638"/>
      <c r="F806" s="639"/>
      <c r="G806" s="824"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8"/>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7"/>
      <c r="B807" s="638"/>
      <c r="C807" s="638"/>
      <c r="D807" s="638"/>
      <c r="E807" s="638"/>
      <c r="F807" s="639"/>
      <c r="G807" s="677"/>
      <c r="H807" s="678"/>
      <c r="I807" s="678"/>
      <c r="J807" s="678"/>
      <c r="K807" s="679"/>
      <c r="L807" s="671"/>
      <c r="M807" s="672"/>
      <c r="N807" s="672"/>
      <c r="O807" s="672"/>
      <c r="P807" s="672"/>
      <c r="Q807" s="672"/>
      <c r="R807" s="672"/>
      <c r="S807" s="672"/>
      <c r="T807" s="672"/>
      <c r="U807" s="672"/>
      <c r="V807" s="672"/>
      <c r="W807" s="672"/>
      <c r="X807" s="673"/>
      <c r="Y807" s="386"/>
      <c r="Z807" s="387"/>
      <c r="AA807" s="387"/>
      <c r="AB807" s="388"/>
      <c r="AC807" s="677"/>
      <c r="AD807" s="678"/>
      <c r="AE807" s="678"/>
      <c r="AF807" s="678"/>
      <c r="AG807" s="679"/>
      <c r="AH807" s="671"/>
      <c r="AI807" s="672"/>
      <c r="AJ807" s="672"/>
      <c r="AK807" s="672"/>
      <c r="AL807" s="672"/>
      <c r="AM807" s="672"/>
      <c r="AN807" s="672"/>
      <c r="AO807" s="672"/>
      <c r="AP807" s="672"/>
      <c r="AQ807" s="672"/>
      <c r="AR807" s="672"/>
      <c r="AS807" s="672"/>
      <c r="AT807" s="673"/>
      <c r="AU807" s="386"/>
      <c r="AV807" s="387"/>
      <c r="AW807" s="387"/>
      <c r="AX807" s="659"/>
    </row>
    <row r="808" spans="1:50" ht="24.75" hidden="1" customHeight="1" x14ac:dyDescent="0.15">
      <c r="A808" s="637"/>
      <c r="B808" s="638"/>
      <c r="C808" s="638"/>
      <c r="D808" s="638"/>
      <c r="E808" s="638"/>
      <c r="F808" s="639"/>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8"/>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7"/>
      <c r="B809" s="638"/>
      <c r="C809" s="638"/>
      <c r="D809" s="638"/>
      <c r="E809" s="638"/>
      <c r="F809" s="639"/>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8"/>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7"/>
      <c r="B810" s="638"/>
      <c r="C810" s="638"/>
      <c r="D810" s="638"/>
      <c r="E810" s="638"/>
      <c r="F810" s="639"/>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8"/>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7"/>
      <c r="B811" s="638"/>
      <c r="C811" s="638"/>
      <c r="D811" s="638"/>
      <c r="E811" s="638"/>
      <c r="F811" s="639"/>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8"/>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7"/>
      <c r="B812" s="638"/>
      <c r="C812" s="638"/>
      <c r="D812" s="638"/>
      <c r="E812" s="638"/>
      <c r="F812" s="639"/>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8"/>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7"/>
      <c r="B813" s="638"/>
      <c r="C813" s="638"/>
      <c r="D813" s="638"/>
      <c r="E813" s="638"/>
      <c r="F813" s="639"/>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8"/>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7"/>
      <c r="B814" s="638"/>
      <c r="C814" s="638"/>
      <c r="D814" s="638"/>
      <c r="E814" s="638"/>
      <c r="F814" s="639"/>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8"/>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7"/>
      <c r="B815" s="638"/>
      <c r="C815" s="638"/>
      <c r="D815" s="638"/>
      <c r="E815" s="638"/>
      <c r="F815" s="639"/>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8"/>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7"/>
      <c r="B816" s="638"/>
      <c r="C816" s="638"/>
      <c r="D816" s="638"/>
      <c r="E816" s="638"/>
      <c r="F816" s="639"/>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8"/>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3"/>
    </row>
    <row r="819" spans="1:50" ht="24.75" hidden="1" customHeight="1" x14ac:dyDescent="0.15">
      <c r="A819" s="637"/>
      <c r="B819" s="638"/>
      <c r="C819" s="638"/>
      <c r="D819" s="638"/>
      <c r="E819" s="638"/>
      <c r="F819" s="639"/>
      <c r="G819" s="824"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8"/>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7"/>
      <c r="B820" s="638"/>
      <c r="C820" s="638"/>
      <c r="D820" s="638"/>
      <c r="E820" s="638"/>
      <c r="F820" s="639"/>
      <c r="G820" s="677"/>
      <c r="H820" s="678"/>
      <c r="I820" s="678"/>
      <c r="J820" s="678"/>
      <c r="K820" s="679"/>
      <c r="L820" s="671"/>
      <c r="M820" s="672"/>
      <c r="N820" s="672"/>
      <c r="O820" s="672"/>
      <c r="P820" s="672"/>
      <c r="Q820" s="672"/>
      <c r="R820" s="672"/>
      <c r="S820" s="672"/>
      <c r="T820" s="672"/>
      <c r="U820" s="672"/>
      <c r="V820" s="672"/>
      <c r="W820" s="672"/>
      <c r="X820" s="673"/>
      <c r="Y820" s="386"/>
      <c r="Z820" s="387"/>
      <c r="AA820" s="387"/>
      <c r="AB820" s="388"/>
      <c r="AC820" s="677"/>
      <c r="AD820" s="678"/>
      <c r="AE820" s="678"/>
      <c r="AF820" s="678"/>
      <c r="AG820" s="679"/>
      <c r="AH820" s="671"/>
      <c r="AI820" s="672"/>
      <c r="AJ820" s="672"/>
      <c r="AK820" s="672"/>
      <c r="AL820" s="672"/>
      <c r="AM820" s="672"/>
      <c r="AN820" s="672"/>
      <c r="AO820" s="672"/>
      <c r="AP820" s="672"/>
      <c r="AQ820" s="672"/>
      <c r="AR820" s="672"/>
      <c r="AS820" s="672"/>
      <c r="AT820" s="673"/>
      <c r="AU820" s="386"/>
      <c r="AV820" s="387"/>
      <c r="AW820" s="387"/>
      <c r="AX820" s="659"/>
    </row>
    <row r="821" spans="1:50" ht="24.75" hidden="1" customHeight="1" x14ac:dyDescent="0.15">
      <c r="A821" s="637"/>
      <c r="B821" s="638"/>
      <c r="C821" s="638"/>
      <c r="D821" s="638"/>
      <c r="E821" s="638"/>
      <c r="F821" s="639"/>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8"/>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7"/>
      <c r="B822" s="638"/>
      <c r="C822" s="638"/>
      <c r="D822" s="638"/>
      <c r="E822" s="638"/>
      <c r="F822" s="639"/>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8"/>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7"/>
      <c r="B823" s="638"/>
      <c r="C823" s="638"/>
      <c r="D823" s="638"/>
      <c r="E823" s="638"/>
      <c r="F823" s="639"/>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8"/>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7"/>
      <c r="B824" s="638"/>
      <c r="C824" s="638"/>
      <c r="D824" s="638"/>
      <c r="E824" s="638"/>
      <c r="F824" s="639"/>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8"/>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7"/>
      <c r="B825" s="638"/>
      <c r="C825" s="638"/>
      <c r="D825" s="638"/>
      <c r="E825" s="638"/>
      <c r="F825" s="639"/>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8"/>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7"/>
      <c r="B826" s="638"/>
      <c r="C826" s="638"/>
      <c r="D826" s="638"/>
      <c r="E826" s="638"/>
      <c r="F826" s="639"/>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8"/>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7"/>
      <c r="B827" s="638"/>
      <c r="C827" s="638"/>
      <c r="D827" s="638"/>
      <c r="E827" s="638"/>
      <c r="F827" s="639"/>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8"/>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7"/>
      <c r="B828" s="638"/>
      <c r="C828" s="638"/>
      <c r="D828" s="638"/>
      <c r="E828" s="638"/>
      <c r="F828" s="639"/>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8"/>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7"/>
      <c r="B829" s="638"/>
      <c r="C829" s="638"/>
      <c r="D829" s="638"/>
      <c r="E829" s="638"/>
      <c r="F829" s="639"/>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8"/>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590</v>
      </c>
      <c r="D837" s="342"/>
      <c r="E837" s="342"/>
      <c r="F837" s="342"/>
      <c r="G837" s="342"/>
      <c r="H837" s="342"/>
      <c r="I837" s="342"/>
      <c r="J837" s="915">
        <v>2010005016674</v>
      </c>
      <c r="K837" s="916"/>
      <c r="L837" s="916"/>
      <c r="M837" s="916"/>
      <c r="N837" s="916"/>
      <c r="O837" s="917"/>
      <c r="P837" s="357" t="s">
        <v>592</v>
      </c>
      <c r="Q837" s="345"/>
      <c r="R837" s="345"/>
      <c r="S837" s="345"/>
      <c r="T837" s="345"/>
      <c r="U837" s="345"/>
      <c r="V837" s="345"/>
      <c r="W837" s="345"/>
      <c r="X837" s="345"/>
      <c r="Y837" s="346">
        <v>3</v>
      </c>
      <c r="Z837" s="347"/>
      <c r="AA837" s="347"/>
      <c r="AB837" s="348"/>
      <c r="AC837" s="358" t="s">
        <v>519</v>
      </c>
      <c r="AD837" s="366"/>
      <c r="AE837" s="366"/>
      <c r="AF837" s="366"/>
      <c r="AG837" s="366"/>
      <c r="AH837" s="367">
        <v>2</v>
      </c>
      <c r="AI837" s="368"/>
      <c r="AJ837" s="368"/>
      <c r="AK837" s="368"/>
      <c r="AL837" s="352">
        <v>68</v>
      </c>
      <c r="AM837" s="353"/>
      <c r="AN837" s="353"/>
      <c r="AO837" s="354"/>
      <c r="AP837" s="355" t="s">
        <v>591</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596</v>
      </c>
      <c r="D870" s="342"/>
      <c r="E870" s="342"/>
      <c r="F870" s="342"/>
      <c r="G870" s="342"/>
      <c r="H870" s="342"/>
      <c r="I870" s="342"/>
      <c r="J870" s="343">
        <v>6010405010133</v>
      </c>
      <c r="K870" s="344"/>
      <c r="L870" s="344"/>
      <c r="M870" s="344"/>
      <c r="N870" s="344"/>
      <c r="O870" s="344"/>
      <c r="P870" s="357" t="s">
        <v>597</v>
      </c>
      <c r="Q870" s="345"/>
      <c r="R870" s="345"/>
      <c r="S870" s="345"/>
      <c r="T870" s="345"/>
      <c r="U870" s="345"/>
      <c r="V870" s="345"/>
      <c r="W870" s="345"/>
      <c r="X870" s="345"/>
      <c r="Y870" s="346">
        <v>1</v>
      </c>
      <c r="Z870" s="347"/>
      <c r="AA870" s="347"/>
      <c r="AB870" s="348"/>
      <c r="AC870" s="358" t="s">
        <v>525</v>
      </c>
      <c r="AD870" s="366"/>
      <c r="AE870" s="366"/>
      <c r="AF870" s="366"/>
      <c r="AG870" s="366"/>
      <c r="AH870" s="367">
        <v>3</v>
      </c>
      <c r="AI870" s="368"/>
      <c r="AJ870" s="368"/>
      <c r="AK870" s="368"/>
      <c r="AL870" s="352" t="s">
        <v>579</v>
      </c>
      <c r="AM870" s="353"/>
      <c r="AN870" s="353"/>
      <c r="AO870" s="354"/>
      <c r="AP870" s="355" t="s">
        <v>579</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cfRule type="expression" dxfId="2783" priority="13685">
      <formula>IF(RIGHT(TEXT(AU783,"0.#"),1)=".",FALSE,TRUE)</formula>
    </cfRule>
    <cfRule type="expression" dxfId="2782" priority="13686">
      <formula>IF(RIGHT(TEXT(AU783,"0.#"),1)=".",TRUE,FALSE)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8:AO838">
    <cfRule type="expression" dxfId="2389" priority="2825">
      <formula>IF(AND(AL838&gt;=0, RIGHT(TEXT(AL838,"0.#"),1)&lt;&gt;"."),TRUE,FALSE)</formula>
    </cfRule>
    <cfRule type="expression" dxfId="2388" priority="2826">
      <formula>IF(AND(AL838&gt;=0, RIGHT(TEXT(AL838,"0.#"),1)="."),TRUE,FALSE)</formula>
    </cfRule>
    <cfRule type="expression" dxfId="2387" priority="2827">
      <formula>IF(AND(AL838&lt;0, RIGHT(TEXT(AL838,"0.#"),1)&lt;&gt;"."),TRUE,FALSE)</formula>
    </cfRule>
    <cfRule type="expression" dxfId="2386" priority="2828">
      <formula>IF(AND(AL838&lt;0, RIGHT(TEXT(AL838,"0.#"),1)="."),TRUE,FALSE)</formula>
    </cfRule>
  </conditionalFormatting>
  <conditionalFormatting sqref="Y838">
    <cfRule type="expression" dxfId="2385" priority="2823">
      <formula>IF(RIGHT(TEXT(Y838,"0.#"),1)=".",FALSE,TRUE)</formula>
    </cfRule>
    <cfRule type="expression" dxfId="2384" priority="2824">
      <formula>IF(RIGHT(TEXT(Y838,"0.#"),1)=".",TRUE,FALSE)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1">
    <cfRule type="expression" dxfId="2065" priority="2077">
      <formula>IF(RIGHT(TEXT(Y871,"0.#"),1)=".",FALSE,TRUE)</formula>
    </cfRule>
    <cfRule type="expression" dxfId="2064" priority="2078">
      <formula>IF(RIGHT(TEXT(Y871,"0.#"),1)=".",TRUE,FALSE)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1:AO871">
    <cfRule type="expression" dxfId="1965" priority="2079">
      <formula>IF(AND(AL871&gt;=0, RIGHT(TEXT(AL871,"0.#"),1)&lt;&gt;"."),TRUE,FALSE)</formula>
    </cfRule>
    <cfRule type="expression" dxfId="1964" priority="2080">
      <formula>IF(AND(AL871&gt;=0, RIGHT(TEXT(AL871,"0.#"),1)="."),TRUE,FALSE)</formula>
    </cfRule>
    <cfRule type="expression" dxfId="1963" priority="2081">
      <formula>IF(AND(AL871&lt;0, RIGHT(TEXT(AL871,"0.#"),1)&lt;&gt;"."),TRUE,FALSE)</formula>
    </cfRule>
    <cfRule type="expression" dxfId="1962" priority="2082">
      <formula>IF(AND(AL871&lt;0, RIGHT(TEXT(AL871,"0.#"),1)="."),TRUE,FALSE)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I1" zoomScale="115" zoomScaleNormal="115" workbookViewId="0">
      <selection activeCell="AN14" sqref="AN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2"/>
      <c r="Z2" s="838"/>
      <c r="AA2" s="839"/>
      <c r="AB2" s="1036" t="s">
        <v>11</v>
      </c>
      <c r="AC2" s="1037"/>
      <c r="AD2" s="1038"/>
      <c r="AE2" s="1042" t="s">
        <v>357</v>
      </c>
      <c r="AF2" s="1042"/>
      <c r="AG2" s="1042"/>
      <c r="AH2" s="1042"/>
      <c r="AI2" s="1042" t="s">
        <v>363</v>
      </c>
      <c r="AJ2" s="1042"/>
      <c r="AK2" s="1042"/>
      <c r="AL2" s="1042"/>
      <c r="AM2" s="1042" t="s">
        <v>472</v>
      </c>
      <c r="AN2" s="1042"/>
      <c r="AO2" s="1042"/>
      <c r="AP2" s="559"/>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6"/>
      <c r="H4" s="1015"/>
      <c r="I4" s="1015"/>
      <c r="J4" s="1015"/>
      <c r="K4" s="1015"/>
      <c r="L4" s="1015"/>
      <c r="M4" s="1015"/>
      <c r="N4" s="1015"/>
      <c r="O4" s="1016"/>
      <c r="P4" s="98"/>
      <c r="Q4" s="555"/>
      <c r="R4" s="555"/>
      <c r="S4" s="555"/>
      <c r="T4" s="555"/>
      <c r="U4" s="555"/>
      <c r="V4" s="555"/>
      <c r="W4" s="555"/>
      <c r="X4" s="556"/>
      <c r="Y4" s="1027" t="s">
        <v>12</v>
      </c>
      <c r="Z4" s="1028"/>
      <c r="AA4" s="1029"/>
      <c r="AB4" s="459"/>
      <c r="AC4" s="1031"/>
      <c r="AD4" s="1031"/>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17"/>
      <c r="H5" s="1018"/>
      <c r="I5" s="1018"/>
      <c r="J5" s="1018"/>
      <c r="K5" s="1018"/>
      <c r="L5" s="1018"/>
      <c r="M5" s="1018"/>
      <c r="N5" s="1018"/>
      <c r="O5" s="1019"/>
      <c r="P5" s="768"/>
      <c r="Q5" s="768"/>
      <c r="R5" s="768"/>
      <c r="S5" s="768"/>
      <c r="T5" s="768"/>
      <c r="U5" s="768"/>
      <c r="V5" s="768"/>
      <c r="W5" s="768"/>
      <c r="X5" s="769"/>
      <c r="Y5" s="413" t="s">
        <v>54</v>
      </c>
      <c r="Z5" s="1024"/>
      <c r="AA5" s="1025"/>
      <c r="AB5" s="521"/>
      <c r="AC5" s="1030"/>
      <c r="AD5" s="1030"/>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20"/>
      <c r="H6" s="1021"/>
      <c r="I6" s="1021"/>
      <c r="J6" s="1021"/>
      <c r="K6" s="1021"/>
      <c r="L6" s="1021"/>
      <c r="M6" s="1021"/>
      <c r="N6" s="1021"/>
      <c r="O6" s="1022"/>
      <c r="P6" s="557"/>
      <c r="Q6" s="557"/>
      <c r="R6" s="557"/>
      <c r="S6" s="557"/>
      <c r="T6" s="557"/>
      <c r="U6" s="557"/>
      <c r="V6" s="557"/>
      <c r="W6" s="557"/>
      <c r="X6" s="558"/>
      <c r="Y6" s="1023" t="s">
        <v>13</v>
      </c>
      <c r="Z6" s="1024"/>
      <c r="AA6" s="1025"/>
      <c r="AB6" s="599" t="s">
        <v>301</v>
      </c>
      <c r="AC6" s="1026"/>
      <c r="AD6" s="1026"/>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2"/>
      <c r="Z9" s="838"/>
      <c r="AA9" s="839"/>
      <c r="AB9" s="1036" t="s">
        <v>11</v>
      </c>
      <c r="AC9" s="1037"/>
      <c r="AD9" s="1038"/>
      <c r="AE9" s="1042" t="s">
        <v>357</v>
      </c>
      <c r="AF9" s="1042"/>
      <c r="AG9" s="1042"/>
      <c r="AH9" s="1042"/>
      <c r="AI9" s="1042" t="s">
        <v>363</v>
      </c>
      <c r="AJ9" s="1042"/>
      <c r="AK9" s="1042"/>
      <c r="AL9" s="1042"/>
      <c r="AM9" s="1042" t="s">
        <v>472</v>
      </c>
      <c r="AN9" s="1042"/>
      <c r="AO9" s="1042"/>
      <c r="AP9" s="559"/>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6"/>
      <c r="H11" s="1015"/>
      <c r="I11" s="1015"/>
      <c r="J11" s="1015"/>
      <c r="K11" s="1015"/>
      <c r="L11" s="1015"/>
      <c r="M11" s="1015"/>
      <c r="N11" s="1015"/>
      <c r="O11" s="1016"/>
      <c r="P11" s="98"/>
      <c r="Q11" s="555"/>
      <c r="R11" s="555"/>
      <c r="S11" s="555"/>
      <c r="T11" s="555"/>
      <c r="U11" s="555"/>
      <c r="V11" s="555"/>
      <c r="W11" s="555"/>
      <c r="X11" s="556"/>
      <c r="Y11" s="1027" t="s">
        <v>12</v>
      </c>
      <c r="Z11" s="1028"/>
      <c r="AA11" s="1029"/>
      <c r="AB11" s="459"/>
      <c r="AC11" s="1031"/>
      <c r="AD11" s="1031"/>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17"/>
      <c r="H12" s="1018"/>
      <c r="I12" s="1018"/>
      <c r="J12" s="1018"/>
      <c r="K12" s="1018"/>
      <c r="L12" s="1018"/>
      <c r="M12" s="1018"/>
      <c r="N12" s="1018"/>
      <c r="O12" s="1019"/>
      <c r="P12" s="768"/>
      <c r="Q12" s="768"/>
      <c r="R12" s="768"/>
      <c r="S12" s="768"/>
      <c r="T12" s="768"/>
      <c r="U12" s="768"/>
      <c r="V12" s="768"/>
      <c r="W12" s="768"/>
      <c r="X12" s="769"/>
      <c r="Y12" s="413" t="s">
        <v>54</v>
      </c>
      <c r="Z12" s="1024"/>
      <c r="AA12" s="1025"/>
      <c r="AB12" s="521"/>
      <c r="AC12" s="1030"/>
      <c r="AD12" s="1030"/>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20"/>
      <c r="H13" s="1021"/>
      <c r="I13" s="1021"/>
      <c r="J13" s="1021"/>
      <c r="K13" s="1021"/>
      <c r="L13" s="1021"/>
      <c r="M13" s="1021"/>
      <c r="N13" s="1021"/>
      <c r="O13" s="1022"/>
      <c r="P13" s="557"/>
      <c r="Q13" s="557"/>
      <c r="R13" s="557"/>
      <c r="S13" s="557"/>
      <c r="T13" s="557"/>
      <c r="U13" s="557"/>
      <c r="V13" s="557"/>
      <c r="W13" s="557"/>
      <c r="X13" s="558"/>
      <c r="Y13" s="1023" t="s">
        <v>13</v>
      </c>
      <c r="Z13" s="1024"/>
      <c r="AA13" s="1025"/>
      <c r="AB13" s="599" t="s">
        <v>301</v>
      </c>
      <c r="AC13" s="1026"/>
      <c r="AD13" s="1026"/>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2"/>
      <c r="Z16" s="838"/>
      <c r="AA16" s="839"/>
      <c r="AB16" s="1036" t="s">
        <v>11</v>
      </c>
      <c r="AC16" s="1037"/>
      <c r="AD16" s="1038"/>
      <c r="AE16" s="1042" t="s">
        <v>357</v>
      </c>
      <c r="AF16" s="1042"/>
      <c r="AG16" s="1042"/>
      <c r="AH16" s="1042"/>
      <c r="AI16" s="1042" t="s">
        <v>363</v>
      </c>
      <c r="AJ16" s="1042"/>
      <c r="AK16" s="1042"/>
      <c r="AL16" s="1042"/>
      <c r="AM16" s="1042" t="s">
        <v>472</v>
      </c>
      <c r="AN16" s="1042"/>
      <c r="AO16" s="1042"/>
      <c r="AP16" s="559"/>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6"/>
      <c r="H18" s="1015"/>
      <c r="I18" s="1015"/>
      <c r="J18" s="1015"/>
      <c r="K18" s="1015"/>
      <c r="L18" s="1015"/>
      <c r="M18" s="1015"/>
      <c r="N18" s="1015"/>
      <c r="O18" s="1016"/>
      <c r="P18" s="98"/>
      <c r="Q18" s="555"/>
      <c r="R18" s="555"/>
      <c r="S18" s="555"/>
      <c r="T18" s="555"/>
      <c r="U18" s="555"/>
      <c r="V18" s="555"/>
      <c r="W18" s="555"/>
      <c r="X18" s="556"/>
      <c r="Y18" s="1027" t="s">
        <v>12</v>
      </c>
      <c r="Z18" s="1028"/>
      <c r="AA18" s="1029"/>
      <c r="AB18" s="459"/>
      <c r="AC18" s="1031"/>
      <c r="AD18" s="1031"/>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17"/>
      <c r="H19" s="1018"/>
      <c r="I19" s="1018"/>
      <c r="J19" s="1018"/>
      <c r="K19" s="1018"/>
      <c r="L19" s="1018"/>
      <c r="M19" s="1018"/>
      <c r="N19" s="1018"/>
      <c r="O19" s="1019"/>
      <c r="P19" s="768"/>
      <c r="Q19" s="768"/>
      <c r="R19" s="768"/>
      <c r="S19" s="768"/>
      <c r="T19" s="768"/>
      <c r="U19" s="768"/>
      <c r="V19" s="768"/>
      <c r="W19" s="768"/>
      <c r="X19" s="769"/>
      <c r="Y19" s="413" t="s">
        <v>54</v>
      </c>
      <c r="Z19" s="1024"/>
      <c r="AA19" s="1025"/>
      <c r="AB19" s="521"/>
      <c r="AC19" s="1030"/>
      <c r="AD19" s="1030"/>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20"/>
      <c r="H20" s="1021"/>
      <c r="I20" s="1021"/>
      <c r="J20" s="1021"/>
      <c r="K20" s="1021"/>
      <c r="L20" s="1021"/>
      <c r="M20" s="1021"/>
      <c r="N20" s="1021"/>
      <c r="O20" s="1022"/>
      <c r="P20" s="557"/>
      <c r="Q20" s="557"/>
      <c r="R20" s="557"/>
      <c r="S20" s="557"/>
      <c r="T20" s="557"/>
      <c r="U20" s="557"/>
      <c r="V20" s="557"/>
      <c r="W20" s="557"/>
      <c r="X20" s="558"/>
      <c r="Y20" s="1023" t="s">
        <v>13</v>
      </c>
      <c r="Z20" s="1024"/>
      <c r="AA20" s="1025"/>
      <c r="AB20" s="599" t="s">
        <v>301</v>
      </c>
      <c r="AC20" s="1026"/>
      <c r="AD20" s="1026"/>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2"/>
      <c r="Z23" s="838"/>
      <c r="AA23" s="839"/>
      <c r="AB23" s="1036" t="s">
        <v>11</v>
      </c>
      <c r="AC23" s="1037"/>
      <c r="AD23" s="1038"/>
      <c r="AE23" s="1042" t="s">
        <v>357</v>
      </c>
      <c r="AF23" s="1042"/>
      <c r="AG23" s="1042"/>
      <c r="AH23" s="1042"/>
      <c r="AI23" s="1042" t="s">
        <v>363</v>
      </c>
      <c r="AJ23" s="1042"/>
      <c r="AK23" s="1042"/>
      <c r="AL23" s="1042"/>
      <c r="AM23" s="1042" t="s">
        <v>472</v>
      </c>
      <c r="AN23" s="1042"/>
      <c r="AO23" s="1042"/>
      <c r="AP23" s="559"/>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6"/>
      <c r="H25" s="1015"/>
      <c r="I25" s="1015"/>
      <c r="J25" s="1015"/>
      <c r="K25" s="1015"/>
      <c r="L25" s="1015"/>
      <c r="M25" s="1015"/>
      <c r="N25" s="1015"/>
      <c r="O25" s="1016"/>
      <c r="P25" s="98"/>
      <c r="Q25" s="555"/>
      <c r="R25" s="555"/>
      <c r="S25" s="555"/>
      <c r="T25" s="555"/>
      <c r="U25" s="555"/>
      <c r="V25" s="555"/>
      <c r="W25" s="555"/>
      <c r="X25" s="556"/>
      <c r="Y25" s="1027" t="s">
        <v>12</v>
      </c>
      <c r="Z25" s="1028"/>
      <c r="AA25" s="1029"/>
      <c r="AB25" s="459"/>
      <c r="AC25" s="1031"/>
      <c r="AD25" s="1031"/>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17"/>
      <c r="H26" s="1018"/>
      <c r="I26" s="1018"/>
      <c r="J26" s="1018"/>
      <c r="K26" s="1018"/>
      <c r="L26" s="1018"/>
      <c r="M26" s="1018"/>
      <c r="N26" s="1018"/>
      <c r="O26" s="1019"/>
      <c r="P26" s="768"/>
      <c r="Q26" s="768"/>
      <c r="R26" s="768"/>
      <c r="S26" s="768"/>
      <c r="T26" s="768"/>
      <c r="U26" s="768"/>
      <c r="V26" s="768"/>
      <c r="W26" s="768"/>
      <c r="X26" s="769"/>
      <c r="Y26" s="413" t="s">
        <v>54</v>
      </c>
      <c r="Z26" s="1024"/>
      <c r="AA26" s="1025"/>
      <c r="AB26" s="521"/>
      <c r="AC26" s="1030"/>
      <c r="AD26" s="1030"/>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20"/>
      <c r="H27" s="1021"/>
      <c r="I27" s="1021"/>
      <c r="J27" s="1021"/>
      <c r="K27" s="1021"/>
      <c r="L27" s="1021"/>
      <c r="M27" s="1021"/>
      <c r="N27" s="1021"/>
      <c r="O27" s="1022"/>
      <c r="P27" s="557"/>
      <c r="Q27" s="557"/>
      <c r="R27" s="557"/>
      <c r="S27" s="557"/>
      <c r="T27" s="557"/>
      <c r="U27" s="557"/>
      <c r="V27" s="557"/>
      <c r="W27" s="557"/>
      <c r="X27" s="558"/>
      <c r="Y27" s="1023" t="s">
        <v>13</v>
      </c>
      <c r="Z27" s="1024"/>
      <c r="AA27" s="1025"/>
      <c r="AB27" s="599" t="s">
        <v>301</v>
      </c>
      <c r="AC27" s="1026"/>
      <c r="AD27" s="1026"/>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2"/>
      <c r="Z30" s="838"/>
      <c r="AA30" s="839"/>
      <c r="AB30" s="1036" t="s">
        <v>11</v>
      </c>
      <c r="AC30" s="1037"/>
      <c r="AD30" s="1038"/>
      <c r="AE30" s="1042" t="s">
        <v>357</v>
      </c>
      <c r="AF30" s="1042"/>
      <c r="AG30" s="1042"/>
      <c r="AH30" s="1042"/>
      <c r="AI30" s="1042" t="s">
        <v>363</v>
      </c>
      <c r="AJ30" s="1042"/>
      <c r="AK30" s="1042"/>
      <c r="AL30" s="1042"/>
      <c r="AM30" s="1042" t="s">
        <v>472</v>
      </c>
      <c r="AN30" s="1042"/>
      <c r="AO30" s="1042"/>
      <c r="AP30" s="559"/>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6"/>
      <c r="H32" s="1015"/>
      <c r="I32" s="1015"/>
      <c r="J32" s="1015"/>
      <c r="K32" s="1015"/>
      <c r="L32" s="1015"/>
      <c r="M32" s="1015"/>
      <c r="N32" s="1015"/>
      <c r="O32" s="1016"/>
      <c r="P32" s="98"/>
      <c r="Q32" s="555"/>
      <c r="R32" s="555"/>
      <c r="S32" s="555"/>
      <c r="T32" s="555"/>
      <c r="U32" s="555"/>
      <c r="V32" s="555"/>
      <c r="W32" s="555"/>
      <c r="X32" s="556"/>
      <c r="Y32" s="1027" t="s">
        <v>12</v>
      </c>
      <c r="Z32" s="1028"/>
      <c r="AA32" s="1029"/>
      <c r="AB32" s="459"/>
      <c r="AC32" s="1031"/>
      <c r="AD32" s="1031"/>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17"/>
      <c r="H33" s="1018"/>
      <c r="I33" s="1018"/>
      <c r="J33" s="1018"/>
      <c r="K33" s="1018"/>
      <c r="L33" s="1018"/>
      <c r="M33" s="1018"/>
      <c r="N33" s="1018"/>
      <c r="O33" s="1019"/>
      <c r="P33" s="768"/>
      <c r="Q33" s="768"/>
      <c r="R33" s="768"/>
      <c r="S33" s="768"/>
      <c r="T33" s="768"/>
      <c r="U33" s="768"/>
      <c r="V33" s="768"/>
      <c r="W33" s="768"/>
      <c r="X33" s="769"/>
      <c r="Y33" s="413" t="s">
        <v>54</v>
      </c>
      <c r="Z33" s="1024"/>
      <c r="AA33" s="1025"/>
      <c r="AB33" s="521"/>
      <c r="AC33" s="1030"/>
      <c r="AD33" s="1030"/>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20"/>
      <c r="H34" s="1021"/>
      <c r="I34" s="1021"/>
      <c r="J34" s="1021"/>
      <c r="K34" s="1021"/>
      <c r="L34" s="1021"/>
      <c r="M34" s="1021"/>
      <c r="N34" s="1021"/>
      <c r="O34" s="1022"/>
      <c r="P34" s="557"/>
      <c r="Q34" s="557"/>
      <c r="R34" s="557"/>
      <c r="S34" s="557"/>
      <c r="T34" s="557"/>
      <c r="U34" s="557"/>
      <c r="V34" s="557"/>
      <c r="W34" s="557"/>
      <c r="X34" s="558"/>
      <c r="Y34" s="1023" t="s">
        <v>13</v>
      </c>
      <c r="Z34" s="1024"/>
      <c r="AA34" s="1025"/>
      <c r="AB34" s="599" t="s">
        <v>301</v>
      </c>
      <c r="AC34" s="1026"/>
      <c r="AD34" s="1026"/>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2"/>
      <c r="Z37" s="838"/>
      <c r="AA37" s="839"/>
      <c r="AB37" s="1036" t="s">
        <v>11</v>
      </c>
      <c r="AC37" s="1037"/>
      <c r="AD37" s="1038"/>
      <c r="AE37" s="1042" t="s">
        <v>357</v>
      </c>
      <c r="AF37" s="1042"/>
      <c r="AG37" s="1042"/>
      <c r="AH37" s="1042"/>
      <c r="AI37" s="1042" t="s">
        <v>363</v>
      </c>
      <c r="AJ37" s="1042"/>
      <c r="AK37" s="1042"/>
      <c r="AL37" s="1042"/>
      <c r="AM37" s="1042" t="s">
        <v>472</v>
      </c>
      <c r="AN37" s="1042"/>
      <c r="AO37" s="1042"/>
      <c r="AP37" s="559"/>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6"/>
      <c r="H39" s="1015"/>
      <c r="I39" s="1015"/>
      <c r="J39" s="1015"/>
      <c r="K39" s="1015"/>
      <c r="L39" s="1015"/>
      <c r="M39" s="1015"/>
      <c r="N39" s="1015"/>
      <c r="O39" s="1016"/>
      <c r="P39" s="98"/>
      <c r="Q39" s="555"/>
      <c r="R39" s="555"/>
      <c r="S39" s="555"/>
      <c r="T39" s="555"/>
      <c r="U39" s="555"/>
      <c r="V39" s="555"/>
      <c r="W39" s="555"/>
      <c r="X39" s="556"/>
      <c r="Y39" s="1027" t="s">
        <v>12</v>
      </c>
      <c r="Z39" s="1028"/>
      <c r="AA39" s="1029"/>
      <c r="AB39" s="459"/>
      <c r="AC39" s="1031"/>
      <c r="AD39" s="1031"/>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17"/>
      <c r="H40" s="1018"/>
      <c r="I40" s="1018"/>
      <c r="J40" s="1018"/>
      <c r="K40" s="1018"/>
      <c r="L40" s="1018"/>
      <c r="M40" s="1018"/>
      <c r="N40" s="1018"/>
      <c r="O40" s="1019"/>
      <c r="P40" s="768"/>
      <c r="Q40" s="768"/>
      <c r="R40" s="768"/>
      <c r="S40" s="768"/>
      <c r="T40" s="768"/>
      <c r="U40" s="768"/>
      <c r="V40" s="768"/>
      <c r="W40" s="768"/>
      <c r="X40" s="769"/>
      <c r="Y40" s="413" t="s">
        <v>54</v>
      </c>
      <c r="Z40" s="1024"/>
      <c r="AA40" s="1025"/>
      <c r="AB40" s="521"/>
      <c r="AC40" s="1030"/>
      <c r="AD40" s="1030"/>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20"/>
      <c r="H41" s="1021"/>
      <c r="I41" s="1021"/>
      <c r="J41" s="1021"/>
      <c r="K41" s="1021"/>
      <c r="L41" s="1021"/>
      <c r="M41" s="1021"/>
      <c r="N41" s="1021"/>
      <c r="O41" s="1022"/>
      <c r="P41" s="557"/>
      <c r="Q41" s="557"/>
      <c r="R41" s="557"/>
      <c r="S41" s="557"/>
      <c r="T41" s="557"/>
      <c r="U41" s="557"/>
      <c r="V41" s="557"/>
      <c r="W41" s="557"/>
      <c r="X41" s="558"/>
      <c r="Y41" s="1023" t="s">
        <v>13</v>
      </c>
      <c r="Z41" s="1024"/>
      <c r="AA41" s="1025"/>
      <c r="AB41" s="599" t="s">
        <v>301</v>
      </c>
      <c r="AC41" s="1026"/>
      <c r="AD41" s="102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2"/>
      <c r="Z44" s="838"/>
      <c r="AA44" s="839"/>
      <c r="AB44" s="1036" t="s">
        <v>11</v>
      </c>
      <c r="AC44" s="1037"/>
      <c r="AD44" s="1038"/>
      <c r="AE44" s="1042" t="s">
        <v>357</v>
      </c>
      <c r="AF44" s="1042"/>
      <c r="AG44" s="1042"/>
      <c r="AH44" s="1042"/>
      <c r="AI44" s="1042" t="s">
        <v>363</v>
      </c>
      <c r="AJ44" s="1042"/>
      <c r="AK44" s="1042"/>
      <c r="AL44" s="1042"/>
      <c r="AM44" s="1042" t="s">
        <v>472</v>
      </c>
      <c r="AN44" s="1042"/>
      <c r="AO44" s="1042"/>
      <c r="AP44" s="559"/>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6"/>
      <c r="H46" s="1015"/>
      <c r="I46" s="1015"/>
      <c r="J46" s="1015"/>
      <c r="K46" s="1015"/>
      <c r="L46" s="1015"/>
      <c r="M46" s="1015"/>
      <c r="N46" s="1015"/>
      <c r="O46" s="1016"/>
      <c r="P46" s="98"/>
      <c r="Q46" s="555"/>
      <c r="R46" s="555"/>
      <c r="S46" s="555"/>
      <c r="T46" s="555"/>
      <c r="U46" s="555"/>
      <c r="V46" s="555"/>
      <c r="W46" s="555"/>
      <c r="X46" s="556"/>
      <c r="Y46" s="1027" t="s">
        <v>12</v>
      </c>
      <c r="Z46" s="1028"/>
      <c r="AA46" s="1029"/>
      <c r="AB46" s="459"/>
      <c r="AC46" s="1031"/>
      <c r="AD46" s="1031"/>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17"/>
      <c r="H47" s="1018"/>
      <c r="I47" s="1018"/>
      <c r="J47" s="1018"/>
      <c r="K47" s="1018"/>
      <c r="L47" s="1018"/>
      <c r="M47" s="1018"/>
      <c r="N47" s="1018"/>
      <c r="O47" s="1019"/>
      <c r="P47" s="768"/>
      <c r="Q47" s="768"/>
      <c r="R47" s="768"/>
      <c r="S47" s="768"/>
      <c r="T47" s="768"/>
      <c r="U47" s="768"/>
      <c r="V47" s="768"/>
      <c r="W47" s="768"/>
      <c r="X47" s="769"/>
      <c r="Y47" s="413" t="s">
        <v>54</v>
      </c>
      <c r="Z47" s="1024"/>
      <c r="AA47" s="1025"/>
      <c r="AB47" s="521"/>
      <c r="AC47" s="1030"/>
      <c r="AD47" s="1030"/>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20"/>
      <c r="H48" s="1021"/>
      <c r="I48" s="1021"/>
      <c r="J48" s="1021"/>
      <c r="K48" s="1021"/>
      <c r="L48" s="1021"/>
      <c r="M48" s="1021"/>
      <c r="N48" s="1021"/>
      <c r="O48" s="1022"/>
      <c r="P48" s="557"/>
      <c r="Q48" s="557"/>
      <c r="R48" s="557"/>
      <c r="S48" s="557"/>
      <c r="T48" s="557"/>
      <c r="U48" s="557"/>
      <c r="V48" s="557"/>
      <c r="W48" s="557"/>
      <c r="X48" s="558"/>
      <c r="Y48" s="1023" t="s">
        <v>13</v>
      </c>
      <c r="Z48" s="1024"/>
      <c r="AA48" s="1025"/>
      <c r="AB48" s="599" t="s">
        <v>301</v>
      </c>
      <c r="AC48" s="1026"/>
      <c r="AD48" s="102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2"/>
      <c r="Z51" s="838"/>
      <c r="AA51" s="839"/>
      <c r="AB51" s="559" t="s">
        <v>11</v>
      </c>
      <c r="AC51" s="1037"/>
      <c r="AD51" s="1038"/>
      <c r="AE51" s="1042" t="s">
        <v>357</v>
      </c>
      <c r="AF51" s="1042"/>
      <c r="AG51" s="1042"/>
      <c r="AH51" s="1042"/>
      <c r="AI51" s="1042" t="s">
        <v>363</v>
      </c>
      <c r="AJ51" s="1042"/>
      <c r="AK51" s="1042"/>
      <c r="AL51" s="1042"/>
      <c r="AM51" s="1042" t="s">
        <v>472</v>
      </c>
      <c r="AN51" s="1042"/>
      <c r="AO51" s="1042"/>
      <c r="AP51" s="559"/>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6"/>
      <c r="H53" s="1015"/>
      <c r="I53" s="1015"/>
      <c r="J53" s="1015"/>
      <c r="K53" s="1015"/>
      <c r="L53" s="1015"/>
      <c r="M53" s="1015"/>
      <c r="N53" s="1015"/>
      <c r="O53" s="1016"/>
      <c r="P53" s="98"/>
      <c r="Q53" s="555"/>
      <c r="R53" s="555"/>
      <c r="S53" s="555"/>
      <c r="T53" s="555"/>
      <c r="U53" s="555"/>
      <c r="V53" s="555"/>
      <c r="W53" s="555"/>
      <c r="X53" s="556"/>
      <c r="Y53" s="1027" t="s">
        <v>12</v>
      </c>
      <c r="Z53" s="1028"/>
      <c r="AA53" s="1029"/>
      <c r="AB53" s="459"/>
      <c r="AC53" s="1031"/>
      <c r="AD53" s="1031"/>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17"/>
      <c r="H54" s="1018"/>
      <c r="I54" s="1018"/>
      <c r="J54" s="1018"/>
      <c r="K54" s="1018"/>
      <c r="L54" s="1018"/>
      <c r="M54" s="1018"/>
      <c r="N54" s="1018"/>
      <c r="O54" s="1019"/>
      <c r="P54" s="768"/>
      <c r="Q54" s="768"/>
      <c r="R54" s="768"/>
      <c r="S54" s="768"/>
      <c r="T54" s="768"/>
      <c r="U54" s="768"/>
      <c r="V54" s="768"/>
      <c r="W54" s="768"/>
      <c r="X54" s="769"/>
      <c r="Y54" s="413" t="s">
        <v>54</v>
      </c>
      <c r="Z54" s="1024"/>
      <c r="AA54" s="1025"/>
      <c r="AB54" s="521"/>
      <c r="AC54" s="1030"/>
      <c r="AD54" s="1030"/>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20"/>
      <c r="H55" s="1021"/>
      <c r="I55" s="1021"/>
      <c r="J55" s="1021"/>
      <c r="K55" s="1021"/>
      <c r="L55" s="1021"/>
      <c r="M55" s="1021"/>
      <c r="N55" s="1021"/>
      <c r="O55" s="1022"/>
      <c r="P55" s="557"/>
      <c r="Q55" s="557"/>
      <c r="R55" s="557"/>
      <c r="S55" s="557"/>
      <c r="T55" s="557"/>
      <c r="U55" s="557"/>
      <c r="V55" s="557"/>
      <c r="W55" s="557"/>
      <c r="X55" s="558"/>
      <c r="Y55" s="1023" t="s">
        <v>13</v>
      </c>
      <c r="Z55" s="1024"/>
      <c r="AA55" s="1025"/>
      <c r="AB55" s="599" t="s">
        <v>301</v>
      </c>
      <c r="AC55" s="1026"/>
      <c r="AD55" s="102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2"/>
      <c r="Z58" s="838"/>
      <c r="AA58" s="839"/>
      <c r="AB58" s="1036" t="s">
        <v>11</v>
      </c>
      <c r="AC58" s="1037"/>
      <c r="AD58" s="1038"/>
      <c r="AE58" s="1042" t="s">
        <v>357</v>
      </c>
      <c r="AF58" s="1042"/>
      <c r="AG58" s="1042"/>
      <c r="AH58" s="1042"/>
      <c r="AI58" s="1042" t="s">
        <v>363</v>
      </c>
      <c r="AJ58" s="1042"/>
      <c r="AK58" s="1042"/>
      <c r="AL58" s="1042"/>
      <c r="AM58" s="1042" t="s">
        <v>472</v>
      </c>
      <c r="AN58" s="1042"/>
      <c r="AO58" s="1042"/>
      <c r="AP58" s="559"/>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6"/>
      <c r="H60" s="1015"/>
      <c r="I60" s="1015"/>
      <c r="J60" s="1015"/>
      <c r="K60" s="1015"/>
      <c r="L60" s="1015"/>
      <c r="M60" s="1015"/>
      <c r="N60" s="1015"/>
      <c r="O60" s="1016"/>
      <c r="P60" s="98"/>
      <c r="Q60" s="555"/>
      <c r="R60" s="555"/>
      <c r="S60" s="555"/>
      <c r="T60" s="555"/>
      <c r="U60" s="555"/>
      <c r="V60" s="555"/>
      <c r="W60" s="555"/>
      <c r="X60" s="556"/>
      <c r="Y60" s="1027" t="s">
        <v>12</v>
      </c>
      <c r="Z60" s="1028"/>
      <c r="AA60" s="1029"/>
      <c r="AB60" s="459"/>
      <c r="AC60" s="1031"/>
      <c r="AD60" s="1031"/>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17"/>
      <c r="H61" s="1018"/>
      <c r="I61" s="1018"/>
      <c r="J61" s="1018"/>
      <c r="K61" s="1018"/>
      <c r="L61" s="1018"/>
      <c r="M61" s="1018"/>
      <c r="N61" s="1018"/>
      <c r="O61" s="1019"/>
      <c r="P61" s="768"/>
      <c r="Q61" s="768"/>
      <c r="R61" s="768"/>
      <c r="S61" s="768"/>
      <c r="T61" s="768"/>
      <c r="U61" s="768"/>
      <c r="V61" s="768"/>
      <c r="W61" s="768"/>
      <c r="X61" s="769"/>
      <c r="Y61" s="413" t="s">
        <v>54</v>
      </c>
      <c r="Z61" s="1024"/>
      <c r="AA61" s="1025"/>
      <c r="AB61" s="521"/>
      <c r="AC61" s="1030"/>
      <c r="AD61" s="1030"/>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20"/>
      <c r="H62" s="1021"/>
      <c r="I62" s="1021"/>
      <c r="J62" s="1021"/>
      <c r="K62" s="1021"/>
      <c r="L62" s="1021"/>
      <c r="M62" s="1021"/>
      <c r="N62" s="1021"/>
      <c r="O62" s="1022"/>
      <c r="P62" s="557"/>
      <c r="Q62" s="557"/>
      <c r="R62" s="557"/>
      <c r="S62" s="557"/>
      <c r="T62" s="557"/>
      <c r="U62" s="557"/>
      <c r="V62" s="557"/>
      <c r="W62" s="557"/>
      <c r="X62" s="558"/>
      <c r="Y62" s="1023" t="s">
        <v>13</v>
      </c>
      <c r="Z62" s="1024"/>
      <c r="AA62" s="1025"/>
      <c r="AB62" s="599" t="s">
        <v>301</v>
      </c>
      <c r="AC62" s="1026"/>
      <c r="AD62" s="102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2"/>
      <c r="Z65" s="838"/>
      <c r="AA65" s="839"/>
      <c r="AB65" s="1036" t="s">
        <v>11</v>
      </c>
      <c r="AC65" s="1037"/>
      <c r="AD65" s="1038"/>
      <c r="AE65" s="1042" t="s">
        <v>357</v>
      </c>
      <c r="AF65" s="1042"/>
      <c r="AG65" s="1042"/>
      <c r="AH65" s="1042"/>
      <c r="AI65" s="1042" t="s">
        <v>363</v>
      </c>
      <c r="AJ65" s="1042"/>
      <c r="AK65" s="1042"/>
      <c r="AL65" s="1042"/>
      <c r="AM65" s="1042" t="s">
        <v>472</v>
      </c>
      <c r="AN65" s="1042"/>
      <c r="AO65" s="1042"/>
      <c r="AP65" s="559"/>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6"/>
      <c r="H67" s="1015"/>
      <c r="I67" s="1015"/>
      <c r="J67" s="1015"/>
      <c r="K67" s="1015"/>
      <c r="L67" s="1015"/>
      <c r="M67" s="1015"/>
      <c r="N67" s="1015"/>
      <c r="O67" s="1016"/>
      <c r="P67" s="98"/>
      <c r="Q67" s="555"/>
      <c r="R67" s="555"/>
      <c r="S67" s="555"/>
      <c r="T67" s="555"/>
      <c r="U67" s="555"/>
      <c r="V67" s="555"/>
      <c r="W67" s="555"/>
      <c r="X67" s="556"/>
      <c r="Y67" s="1027" t="s">
        <v>12</v>
      </c>
      <c r="Z67" s="1028"/>
      <c r="AA67" s="1029"/>
      <c r="AB67" s="459"/>
      <c r="AC67" s="1031"/>
      <c r="AD67" s="1031"/>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17"/>
      <c r="H68" s="1018"/>
      <c r="I68" s="1018"/>
      <c r="J68" s="1018"/>
      <c r="K68" s="1018"/>
      <c r="L68" s="1018"/>
      <c r="M68" s="1018"/>
      <c r="N68" s="1018"/>
      <c r="O68" s="1019"/>
      <c r="P68" s="768"/>
      <c r="Q68" s="768"/>
      <c r="R68" s="768"/>
      <c r="S68" s="768"/>
      <c r="T68" s="768"/>
      <c r="U68" s="768"/>
      <c r="V68" s="768"/>
      <c r="W68" s="768"/>
      <c r="X68" s="769"/>
      <c r="Y68" s="413" t="s">
        <v>54</v>
      </c>
      <c r="Z68" s="1024"/>
      <c r="AA68" s="1025"/>
      <c r="AB68" s="521"/>
      <c r="AC68" s="1030"/>
      <c r="AD68" s="1030"/>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20"/>
      <c r="H69" s="1021"/>
      <c r="I69" s="1021"/>
      <c r="J69" s="1021"/>
      <c r="K69" s="1021"/>
      <c r="L69" s="1021"/>
      <c r="M69" s="1021"/>
      <c r="N69" s="1021"/>
      <c r="O69" s="1022"/>
      <c r="P69" s="557"/>
      <c r="Q69" s="557"/>
      <c r="R69" s="557"/>
      <c r="S69" s="557"/>
      <c r="T69" s="557"/>
      <c r="U69" s="557"/>
      <c r="V69" s="557"/>
      <c r="W69" s="557"/>
      <c r="X69" s="558"/>
      <c r="Y69" s="413" t="s">
        <v>13</v>
      </c>
      <c r="Z69" s="1024"/>
      <c r="AA69" s="1025"/>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14" sqref="BI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4" t="s">
        <v>17</v>
      </c>
      <c r="H3" s="675"/>
      <c r="I3" s="675"/>
      <c r="J3" s="675"/>
      <c r="K3" s="675"/>
      <c r="L3" s="674" t="s">
        <v>18</v>
      </c>
      <c r="M3" s="675"/>
      <c r="N3" s="675"/>
      <c r="O3" s="675"/>
      <c r="P3" s="675"/>
      <c r="Q3" s="675"/>
      <c r="R3" s="675"/>
      <c r="S3" s="675"/>
      <c r="T3" s="675"/>
      <c r="U3" s="675"/>
      <c r="V3" s="675"/>
      <c r="W3" s="675"/>
      <c r="X3" s="676"/>
      <c r="Y3" s="660" t="s">
        <v>19</v>
      </c>
      <c r="Z3" s="661"/>
      <c r="AA3" s="661"/>
      <c r="AB3" s="808"/>
      <c r="AC3" s="824"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5"/>
      <c r="B4" s="1056"/>
      <c r="C4" s="1056"/>
      <c r="D4" s="1056"/>
      <c r="E4" s="1056"/>
      <c r="F4" s="1057"/>
      <c r="G4" s="677"/>
      <c r="H4" s="678"/>
      <c r="I4" s="678"/>
      <c r="J4" s="678"/>
      <c r="K4" s="679"/>
      <c r="L4" s="671"/>
      <c r="M4" s="672"/>
      <c r="N4" s="672"/>
      <c r="O4" s="672"/>
      <c r="P4" s="672"/>
      <c r="Q4" s="672"/>
      <c r="R4" s="672"/>
      <c r="S4" s="672"/>
      <c r="T4" s="672"/>
      <c r="U4" s="672"/>
      <c r="V4" s="672"/>
      <c r="W4" s="672"/>
      <c r="X4" s="673"/>
      <c r="Y4" s="386"/>
      <c r="Z4" s="387"/>
      <c r="AA4" s="387"/>
      <c r="AB4" s="388"/>
      <c r="AC4" s="677"/>
      <c r="AD4" s="678"/>
      <c r="AE4" s="678"/>
      <c r="AF4" s="678"/>
      <c r="AG4" s="679"/>
      <c r="AH4" s="671"/>
      <c r="AI4" s="672"/>
      <c r="AJ4" s="672"/>
      <c r="AK4" s="672"/>
      <c r="AL4" s="672"/>
      <c r="AM4" s="672"/>
      <c r="AN4" s="672"/>
      <c r="AO4" s="672"/>
      <c r="AP4" s="672"/>
      <c r="AQ4" s="672"/>
      <c r="AR4" s="672"/>
      <c r="AS4" s="672"/>
      <c r="AT4" s="673"/>
      <c r="AU4" s="386"/>
      <c r="AV4" s="387"/>
      <c r="AW4" s="387"/>
      <c r="AX4" s="659"/>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8"/>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8"/>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8"/>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8"/>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8"/>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8"/>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8"/>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8"/>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8"/>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5"/>
      <c r="B15" s="1056"/>
      <c r="C15" s="1056"/>
      <c r="D15" s="1056"/>
      <c r="E15" s="1056"/>
      <c r="F15" s="1057"/>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3"/>
    </row>
    <row r="16" spans="1:50" ht="25.5" customHeight="1" x14ac:dyDescent="0.15">
      <c r="A16" s="1055"/>
      <c r="B16" s="1056"/>
      <c r="C16" s="1056"/>
      <c r="D16" s="1056"/>
      <c r="E16" s="1056"/>
      <c r="F16" s="1057"/>
      <c r="G16" s="824"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8"/>
      <c r="AC16" s="824"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5"/>
      <c r="B17" s="1056"/>
      <c r="C17" s="1056"/>
      <c r="D17" s="1056"/>
      <c r="E17" s="1056"/>
      <c r="F17" s="1057"/>
      <c r="G17" s="677"/>
      <c r="H17" s="678"/>
      <c r="I17" s="678"/>
      <c r="J17" s="678"/>
      <c r="K17" s="679"/>
      <c r="L17" s="671"/>
      <c r="M17" s="672"/>
      <c r="N17" s="672"/>
      <c r="O17" s="672"/>
      <c r="P17" s="672"/>
      <c r="Q17" s="672"/>
      <c r="R17" s="672"/>
      <c r="S17" s="672"/>
      <c r="T17" s="672"/>
      <c r="U17" s="672"/>
      <c r="V17" s="672"/>
      <c r="W17" s="672"/>
      <c r="X17" s="673"/>
      <c r="Y17" s="386"/>
      <c r="Z17" s="387"/>
      <c r="AA17" s="387"/>
      <c r="AB17" s="388"/>
      <c r="AC17" s="677"/>
      <c r="AD17" s="678"/>
      <c r="AE17" s="678"/>
      <c r="AF17" s="678"/>
      <c r="AG17" s="679"/>
      <c r="AH17" s="671"/>
      <c r="AI17" s="672"/>
      <c r="AJ17" s="672"/>
      <c r="AK17" s="672"/>
      <c r="AL17" s="672"/>
      <c r="AM17" s="672"/>
      <c r="AN17" s="672"/>
      <c r="AO17" s="672"/>
      <c r="AP17" s="672"/>
      <c r="AQ17" s="672"/>
      <c r="AR17" s="672"/>
      <c r="AS17" s="672"/>
      <c r="AT17" s="673"/>
      <c r="AU17" s="386"/>
      <c r="AV17" s="387"/>
      <c r="AW17" s="387"/>
      <c r="AX17" s="659"/>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8"/>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8"/>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8"/>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8"/>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8"/>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8"/>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8"/>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8"/>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8"/>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5"/>
      <c r="B28" s="1056"/>
      <c r="C28" s="1056"/>
      <c r="D28" s="1056"/>
      <c r="E28" s="1056"/>
      <c r="F28" s="1057"/>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3"/>
    </row>
    <row r="29" spans="1:50" ht="24.75" customHeight="1" x14ac:dyDescent="0.15">
      <c r="A29" s="1055"/>
      <c r="B29" s="1056"/>
      <c r="C29" s="1056"/>
      <c r="D29" s="1056"/>
      <c r="E29" s="1056"/>
      <c r="F29" s="1057"/>
      <c r="G29" s="824"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8"/>
      <c r="AC29" s="824"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5"/>
      <c r="B30" s="1056"/>
      <c r="C30" s="1056"/>
      <c r="D30" s="1056"/>
      <c r="E30" s="1056"/>
      <c r="F30" s="1057"/>
      <c r="G30" s="677"/>
      <c r="H30" s="678"/>
      <c r="I30" s="678"/>
      <c r="J30" s="678"/>
      <c r="K30" s="679"/>
      <c r="L30" s="671"/>
      <c r="M30" s="672"/>
      <c r="N30" s="672"/>
      <c r="O30" s="672"/>
      <c r="P30" s="672"/>
      <c r="Q30" s="672"/>
      <c r="R30" s="672"/>
      <c r="S30" s="672"/>
      <c r="T30" s="672"/>
      <c r="U30" s="672"/>
      <c r="V30" s="672"/>
      <c r="W30" s="672"/>
      <c r="X30" s="673"/>
      <c r="Y30" s="386"/>
      <c r="Z30" s="387"/>
      <c r="AA30" s="387"/>
      <c r="AB30" s="388"/>
      <c r="AC30" s="677"/>
      <c r="AD30" s="678"/>
      <c r="AE30" s="678"/>
      <c r="AF30" s="678"/>
      <c r="AG30" s="679"/>
      <c r="AH30" s="671"/>
      <c r="AI30" s="672"/>
      <c r="AJ30" s="672"/>
      <c r="AK30" s="672"/>
      <c r="AL30" s="672"/>
      <c r="AM30" s="672"/>
      <c r="AN30" s="672"/>
      <c r="AO30" s="672"/>
      <c r="AP30" s="672"/>
      <c r="AQ30" s="672"/>
      <c r="AR30" s="672"/>
      <c r="AS30" s="672"/>
      <c r="AT30" s="673"/>
      <c r="AU30" s="386"/>
      <c r="AV30" s="387"/>
      <c r="AW30" s="387"/>
      <c r="AX30" s="659"/>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8"/>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8"/>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8"/>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8"/>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8"/>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8"/>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8"/>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8"/>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8"/>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5"/>
      <c r="B41" s="1056"/>
      <c r="C41" s="1056"/>
      <c r="D41" s="1056"/>
      <c r="E41" s="1056"/>
      <c r="F41" s="1057"/>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3"/>
    </row>
    <row r="42" spans="1:50" ht="24.75" customHeight="1" x14ac:dyDescent="0.15">
      <c r="A42" s="1055"/>
      <c r="B42" s="1056"/>
      <c r="C42" s="1056"/>
      <c r="D42" s="1056"/>
      <c r="E42" s="1056"/>
      <c r="F42" s="1057"/>
      <c r="G42" s="824"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8"/>
      <c r="AC42" s="824"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5"/>
      <c r="B43" s="1056"/>
      <c r="C43" s="1056"/>
      <c r="D43" s="1056"/>
      <c r="E43" s="1056"/>
      <c r="F43" s="1057"/>
      <c r="G43" s="677"/>
      <c r="H43" s="678"/>
      <c r="I43" s="678"/>
      <c r="J43" s="678"/>
      <c r="K43" s="679"/>
      <c r="L43" s="671"/>
      <c r="M43" s="672"/>
      <c r="N43" s="672"/>
      <c r="O43" s="672"/>
      <c r="P43" s="672"/>
      <c r="Q43" s="672"/>
      <c r="R43" s="672"/>
      <c r="S43" s="672"/>
      <c r="T43" s="672"/>
      <c r="U43" s="672"/>
      <c r="V43" s="672"/>
      <c r="W43" s="672"/>
      <c r="X43" s="673"/>
      <c r="Y43" s="386"/>
      <c r="Z43" s="387"/>
      <c r="AA43" s="387"/>
      <c r="AB43" s="388"/>
      <c r="AC43" s="677"/>
      <c r="AD43" s="678"/>
      <c r="AE43" s="678"/>
      <c r="AF43" s="678"/>
      <c r="AG43" s="679"/>
      <c r="AH43" s="671"/>
      <c r="AI43" s="672"/>
      <c r="AJ43" s="672"/>
      <c r="AK43" s="672"/>
      <c r="AL43" s="672"/>
      <c r="AM43" s="672"/>
      <c r="AN43" s="672"/>
      <c r="AO43" s="672"/>
      <c r="AP43" s="672"/>
      <c r="AQ43" s="672"/>
      <c r="AR43" s="672"/>
      <c r="AS43" s="672"/>
      <c r="AT43" s="673"/>
      <c r="AU43" s="386"/>
      <c r="AV43" s="387"/>
      <c r="AW43" s="387"/>
      <c r="AX43" s="659"/>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8"/>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8"/>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8"/>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8"/>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8"/>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8"/>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8"/>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8"/>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8"/>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3"/>
    </row>
    <row r="56" spans="1:50" ht="24.75" customHeight="1" x14ac:dyDescent="0.15">
      <c r="A56" s="1055"/>
      <c r="B56" s="1056"/>
      <c r="C56" s="1056"/>
      <c r="D56" s="1056"/>
      <c r="E56" s="1056"/>
      <c r="F56" s="1057"/>
      <c r="G56" s="824"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8"/>
      <c r="AC56" s="824"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5"/>
      <c r="B57" s="1056"/>
      <c r="C57" s="1056"/>
      <c r="D57" s="1056"/>
      <c r="E57" s="1056"/>
      <c r="F57" s="1057"/>
      <c r="G57" s="677"/>
      <c r="H57" s="678"/>
      <c r="I57" s="678"/>
      <c r="J57" s="678"/>
      <c r="K57" s="679"/>
      <c r="L57" s="671"/>
      <c r="M57" s="672"/>
      <c r="N57" s="672"/>
      <c r="O57" s="672"/>
      <c r="P57" s="672"/>
      <c r="Q57" s="672"/>
      <c r="R57" s="672"/>
      <c r="S57" s="672"/>
      <c r="T57" s="672"/>
      <c r="U57" s="672"/>
      <c r="V57" s="672"/>
      <c r="W57" s="672"/>
      <c r="X57" s="673"/>
      <c r="Y57" s="386"/>
      <c r="Z57" s="387"/>
      <c r="AA57" s="387"/>
      <c r="AB57" s="388"/>
      <c r="AC57" s="677"/>
      <c r="AD57" s="678"/>
      <c r="AE57" s="678"/>
      <c r="AF57" s="678"/>
      <c r="AG57" s="679"/>
      <c r="AH57" s="671"/>
      <c r="AI57" s="672"/>
      <c r="AJ57" s="672"/>
      <c r="AK57" s="672"/>
      <c r="AL57" s="672"/>
      <c r="AM57" s="672"/>
      <c r="AN57" s="672"/>
      <c r="AO57" s="672"/>
      <c r="AP57" s="672"/>
      <c r="AQ57" s="672"/>
      <c r="AR57" s="672"/>
      <c r="AS57" s="672"/>
      <c r="AT57" s="673"/>
      <c r="AU57" s="386"/>
      <c r="AV57" s="387"/>
      <c r="AW57" s="387"/>
      <c r="AX57" s="659"/>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8"/>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8"/>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8"/>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8"/>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8"/>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8"/>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8"/>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8"/>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8"/>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5"/>
      <c r="B68" s="1056"/>
      <c r="C68" s="1056"/>
      <c r="D68" s="1056"/>
      <c r="E68" s="1056"/>
      <c r="F68" s="1057"/>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3"/>
    </row>
    <row r="69" spans="1:50" ht="25.5" customHeight="1" x14ac:dyDescent="0.15">
      <c r="A69" s="1055"/>
      <c r="B69" s="1056"/>
      <c r="C69" s="1056"/>
      <c r="D69" s="1056"/>
      <c r="E69" s="1056"/>
      <c r="F69" s="1057"/>
      <c r="G69" s="824"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8"/>
      <c r="AC69" s="824"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5"/>
      <c r="B70" s="1056"/>
      <c r="C70" s="1056"/>
      <c r="D70" s="1056"/>
      <c r="E70" s="1056"/>
      <c r="F70" s="1057"/>
      <c r="G70" s="677"/>
      <c r="H70" s="678"/>
      <c r="I70" s="678"/>
      <c r="J70" s="678"/>
      <c r="K70" s="679"/>
      <c r="L70" s="671"/>
      <c r="M70" s="672"/>
      <c r="N70" s="672"/>
      <c r="O70" s="672"/>
      <c r="P70" s="672"/>
      <c r="Q70" s="672"/>
      <c r="R70" s="672"/>
      <c r="S70" s="672"/>
      <c r="T70" s="672"/>
      <c r="U70" s="672"/>
      <c r="V70" s="672"/>
      <c r="W70" s="672"/>
      <c r="X70" s="673"/>
      <c r="Y70" s="386"/>
      <c r="Z70" s="387"/>
      <c r="AA70" s="387"/>
      <c r="AB70" s="388"/>
      <c r="AC70" s="677"/>
      <c r="AD70" s="678"/>
      <c r="AE70" s="678"/>
      <c r="AF70" s="678"/>
      <c r="AG70" s="679"/>
      <c r="AH70" s="671"/>
      <c r="AI70" s="672"/>
      <c r="AJ70" s="672"/>
      <c r="AK70" s="672"/>
      <c r="AL70" s="672"/>
      <c r="AM70" s="672"/>
      <c r="AN70" s="672"/>
      <c r="AO70" s="672"/>
      <c r="AP70" s="672"/>
      <c r="AQ70" s="672"/>
      <c r="AR70" s="672"/>
      <c r="AS70" s="672"/>
      <c r="AT70" s="673"/>
      <c r="AU70" s="386"/>
      <c r="AV70" s="387"/>
      <c r="AW70" s="387"/>
      <c r="AX70" s="659"/>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8"/>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8"/>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8"/>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8"/>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8"/>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8"/>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8"/>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8"/>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8"/>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5"/>
      <c r="B81" s="1056"/>
      <c r="C81" s="1056"/>
      <c r="D81" s="1056"/>
      <c r="E81" s="1056"/>
      <c r="F81" s="1057"/>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3"/>
    </row>
    <row r="82" spans="1:50" ht="24.75" customHeight="1" x14ac:dyDescent="0.15">
      <c r="A82" s="1055"/>
      <c r="B82" s="1056"/>
      <c r="C82" s="1056"/>
      <c r="D82" s="1056"/>
      <c r="E82" s="1056"/>
      <c r="F82" s="1057"/>
      <c r="G82" s="824"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8"/>
      <c r="AC82" s="824"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5"/>
      <c r="B83" s="1056"/>
      <c r="C83" s="1056"/>
      <c r="D83" s="1056"/>
      <c r="E83" s="1056"/>
      <c r="F83" s="1057"/>
      <c r="G83" s="677"/>
      <c r="H83" s="678"/>
      <c r="I83" s="678"/>
      <c r="J83" s="678"/>
      <c r="K83" s="679"/>
      <c r="L83" s="671"/>
      <c r="M83" s="672"/>
      <c r="N83" s="672"/>
      <c r="O83" s="672"/>
      <c r="P83" s="672"/>
      <c r="Q83" s="672"/>
      <c r="R83" s="672"/>
      <c r="S83" s="672"/>
      <c r="T83" s="672"/>
      <c r="U83" s="672"/>
      <c r="V83" s="672"/>
      <c r="W83" s="672"/>
      <c r="X83" s="673"/>
      <c r="Y83" s="386"/>
      <c r="Z83" s="387"/>
      <c r="AA83" s="387"/>
      <c r="AB83" s="388"/>
      <c r="AC83" s="677"/>
      <c r="AD83" s="678"/>
      <c r="AE83" s="678"/>
      <c r="AF83" s="678"/>
      <c r="AG83" s="679"/>
      <c r="AH83" s="671"/>
      <c r="AI83" s="672"/>
      <c r="AJ83" s="672"/>
      <c r="AK83" s="672"/>
      <c r="AL83" s="672"/>
      <c r="AM83" s="672"/>
      <c r="AN83" s="672"/>
      <c r="AO83" s="672"/>
      <c r="AP83" s="672"/>
      <c r="AQ83" s="672"/>
      <c r="AR83" s="672"/>
      <c r="AS83" s="672"/>
      <c r="AT83" s="673"/>
      <c r="AU83" s="386"/>
      <c r="AV83" s="387"/>
      <c r="AW83" s="387"/>
      <c r="AX83" s="659"/>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8"/>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8"/>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8"/>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8"/>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8"/>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8"/>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8"/>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8"/>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8"/>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5"/>
      <c r="B94" s="1056"/>
      <c r="C94" s="1056"/>
      <c r="D94" s="1056"/>
      <c r="E94" s="1056"/>
      <c r="F94" s="1057"/>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3"/>
    </row>
    <row r="95" spans="1:50" ht="24.75" customHeight="1" x14ac:dyDescent="0.15">
      <c r="A95" s="1055"/>
      <c r="B95" s="1056"/>
      <c r="C95" s="1056"/>
      <c r="D95" s="1056"/>
      <c r="E95" s="1056"/>
      <c r="F95" s="1057"/>
      <c r="G95" s="824"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8"/>
      <c r="AC95" s="824"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5"/>
      <c r="B96" s="1056"/>
      <c r="C96" s="1056"/>
      <c r="D96" s="1056"/>
      <c r="E96" s="1056"/>
      <c r="F96" s="1057"/>
      <c r="G96" s="677"/>
      <c r="H96" s="678"/>
      <c r="I96" s="678"/>
      <c r="J96" s="678"/>
      <c r="K96" s="679"/>
      <c r="L96" s="671"/>
      <c r="M96" s="672"/>
      <c r="N96" s="672"/>
      <c r="O96" s="672"/>
      <c r="P96" s="672"/>
      <c r="Q96" s="672"/>
      <c r="R96" s="672"/>
      <c r="S96" s="672"/>
      <c r="T96" s="672"/>
      <c r="U96" s="672"/>
      <c r="V96" s="672"/>
      <c r="W96" s="672"/>
      <c r="X96" s="673"/>
      <c r="Y96" s="386"/>
      <c r="Z96" s="387"/>
      <c r="AA96" s="387"/>
      <c r="AB96" s="388"/>
      <c r="AC96" s="677"/>
      <c r="AD96" s="678"/>
      <c r="AE96" s="678"/>
      <c r="AF96" s="678"/>
      <c r="AG96" s="679"/>
      <c r="AH96" s="671"/>
      <c r="AI96" s="672"/>
      <c r="AJ96" s="672"/>
      <c r="AK96" s="672"/>
      <c r="AL96" s="672"/>
      <c r="AM96" s="672"/>
      <c r="AN96" s="672"/>
      <c r="AO96" s="672"/>
      <c r="AP96" s="672"/>
      <c r="AQ96" s="672"/>
      <c r="AR96" s="672"/>
      <c r="AS96" s="672"/>
      <c r="AT96" s="673"/>
      <c r="AU96" s="386"/>
      <c r="AV96" s="387"/>
      <c r="AW96" s="387"/>
      <c r="AX96" s="659"/>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8"/>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8"/>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8"/>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8"/>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8"/>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8"/>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8"/>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8"/>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8"/>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3"/>
    </row>
    <row r="109" spans="1:50" ht="24.75" customHeight="1" x14ac:dyDescent="0.15">
      <c r="A109" s="1055"/>
      <c r="B109" s="1056"/>
      <c r="C109" s="1056"/>
      <c r="D109" s="1056"/>
      <c r="E109" s="1056"/>
      <c r="F109" s="1057"/>
      <c r="G109" s="824"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8"/>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5"/>
      <c r="B110" s="1056"/>
      <c r="C110" s="1056"/>
      <c r="D110" s="1056"/>
      <c r="E110" s="1056"/>
      <c r="F110" s="1057"/>
      <c r="G110" s="677"/>
      <c r="H110" s="678"/>
      <c r="I110" s="678"/>
      <c r="J110" s="678"/>
      <c r="K110" s="679"/>
      <c r="L110" s="671"/>
      <c r="M110" s="672"/>
      <c r="N110" s="672"/>
      <c r="O110" s="672"/>
      <c r="P110" s="672"/>
      <c r="Q110" s="672"/>
      <c r="R110" s="672"/>
      <c r="S110" s="672"/>
      <c r="T110" s="672"/>
      <c r="U110" s="672"/>
      <c r="V110" s="672"/>
      <c r="W110" s="672"/>
      <c r="X110" s="673"/>
      <c r="Y110" s="386"/>
      <c r="Z110" s="387"/>
      <c r="AA110" s="387"/>
      <c r="AB110" s="388"/>
      <c r="AC110" s="677"/>
      <c r="AD110" s="678"/>
      <c r="AE110" s="678"/>
      <c r="AF110" s="678"/>
      <c r="AG110" s="679"/>
      <c r="AH110" s="671"/>
      <c r="AI110" s="672"/>
      <c r="AJ110" s="672"/>
      <c r="AK110" s="672"/>
      <c r="AL110" s="672"/>
      <c r="AM110" s="672"/>
      <c r="AN110" s="672"/>
      <c r="AO110" s="672"/>
      <c r="AP110" s="672"/>
      <c r="AQ110" s="672"/>
      <c r="AR110" s="672"/>
      <c r="AS110" s="672"/>
      <c r="AT110" s="673"/>
      <c r="AU110" s="386"/>
      <c r="AV110" s="387"/>
      <c r="AW110" s="387"/>
      <c r="AX110" s="659"/>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8"/>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8"/>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8"/>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8"/>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8"/>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8"/>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8"/>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8"/>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8"/>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5"/>
      <c r="B121" s="1056"/>
      <c r="C121" s="1056"/>
      <c r="D121" s="1056"/>
      <c r="E121" s="1056"/>
      <c r="F121" s="1057"/>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3"/>
    </row>
    <row r="122" spans="1:50" ht="25.5" customHeight="1" x14ac:dyDescent="0.15">
      <c r="A122" s="1055"/>
      <c r="B122" s="1056"/>
      <c r="C122" s="1056"/>
      <c r="D122" s="1056"/>
      <c r="E122" s="1056"/>
      <c r="F122" s="1057"/>
      <c r="G122" s="824"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8"/>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5"/>
      <c r="B123" s="1056"/>
      <c r="C123" s="1056"/>
      <c r="D123" s="1056"/>
      <c r="E123" s="1056"/>
      <c r="F123" s="1057"/>
      <c r="G123" s="677"/>
      <c r="H123" s="678"/>
      <c r="I123" s="678"/>
      <c r="J123" s="678"/>
      <c r="K123" s="679"/>
      <c r="L123" s="671"/>
      <c r="M123" s="672"/>
      <c r="N123" s="672"/>
      <c r="O123" s="672"/>
      <c r="P123" s="672"/>
      <c r="Q123" s="672"/>
      <c r="R123" s="672"/>
      <c r="S123" s="672"/>
      <c r="T123" s="672"/>
      <c r="U123" s="672"/>
      <c r="V123" s="672"/>
      <c r="W123" s="672"/>
      <c r="X123" s="673"/>
      <c r="Y123" s="386"/>
      <c r="Z123" s="387"/>
      <c r="AA123" s="387"/>
      <c r="AB123" s="388"/>
      <c r="AC123" s="677"/>
      <c r="AD123" s="678"/>
      <c r="AE123" s="678"/>
      <c r="AF123" s="678"/>
      <c r="AG123" s="679"/>
      <c r="AH123" s="671"/>
      <c r="AI123" s="672"/>
      <c r="AJ123" s="672"/>
      <c r="AK123" s="672"/>
      <c r="AL123" s="672"/>
      <c r="AM123" s="672"/>
      <c r="AN123" s="672"/>
      <c r="AO123" s="672"/>
      <c r="AP123" s="672"/>
      <c r="AQ123" s="672"/>
      <c r="AR123" s="672"/>
      <c r="AS123" s="672"/>
      <c r="AT123" s="673"/>
      <c r="AU123" s="386"/>
      <c r="AV123" s="387"/>
      <c r="AW123" s="387"/>
      <c r="AX123" s="659"/>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8"/>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8"/>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8"/>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8"/>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8"/>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8"/>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8"/>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8"/>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8"/>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5"/>
      <c r="B134" s="1056"/>
      <c r="C134" s="1056"/>
      <c r="D134" s="1056"/>
      <c r="E134" s="1056"/>
      <c r="F134" s="1057"/>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3"/>
    </row>
    <row r="135" spans="1:50" ht="24.75" customHeight="1" x14ac:dyDescent="0.15">
      <c r="A135" s="1055"/>
      <c r="B135" s="1056"/>
      <c r="C135" s="1056"/>
      <c r="D135" s="1056"/>
      <c r="E135" s="1056"/>
      <c r="F135" s="1057"/>
      <c r="G135" s="824"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8"/>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5"/>
      <c r="B136" s="1056"/>
      <c r="C136" s="1056"/>
      <c r="D136" s="1056"/>
      <c r="E136" s="1056"/>
      <c r="F136" s="1057"/>
      <c r="G136" s="677"/>
      <c r="H136" s="678"/>
      <c r="I136" s="678"/>
      <c r="J136" s="678"/>
      <c r="K136" s="679"/>
      <c r="L136" s="671"/>
      <c r="M136" s="672"/>
      <c r="N136" s="672"/>
      <c r="O136" s="672"/>
      <c r="P136" s="672"/>
      <c r="Q136" s="672"/>
      <c r="R136" s="672"/>
      <c r="S136" s="672"/>
      <c r="T136" s="672"/>
      <c r="U136" s="672"/>
      <c r="V136" s="672"/>
      <c r="W136" s="672"/>
      <c r="X136" s="673"/>
      <c r="Y136" s="386"/>
      <c r="Z136" s="387"/>
      <c r="AA136" s="387"/>
      <c r="AB136" s="388"/>
      <c r="AC136" s="677"/>
      <c r="AD136" s="678"/>
      <c r="AE136" s="678"/>
      <c r="AF136" s="678"/>
      <c r="AG136" s="679"/>
      <c r="AH136" s="671"/>
      <c r="AI136" s="672"/>
      <c r="AJ136" s="672"/>
      <c r="AK136" s="672"/>
      <c r="AL136" s="672"/>
      <c r="AM136" s="672"/>
      <c r="AN136" s="672"/>
      <c r="AO136" s="672"/>
      <c r="AP136" s="672"/>
      <c r="AQ136" s="672"/>
      <c r="AR136" s="672"/>
      <c r="AS136" s="672"/>
      <c r="AT136" s="673"/>
      <c r="AU136" s="386"/>
      <c r="AV136" s="387"/>
      <c r="AW136" s="387"/>
      <c r="AX136" s="659"/>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8"/>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8"/>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8"/>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8"/>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8"/>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8"/>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8"/>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8"/>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8"/>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5"/>
      <c r="B147" s="1056"/>
      <c r="C147" s="1056"/>
      <c r="D147" s="1056"/>
      <c r="E147" s="1056"/>
      <c r="F147" s="1057"/>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3"/>
    </row>
    <row r="148" spans="1:50" ht="24.75" customHeight="1" x14ac:dyDescent="0.15">
      <c r="A148" s="1055"/>
      <c r="B148" s="1056"/>
      <c r="C148" s="1056"/>
      <c r="D148" s="1056"/>
      <c r="E148" s="1056"/>
      <c r="F148" s="1057"/>
      <c r="G148" s="824"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8"/>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5"/>
      <c r="B149" s="1056"/>
      <c r="C149" s="1056"/>
      <c r="D149" s="1056"/>
      <c r="E149" s="1056"/>
      <c r="F149" s="1057"/>
      <c r="G149" s="677"/>
      <c r="H149" s="678"/>
      <c r="I149" s="678"/>
      <c r="J149" s="678"/>
      <c r="K149" s="679"/>
      <c r="L149" s="671"/>
      <c r="M149" s="672"/>
      <c r="N149" s="672"/>
      <c r="O149" s="672"/>
      <c r="P149" s="672"/>
      <c r="Q149" s="672"/>
      <c r="R149" s="672"/>
      <c r="S149" s="672"/>
      <c r="T149" s="672"/>
      <c r="U149" s="672"/>
      <c r="V149" s="672"/>
      <c r="W149" s="672"/>
      <c r="X149" s="673"/>
      <c r="Y149" s="386"/>
      <c r="Z149" s="387"/>
      <c r="AA149" s="387"/>
      <c r="AB149" s="388"/>
      <c r="AC149" s="677"/>
      <c r="AD149" s="678"/>
      <c r="AE149" s="678"/>
      <c r="AF149" s="678"/>
      <c r="AG149" s="679"/>
      <c r="AH149" s="671"/>
      <c r="AI149" s="672"/>
      <c r="AJ149" s="672"/>
      <c r="AK149" s="672"/>
      <c r="AL149" s="672"/>
      <c r="AM149" s="672"/>
      <c r="AN149" s="672"/>
      <c r="AO149" s="672"/>
      <c r="AP149" s="672"/>
      <c r="AQ149" s="672"/>
      <c r="AR149" s="672"/>
      <c r="AS149" s="672"/>
      <c r="AT149" s="673"/>
      <c r="AU149" s="386"/>
      <c r="AV149" s="387"/>
      <c r="AW149" s="387"/>
      <c r="AX149" s="659"/>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8"/>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8"/>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8"/>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8"/>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8"/>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8"/>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8"/>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8"/>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8"/>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3"/>
    </row>
    <row r="162" spans="1:50" ht="24.75" customHeight="1" x14ac:dyDescent="0.15">
      <c r="A162" s="1055"/>
      <c r="B162" s="1056"/>
      <c r="C162" s="1056"/>
      <c r="D162" s="1056"/>
      <c r="E162" s="1056"/>
      <c r="F162" s="1057"/>
      <c r="G162" s="824"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8"/>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5"/>
      <c r="B163" s="1056"/>
      <c r="C163" s="1056"/>
      <c r="D163" s="1056"/>
      <c r="E163" s="1056"/>
      <c r="F163" s="1057"/>
      <c r="G163" s="677"/>
      <c r="H163" s="678"/>
      <c r="I163" s="678"/>
      <c r="J163" s="678"/>
      <c r="K163" s="679"/>
      <c r="L163" s="671"/>
      <c r="M163" s="672"/>
      <c r="N163" s="672"/>
      <c r="O163" s="672"/>
      <c r="P163" s="672"/>
      <c r="Q163" s="672"/>
      <c r="R163" s="672"/>
      <c r="S163" s="672"/>
      <c r="T163" s="672"/>
      <c r="U163" s="672"/>
      <c r="V163" s="672"/>
      <c r="W163" s="672"/>
      <c r="X163" s="673"/>
      <c r="Y163" s="386"/>
      <c r="Z163" s="387"/>
      <c r="AA163" s="387"/>
      <c r="AB163" s="388"/>
      <c r="AC163" s="677"/>
      <c r="AD163" s="678"/>
      <c r="AE163" s="678"/>
      <c r="AF163" s="678"/>
      <c r="AG163" s="679"/>
      <c r="AH163" s="671"/>
      <c r="AI163" s="672"/>
      <c r="AJ163" s="672"/>
      <c r="AK163" s="672"/>
      <c r="AL163" s="672"/>
      <c r="AM163" s="672"/>
      <c r="AN163" s="672"/>
      <c r="AO163" s="672"/>
      <c r="AP163" s="672"/>
      <c r="AQ163" s="672"/>
      <c r="AR163" s="672"/>
      <c r="AS163" s="672"/>
      <c r="AT163" s="673"/>
      <c r="AU163" s="386"/>
      <c r="AV163" s="387"/>
      <c r="AW163" s="387"/>
      <c r="AX163" s="659"/>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8"/>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8"/>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8"/>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8"/>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8"/>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8"/>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8"/>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8"/>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8"/>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5"/>
      <c r="B174" s="1056"/>
      <c r="C174" s="1056"/>
      <c r="D174" s="1056"/>
      <c r="E174" s="1056"/>
      <c r="F174" s="1057"/>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3"/>
    </row>
    <row r="175" spans="1:50" ht="25.5" customHeight="1" x14ac:dyDescent="0.15">
      <c r="A175" s="1055"/>
      <c r="B175" s="1056"/>
      <c r="C175" s="1056"/>
      <c r="D175" s="1056"/>
      <c r="E175" s="1056"/>
      <c r="F175" s="1057"/>
      <c r="G175" s="824"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8"/>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5"/>
      <c r="B176" s="1056"/>
      <c r="C176" s="1056"/>
      <c r="D176" s="1056"/>
      <c r="E176" s="1056"/>
      <c r="F176" s="1057"/>
      <c r="G176" s="677"/>
      <c r="H176" s="678"/>
      <c r="I176" s="678"/>
      <c r="J176" s="678"/>
      <c r="K176" s="679"/>
      <c r="L176" s="671"/>
      <c r="M176" s="672"/>
      <c r="N176" s="672"/>
      <c r="O176" s="672"/>
      <c r="P176" s="672"/>
      <c r="Q176" s="672"/>
      <c r="R176" s="672"/>
      <c r="S176" s="672"/>
      <c r="T176" s="672"/>
      <c r="U176" s="672"/>
      <c r="V176" s="672"/>
      <c r="W176" s="672"/>
      <c r="X176" s="673"/>
      <c r="Y176" s="386"/>
      <c r="Z176" s="387"/>
      <c r="AA176" s="387"/>
      <c r="AB176" s="388"/>
      <c r="AC176" s="677"/>
      <c r="AD176" s="678"/>
      <c r="AE176" s="678"/>
      <c r="AF176" s="678"/>
      <c r="AG176" s="679"/>
      <c r="AH176" s="671"/>
      <c r="AI176" s="672"/>
      <c r="AJ176" s="672"/>
      <c r="AK176" s="672"/>
      <c r="AL176" s="672"/>
      <c r="AM176" s="672"/>
      <c r="AN176" s="672"/>
      <c r="AO176" s="672"/>
      <c r="AP176" s="672"/>
      <c r="AQ176" s="672"/>
      <c r="AR176" s="672"/>
      <c r="AS176" s="672"/>
      <c r="AT176" s="673"/>
      <c r="AU176" s="386"/>
      <c r="AV176" s="387"/>
      <c r="AW176" s="387"/>
      <c r="AX176" s="659"/>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8"/>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8"/>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8"/>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8"/>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8"/>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8"/>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8"/>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8"/>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8"/>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5"/>
      <c r="B187" s="1056"/>
      <c r="C187" s="1056"/>
      <c r="D187" s="1056"/>
      <c r="E187" s="1056"/>
      <c r="F187" s="1057"/>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3"/>
    </row>
    <row r="188" spans="1:50" ht="24.75" customHeight="1" x14ac:dyDescent="0.15">
      <c r="A188" s="1055"/>
      <c r="B188" s="1056"/>
      <c r="C188" s="1056"/>
      <c r="D188" s="1056"/>
      <c r="E188" s="1056"/>
      <c r="F188" s="1057"/>
      <c r="G188" s="824"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8"/>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5"/>
      <c r="B189" s="1056"/>
      <c r="C189" s="1056"/>
      <c r="D189" s="1056"/>
      <c r="E189" s="1056"/>
      <c r="F189" s="1057"/>
      <c r="G189" s="677"/>
      <c r="H189" s="678"/>
      <c r="I189" s="678"/>
      <c r="J189" s="678"/>
      <c r="K189" s="679"/>
      <c r="L189" s="671"/>
      <c r="M189" s="672"/>
      <c r="N189" s="672"/>
      <c r="O189" s="672"/>
      <c r="P189" s="672"/>
      <c r="Q189" s="672"/>
      <c r="R189" s="672"/>
      <c r="S189" s="672"/>
      <c r="T189" s="672"/>
      <c r="U189" s="672"/>
      <c r="V189" s="672"/>
      <c r="W189" s="672"/>
      <c r="X189" s="673"/>
      <c r="Y189" s="386"/>
      <c r="Z189" s="387"/>
      <c r="AA189" s="387"/>
      <c r="AB189" s="388"/>
      <c r="AC189" s="677"/>
      <c r="AD189" s="678"/>
      <c r="AE189" s="678"/>
      <c r="AF189" s="678"/>
      <c r="AG189" s="679"/>
      <c r="AH189" s="671"/>
      <c r="AI189" s="672"/>
      <c r="AJ189" s="672"/>
      <c r="AK189" s="672"/>
      <c r="AL189" s="672"/>
      <c r="AM189" s="672"/>
      <c r="AN189" s="672"/>
      <c r="AO189" s="672"/>
      <c r="AP189" s="672"/>
      <c r="AQ189" s="672"/>
      <c r="AR189" s="672"/>
      <c r="AS189" s="672"/>
      <c r="AT189" s="673"/>
      <c r="AU189" s="386"/>
      <c r="AV189" s="387"/>
      <c r="AW189" s="387"/>
      <c r="AX189" s="659"/>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8"/>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8"/>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8"/>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8"/>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8"/>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8"/>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8"/>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8"/>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8"/>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5"/>
      <c r="B200" s="1056"/>
      <c r="C200" s="1056"/>
      <c r="D200" s="1056"/>
      <c r="E200" s="1056"/>
      <c r="F200" s="1057"/>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3"/>
    </row>
    <row r="201" spans="1:50" ht="24.75" customHeight="1" x14ac:dyDescent="0.15">
      <c r="A201" s="1055"/>
      <c r="B201" s="1056"/>
      <c r="C201" s="1056"/>
      <c r="D201" s="1056"/>
      <c r="E201" s="1056"/>
      <c r="F201" s="1057"/>
      <c r="G201" s="824"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8"/>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5"/>
      <c r="B202" s="1056"/>
      <c r="C202" s="1056"/>
      <c r="D202" s="1056"/>
      <c r="E202" s="1056"/>
      <c r="F202" s="1057"/>
      <c r="G202" s="677"/>
      <c r="H202" s="678"/>
      <c r="I202" s="678"/>
      <c r="J202" s="678"/>
      <c r="K202" s="679"/>
      <c r="L202" s="671"/>
      <c r="M202" s="672"/>
      <c r="N202" s="672"/>
      <c r="O202" s="672"/>
      <c r="P202" s="672"/>
      <c r="Q202" s="672"/>
      <c r="R202" s="672"/>
      <c r="S202" s="672"/>
      <c r="T202" s="672"/>
      <c r="U202" s="672"/>
      <c r="V202" s="672"/>
      <c r="W202" s="672"/>
      <c r="X202" s="673"/>
      <c r="Y202" s="386"/>
      <c r="Z202" s="387"/>
      <c r="AA202" s="387"/>
      <c r="AB202" s="388"/>
      <c r="AC202" s="677"/>
      <c r="AD202" s="678"/>
      <c r="AE202" s="678"/>
      <c r="AF202" s="678"/>
      <c r="AG202" s="679"/>
      <c r="AH202" s="671"/>
      <c r="AI202" s="672"/>
      <c r="AJ202" s="672"/>
      <c r="AK202" s="672"/>
      <c r="AL202" s="672"/>
      <c r="AM202" s="672"/>
      <c r="AN202" s="672"/>
      <c r="AO202" s="672"/>
      <c r="AP202" s="672"/>
      <c r="AQ202" s="672"/>
      <c r="AR202" s="672"/>
      <c r="AS202" s="672"/>
      <c r="AT202" s="673"/>
      <c r="AU202" s="386"/>
      <c r="AV202" s="387"/>
      <c r="AW202" s="387"/>
      <c r="AX202" s="659"/>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8"/>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8"/>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8"/>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8"/>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8"/>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8"/>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8"/>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8"/>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8"/>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3"/>
    </row>
    <row r="215" spans="1:50" ht="24.75" customHeight="1" x14ac:dyDescent="0.15">
      <c r="A215" s="1055"/>
      <c r="B215" s="1056"/>
      <c r="C215" s="1056"/>
      <c r="D215" s="1056"/>
      <c r="E215" s="1056"/>
      <c r="F215" s="1057"/>
      <c r="G215" s="824"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8"/>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5"/>
      <c r="B216" s="1056"/>
      <c r="C216" s="1056"/>
      <c r="D216" s="1056"/>
      <c r="E216" s="1056"/>
      <c r="F216" s="1057"/>
      <c r="G216" s="677"/>
      <c r="H216" s="678"/>
      <c r="I216" s="678"/>
      <c r="J216" s="678"/>
      <c r="K216" s="679"/>
      <c r="L216" s="671"/>
      <c r="M216" s="672"/>
      <c r="N216" s="672"/>
      <c r="O216" s="672"/>
      <c r="P216" s="672"/>
      <c r="Q216" s="672"/>
      <c r="R216" s="672"/>
      <c r="S216" s="672"/>
      <c r="T216" s="672"/>
      <c r="U216" s="672"/>
      <c r="V216" s="672"/>
      <c r="W216" s="672"/>
      <c r="X216" s="673"/>
      <c r="Y216" s="386"/>
      <c r="Z216" s="387"/>
      <c r="AA216" s="387"/>
      <c r="AB216" s="388"/>
      <c r="AC216" s="677"/>
      <c r="AD216" s="678"/>
      <c r="AE216" s="678"/>
      <c r="AF216" s="678"/>
      <c r="AG216" s="679"/>
      <c r="AH216" s="671"/>
      <c r="AI216" s="672"/>
      <c r="AJ216" s="672"/>
      <c r="AK216" s="672"/>
      <c r="AL216" s="672"/>
      <c r="AM216" s="672"/>
      <c r="AN216" s="672"/>
      <c r="AO216" s="672"/>
      <c r="AP216" s="672"/>
      <c r="AQ216" s="672"/>
      <c r="AR216" s="672"/>
      <c r="AS216" s="672"/>
      <c r="AT216" s="673"/>
      <c r="AU216" s="386"/>
      <c r="AV216" s="387"/>
      <c r="AW216" s="387"/>
      <c r="AX216" s="659"/>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8"/>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8"/>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8"/>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8"/>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8"/>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8"/>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8"/>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8"/>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8"/>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5"/>
      <c r="B227" s="1056"/>
      <c r="C227" s="1056"/>
      <c r="D227" s="1056"/>
      <c r="E227" s="1056"/>
      <c r="F227" s="1057"/>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3"/>
    </row>
    <row r="228" spans="1:50" ht="25.5" customHeight="1" x14ac:dyDescent="0.15">
      <c r="A228" s="1055"/>
      <c r="B228" s="1056"/>
      <c r="C228" s="1056"/>
      <c r="D228" s="1056"/>
      <c r="E228" s="1056"/>
      <c r="F228" s="1057"/>
      <c r="G228" s="824"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8"/>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5"/>
      <c r="B229" s="1056"/>
      <c r="C229" s="1056"/>
      <c r="D229" s="1056"/>
      <c r="E229" s="1056"/>
      <c r="F229" s="1057"/>
      <c r="G229" s="677"/>
      <c r="H229" s="678"/>
      <c r="I229" s="678"/>
      <c r="J229" s="678"/>
      <c r="K229" s="679"/>
      <c r="L229" s="671"/>
      <c r="M229" s="672"/>
      <c r="N229" s="672"/>
      <c r="O229" s="672"/>
      <c r="P229" s="672"/>
      <c r="Q229" s="672"/>
      <c r="R229" s="672"/>
      <c r="S229" s="672"/>
      <c r="T229" s="672"/>
      <c r="U229" s="672"/>
      <c r="V229" s="672"/>
      <c r="W229" s="672"/>
      <c r="X229" s="673"/>
      <c r="Y229" s="386"/>
      <c r="Z229" s="387"/>
      <c r="AA229" s="387"/>
      <c r="AB229" s="388"/>
      <c r="AC229" s="677"/>
      <c r="AD229" s="678"/>
      <c r="AE229" s="678"/>
      <c r="AF229" s="678"/>
      <c r="AG229" s="679"/>
      <c r="AH229" s="671"/>
      <c r="AI229" s="672"/>
      <c r="AJ229" s="672"/>
      <c r="AK229" s="672"/>
      <c r="AL229" s="672"/>
      <c r="AM229" s="672"/>
      <c r="AN229" s="672"/>
      <c r="AO229" s="672"/>
      <c r="AP229" s="672"/>
      <c r="AQ229" s="672"/>
      <c r="AR229" s="672"/>
      <c r="AS229" s="672"/>
      <c r="AT229" s="673"/>
      <c r="AU229" s="386"/>
      <c r="AV229" s="387"/>
      <c r="AW229" s="387"/>
      <c r="AX229" s="659"/>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8"/>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8"/>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8"/>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8"/>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8"/>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8"/>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8"/>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8"/>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8"/>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5"/>
      <c r="B240" s="1056"/>
      <c r="C240" s="1056"/>
      <c r="D240" s="1056"/>
      <c r="E240" s="1056"/>
      <c r="F240" s="1057"/>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3"/>
    </row>
    <row r="241" spans="1:50" ht="24.75" customHeight="1" x14ac:dyDescent="0.15">
      <c r="A241" s="1055"/>
      <c r="B241" s="1056"/>
      <c r="C241" s="1056"/>
      <c r="D241" s="1056"/>
      <c r="E241" s="1056"/>
      <c r="F241" s="1057"/>
      <c r="G241" s="824"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8"/>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5"/>
      <c r="B242" s="1056"/>
      <c r="C242" s="1056"/>
      <c r="D242" s="1056"/>
      <c r="E242" s="1056"/>
      <c r="F242" s="1057"/>
      <c r="G242" s="677"/>
      <c r="H242" s="678"/>
      <c r="I242" s="678"/>
      <c r="J242" s="678"/>
      <c r="K242" s="679"/>
      <c r="L242" s="671"/>
      <c r="M242" s="672"/>
      <c r="N242" s="672"/>
      <c r="O242" s="672"/>
      <c r="P242" s="672"/>
      <c r="Q242" s="672"/>
      <c r="R242" s="672"/>
      <c r="S242" s="672"/>
      <c r="T242" s="672"/>
      <c r="U242" s="672"/>
      <c r="V242" s="672"/>
      <c r="W242" s="672"/>
      <c r="X242" s="673"/>
      <c r="Y242" s="386"/>
      <c r="Z242" s="387"/>
      <c r="AA242" s="387"/>
      <c r="AB242" s="388"/>
      <c r="AC242" s="677"/>
      <c r="AD242" s="678"/>
      <c r="AE242" s="678"/>
      <c r="AF242" s="678"/>
      <c r="AG242" s="679"/>
      <c r="AH242" s="671"/>
      <c r="AI242" s="672"/>
      <c r="AJ242" s="672"/>
      <c r="AK242" s="672"/>
      <c r="AL242" s="672"/>
      <c r="AM242" s="672"/>
      <c r="AN242" s="672"/>
      <c r="AO242" s="672"/>
      <c r="AP242" s="672"/>
      <c r="AQ242" s="672"/>
      <c r="AR242" s="672"/>
      <c r="AS242" s="672"/>
      <c r="AT242" s="673"/>
      <c r="AU242" s="386"/>
      <c r="AV242" s="387"/>
      <c r="AW242" s="387"/>
      <c r="AX242" s="659"/>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8"/>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8"/>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8"/>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8"/>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8"/>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8"/>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8"/>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8"/>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8"/>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5"/>
      <c r="B253" s="1056"/>
      <c r="C253" s="1056"/>
      <c r="D253" s="1056"/>
      <c r="E253" s="1056"/>
      <c r="F253" s="1057"/>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3"/>
    </row>
    <row r="254" spans="1:50" ht="24.75" customHeight="1" x14ac:dyDescent="0.15">
      <c r="A254" s="1055"/>
      <c r="B254" s="1056"/>
      <c r="C254" s="1056"/>
      <c r="D254" s="1056"/>
      <c r="E254" s="1056"/>
      <c r="F254" s="1057"/>
      <c r="G254" s="824"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8"/>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5"/>
      <c r="B255" s="1056"/>
      <c r="C255" s="1056"/>
      <c r="D255" s="1056"/>
      <c r="E255" s="1056"/>
      <c r="F255" s="1057"/>
      <c r="G255" s="677"/>
      <c r="H255" s="678"/>
      <c r="I255" s="678"/>
      <c r="J255" s="678"/>
      <c r="K255" s="679"/>
      <c r="L255" s="671"/>
      <c r="M255" s="672"/>
      <c r="N255" s="672"/>
      <c r="O255" s="672"/>
      <c r="P255" s="672"/>
      <c r="Q255" s="672"/>
      <c r="R255" s="672"/>
      <c r="S255" s="672"/>
      <c r="T255" s="672"/>
      <c r="U255" s="672"/>
      <c r="V255" s="672"/>
      <c r="W255" s="672"/>
      <c r="X255" s="673"/>
      <c r="Y255" s="386"/>
      <c r="Z255" s="387"/>
      <c r="AA255" s="387"/>
      <c r="AB255" s="388"/>
      <c r="AC255" s="677"/>
      <c r="AD255" s="678"/>
      <c r="AE255" s="678"/>
      <c r="AF255" s="678"/>
      <c r="AG255" s="679"/>
      <c r="AH255" s="671"/>
      <c r="AI255" s="672"/>
      <c r="AJ255" s="672"/>
      <c r="AK255" s="672"/>
      <c r="AL255" s="672"/>
      <c r="AM255" s="672"/>
      <c r="AN255" s="672"/>
      <c r="AO255" s="672"/>
      <c r="AP255" s="672"/>
      <c r="AQ255" s="672"/>
      <c r="AR255" s="672"/>
      <c r="AS255" s="672"/>
      <c r="AT255" s="673"/>
      <c r="AU255" s="386"/>
      <c r="AV255" s="387"/>
      <c r="AW255" s="387"/>
      <c r="AX255" s="659"/>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8"/>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8"/>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8"/>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8"/>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8"/>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8"/>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8"/>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8"/>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8"/>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6">
        <v>1</v>
      </c>
      <c r="B4" s="106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6">
        <v>2</v>
      </c>
      <c r="B5" s="106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6">
        <v>3</v>
      </c>
      <c r="B6" s="106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6">
        <v>4</v>
      </c>
      <c r="B7" s="106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6">
        <v>5</v>
      </c>
      <c r="B8" s="106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6">
        <v>6</v>
      </c>
      <c r="B9" s="106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6">
        <v>7</v>
      </c>
      <c r="B10" s="106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6">
        <v>8</v>
      </c>
      <c r="B11" s="106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6">
        <v>9</v>
      </c>
      <c r="B12" s="106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6">
        <v>10</v>
      </c>
      <c r="B13" s="106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6">
        <v>11</v>
      </c>
      <c r="B14" s="106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6">
        <v>12</v>
      </c>
      <c r="B15" s="106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6">
        <v>13</v>
      </c>
      <c r="B16" s="106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6">
        <v>14</v>
      </c>
      <c r="B17" s="106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6">
        <v>15</v>
      </c>
      <c r="B18" s="106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6">
        <v>16</v>
      </c>
      <c r="B19" s="106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6">
        <v>17</v>
      </c>
      <c r="B20" s="106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6">
        <v>18</v>
      </c>
      <c r="B21" s="106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6">
        <v>19</v>
      </c>
      <c r="B22" s="106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6">
        <v>20</v>
      </c>
      <c r="B23" s="106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6">
        <v>21</v>
      </c>
      <c r="B24" s="106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6">
        <v>22</v>
      </c>
      <c r="B25" s="106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6">
        <v>23</v>
      </c>
      <c r="B26" s="106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6">
        <v>24</v>
      </c>
      <c r="B27" s="106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6">
        <v>25</v>
      </c>
      <c r="B28" s="106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6">
        <v>26</v>
      </c>
      <c r="B29" s="106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6">
        <v>27</v>
      </c>
      <c r="B30" s="106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6">
        <v>28</v>
      </c>
      <c r="B31" s="106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6">
        <v>29</v>
      </c>
      <c r="B32" s="106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6">
        <v>30</v>
      </c>
      <c r="B33" s="106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6">
        <v>1</v>
      </c>
      <c r="B37" s="106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6">
        <v>2</v>
      </c>
      <c r="B38" s="106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6">
        <v>3</v>
      </c>
      <c r="B39" s="106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6">
        <v>4</v>
      </c>
      <c r="B40" s="106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6">
        <v>5</v>
      </c>
      <c r="B41" s="106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6">
        <v>6</v>
      </c>
      <c r="B42" s="106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6">
        <v>7</v>
      </c>
      <c r="B43" s="106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6">
        <v>8</v>
      </c>
      <c r="B44" s="106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6">
        <v>9</v>
      </c>
      <c r="B45" s="106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6">
        <v>10</v>
      </c>
      <c r="B46" s="106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6">
        <v>11</v>
      </c>
      <c r="B47" s="106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6">
        <v>12</v>
      </c>
      <c r="B48" s="106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6">
        <v>13</v>
      </c>
      <c r="B49" s="106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6">
        <v>14</v>
      </c>
      <c r="B50" s="106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6">
        <v>15</v>
      </c>
      <c r="B51" s="106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6">
        <v>16</v>
      </c>
      <c r="B52" s="106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6">
        <v>17</v>
      </c>
      <c r="B53" s="106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6">
        <v>18</v>
      </c>
      <c r="B54" s="106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6">
        <v>19</v>
      </c>
      <c r="B55" s="106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6">
        <v>20</v>
      </c>
      <c r="B56" s="106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6">
        <v>21</v>
      </c>
      <c r="B57" s="106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6">
        <v>22</v>
      </c>
      <c r="B58" s="106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6">
        <v>23</v>
      </c>
      <c r="B59" s="106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6">
        <v>24</v>
      </c>
      <c r="B60" s="106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6">
        <v>25</v>
      </c>
      <c r="B61" s="106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6">
        <v>26</v>
      </c>
      <c r="B62" s="106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6">
        <v>27</v>
      </c>
      <c r="B63" s="106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6">
        <v>28</v>
      </c>
      <c r="B64" s="106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6">
        <v>29</v>
      </c>
      <c r="B65" s="106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6">
        <v>30</v>
      </c>
      <c r="B66" s="106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6">
        <v>1</v>
      </c>
      <c r="B70" s="106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6">
        <v>2</v>
      </c>
      <c r="B71" s="106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6">
        <v>3</v>
      </c>
      <c r="B72" s="106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6">
        <v>4</v>
      </c>
      <c r="B73" s="106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6">
        <v>5</v>
      </c>
      <c r="B74" s="106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6">
        <v>6</v>
      </c>
      <c r="B75" s="106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6">
        <v>7</v>
      </c>
      <c r="B76" s="106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6">
        <v>8</v>
      </c>
      <c r="B77" s="106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6">
        <v>9</v>
      </c>
      <c r="B78" s="106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6">
        <v>10</v>
      </c>
      <c r="B79" s="106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6">
        <v>11</v>
      </c>
      <c r="B80" s="106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6">
        <v>12</v>
      </c>
      <c r="B81" s="106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6">
        <v>13</v>
      </c>
      <c r="B82" s="106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6">
        <v>14</v>
      </c>
      <c r="B83" s="106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6">
        <v>15</v>
      </c>
      <c r="B84" s="106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6">
        <v>16</v>
      </c>
      <c r="B85" s="106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6">
        <v>17</v>
      </c>
      <c r="B86" s="106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6">
        <v>18</v>
      </c>
      <c r="B87" s="106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6">
        <v>19</v>
      </c>
      <c r="B88" s="106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6">
        <v>20</v>
      </c>
      <c r="B89" s="106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6">
        <v>21</v>
      </c>
      <c r="B90" s="106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6">
        <v>22</v>
      </c>
      <c r="B91" s="106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6">
        <v>23</v>
      </c>
      <c r="B92" s="106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6">
        <v>24</v>
      </c>
      <c r="B93" s="106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6">
        <v>25</v>
      </c>
      <c r="B94" s="106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6">
        <v>26</v>
      </c>
      <c r="B95" s="106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6">
        <v>27</v>
      </c>
      <c r="B96" s="106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6">
        <v>28</v>
      </c>
      <c r="B97" s="106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6">
        <v>29</v>
      </c>
      <c r="B98" s="106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6">
        <v>30</v>
      </c>
      <c r="B99" s="106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6">
        <v>1</v>
      </c>
      <c r="B103" s="106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6">
        <v>2</v>
      </c>
      <c r="B104" s="106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6">
        <v>3</v>
      </c>
      <c r="B105" s="106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6">
        <v>4</v>
      </c>
      <c r="B106" s="106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6">
        <v>5</v>
      </c>
      <c r="B107" s="106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6">
        <v>6</v>
      </c>
      <c r="B108" s="106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6">
        <v>7</v>
      </c>
      <c r="B109" s="106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6">
        <v>8</v>
      </c>
      <c r="B110" s="106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6">
        <v>9</v>
      </c>
      <c r="B111" s="106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6">
        <v>10</v>
      </c>
      <c r="B112" s="106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6">
        <v>11</v>
      </c>
      <c r="B113" s="106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6">
        <v>12</v>
      </c>
      <c r="B114" s="106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6">
        <v>13</v>
      </c>
      <c r="B115" s="106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6">
        <v>14</v>
      </c>
      <c r="B116" s="106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6">
        <v>15</v>
      </c>
      <c r="B117" s="106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6">
        <v>16</v>
      </c>
      <c r="B118" s="106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6">
        <v>17</v>
      </c>
      <c r="B119" s="106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6">
        <v>18</v>
      </c>
      <c r="B120" s="106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6">
        <v>19</v>
      </c>
      <c r="B121" s="106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6">
        <v>20</v>
      </c>
      <c r="B122" s="106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6">
        <v>21</v>
      </c>
      <c r="B123" s="106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6">
        <v>22</v>
      </c>
      <c r="B124" s="106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6">
        <v>23</v>
      </c>
      <c r="B125" s="106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6">
        <v>24</v>
      </c>
      <c r="B126" s="106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6">
        <v>25</v>
      </c>
      <c r="B127" s="106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6">
        <v>26</v>
      </c>
      <c r="B128" s="106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6">
        <v>27</v>
      </c>
      <c r="B129" s="106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6">
        <v>28</v>
      </c>
      <c r="B130" s="106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6">
        <v>29</v>
      </c>
      <c r="B131" s="106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6">
        <v>30</v>
      </c>
      <c r="B132" s="106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6">
        <v>1</v>
      </c>
      <c r="B136" s="106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6">
        <v>2</v>
      </c>
      <c r="B137" s="106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6">
        <v>3</v>
      </c>
      <c r="B138" s="106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6">
        <v>4</v>
      </c>
      <c r="B139" s="106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6">
        <v>5</v>
      </c>
      <c r="B140" s="106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6">
        <v>6</v>
      </c>
      <c r="B141" s="106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6">
        <v>7</v>
      </c>
      <c r="B142" s="106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6">
        <v>8</v>
      </c>
      <c r="B143" s="106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6">
        <v>9</v>
      </c>
      <c r="B144" s="106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6">
        <v>10</v>
      </c>
      <c r="B145" s="106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6">
        <v>11</v>
      </c>
      <c r="B146" s="106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6">
        <v>12</v>
      </c>
      <c r="B147" s="106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6">
        <v>13</v>
      </c>
      <c r="B148" s="106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6">
        <v>14</v>
      </c>
      <c r="B149" s="106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6">
        <v>15</v>
      </c>
      <c r="B150" s="106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6">
        <v>16</v>
      </c>
      <c r="B151" s="106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6">
        <v>17</v>
      </c>
      <c r="B152" s="106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6">
        <v>18</v>
      </c>
      <c r="B153" s="106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6">
        <v>19</v>
      </c>
      <c r="B154" s="106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6">
        <v>20</v>
      </c>
      <c r="B155" s="106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6">
        <v>21</v>
      </c>
      <c r="B156" s="106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6">
        <v>22</v>
      </c>
      <c r="B157" s="106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6">
        <v>23</v>
      </c>
      <c r="B158" s="106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6">
        <v>24</v>
      </c>
      <c r="B159" s="106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6">
        <v>25</v>
      </c>
      <c r="B160" s="106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6">
        <v>26</v>
      </c>
      <c r="B161" s="106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6">
        <v>27</v>
      </c>
      <c r="B162" s="106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6">
        <v>28</v>
      </c>
      <c r="B163" s="106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6">
        <v>29</v>
      </c>
      <c r="B164" s="106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6">
        <v>30</v>
      </c>
      <c r="B165" s="106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6">
        <v>1</v>
      </c>
      <c r="B169" s="106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6">
        <v>2</v>
      </c>
      <c r="B170" s="106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6">
        <v>3</v>
      </c>
      <c r="B171" s="106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6">
        <v>4</v>
      </c>
      <c r="B172" s="106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6">
        <v>5</v>
      </c>
      <c r="B173" s="106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6">
        <v>6</v>
      </c>
      <c r="B174" s="106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6">
        <v>7</v>
      </c>
      <c r="B175" s="106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6">
        <v>8</v>
      </c>
      <c r="B176" s="106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6">
        <v>9</v>
      </c>
      <c r="B177" s="106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6">
        <v>10</v>
      </c>
      <c r="B178" s="106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6">
        <v>11</v>
      </c>
      <c r="B179" s="106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6">
        <v>12</v>
      </c>
      <c r="B180" s="106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6">
        <v>13</v>
      </c>
      <c r="B181" s="106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6">
        <v>14</v>
      </c>
      <c r="B182" s="106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6">
        <v>15</v>
      </c>
      <c r="B183" s="106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6">
        <v>16</v>
      </c>
      <c r="B184" s="106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6">
        <v>17</v>
      </c>
      <c r="B185" s="106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6">
        <v>18</v>
      </c>
      <c r="B186" s="106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6">
        <v>19</v>
      </c>
      <c r="B187" s="106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6">
        <v>20</v>
      </c>
      <c r="B188" s="106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6">
        <v>21</v>
      </c>
      <c r="B189" s="106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6">
        <v>22</v>
      </c>
      <c r="B190" s="106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6">
        <v>23</v>
      </c>
      <c r="B191" s="106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6">
        <v>24</v>
      </c>
      <c r="B192" s="106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6">
        <v>25</v>
      </c>
      <c r="B193" s="106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6">
        <v>26</v>
      </c>
      <c r="B194" s="106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6">
        <v>27</v>
      </c>
      <c r="B195" s="106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6">
        <v>28</v>
      </c>
      <c r="B196" s="106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6">
        <v>29</v>
      </c>
      <c r="B197" s="106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6">
        <v>30</v>
      </c>
      <c r="B198" s="106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6">
        <v>1</v>
      </c>
      <c r="B202" s="106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6">
        <v>2</v>
      </c>
      <c r="B203" s="106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6">
        <v>3</v>
      </c>
      <c r="B204" s="106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6">
        <v>4</v>
      </c>
      <c r="B205" s="106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6">
        <v>5</v>
      </c>
      <c r="B206" s="106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6">
        <v>6</v>
      </c>
      <c r="B207" s="106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6">
        <v>7</v>
      </c>
      <c r="B208" s="106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6">
        <v>8</v>
      </c>
      <c r="B209" s="106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6">
        <v>9</v>
      </c>
      <c r="B210" s="106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6">
        <v>10</v>
      </c>
      <c r="B211" s="106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6">
        <v>11</v>
      </c>
      <c r="B212" s="106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6">
        <v>12</v>
      </c>
      <c r="B213" s="106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6">
        <v>13</v>
      </c>
      <c r="B214" s="106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6">
        <v>14</v>
      </c>
      <c r="B215" s="106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6">
        <v>15</v>
      </c>
      <c r="B216" s="106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6">
        <v>16</v>
      </c>
      <c r="B217" s="106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6">
        <v>17</v>
      </c>
      <c r="B218" s="106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6">
        <v>18</v>
      </c>
      <c r="B219" s="106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6">
        <v>19</v>
      </c>
      <c r="B220" s="106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6">
        <v>20</v>
      </c>
      <c r="B221" s="106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6">
        <v>21</v>
      </c>
      <c r="B222" s="106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6">
        <v>22</v>
      </c>
      <c r="B223" s="106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6">
        <v>23</v>
      </c>
      <c r="B224" s="106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6">
        <v>24</v>
      </c>
      <c r="B225" s="106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6">
        <v>25</v>
      </c>
      <c r="B226" s="106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6">
        <v>26</v>
      </c>
      <c r="B227" s="106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6">
        <v>27</v>
      </c>
      <c r="B228" s="106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6">
        <v>28</v>
      </c>
      <c r="B229" s="106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6">
        <v>29</v>
      </c>
      <c r="B230" s="106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6">
        <v>30</v>
      </c>
      <c r="B231" s="106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6">
        <v>1</v>
      </c>
      <c r="B235" s="106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6">
        <v>2</v>
      </c>
      <c r="B236" s="106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6">
        <v>3</v>
      </c>
      <c r="B237" s="106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6">
        <v>4</v>
      </c>
      <c r="B238" s="106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6">
        <v>5</v>
      </c>
      <c r="B239" s="106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6">
        <v>6</v>
      </c>
      <c r="B240" s="106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6">
        <v>7</v>
      </c>
      <c r="B241" s="106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6">
        <v>8</v>
      </c>
      <c r="B242" s="106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6">
        <v>9</v>
      </c>
      <c r="B243" s="106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6">
        <v>10</v>
      </c>
      <c r="B244" s="106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6">
        <v>11</v>
      </c>
      <c r="B245" s="106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6">
        <v>12</v>
      </c>
      <c r="B246" s="106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6">
        <v>13</v>
      </c>
      <c r="B247" s="106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6">
        <v>14</v>
      </c>
      <c r="B248" s="106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6">
        <v>15</v>
      </c>
      <c r="B249" s="106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6">
        <v>16</v>
      </c>
      <c r="B250" s="106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6">
        <v>17</v>
      </c>
      <c r="B251" s="106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6">
        <v>18</v>
      </c>
      <c r="B252" s="106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6">
        <v>19</v>
      </c>
      <c r="B253" s="106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6">
        <v>20</v>
      </c>
      <c r="B254" s="106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6">
        <v>21</v>
      </c>
      <c r="B255" s="106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6">
        <v>22</v>
      </c>
      <c r="B256" s="106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6">
        <v>23</v>
      </c>
      <c r="B257" s="106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6">
        <v>24</v>
      </c>
      <c r="B258" s="106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6">
        <v>25</v>
      </c>
      <c r="B259" s="106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6">
        <v>26</v>
      </c>
      <c r="B260" s="106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6">
        <v>27</v>
      </c>
      <c r="B261" s="106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6">
        <v>28</v>
      </c>
      <c r="B262" s="106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6">
        <v>29</v>
      </c>
      <c r="B263" s="106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6">
        <v>30</v>
      </c>
      <c r="B264" s="106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6">
        <v>1</v>
      </c>
      <c r="B268" s="106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6">
        <v>2</v>
      </c>
      <c r="B269" s="106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6">
        <v>3</v>
      </c>
      <c r="B270" s="106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6">
        <v>4</v>
      </c>
      <c r="B271" s="106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6">
        <v>5</v>
      </c>
      <c r="B272" s="106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6">
        <v>6</v>
      </c>
      <c r="B273" s="106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6">
        <v>7</v>
      </c>
      <c r="B274" s="106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6">
        <v>8</v>
      </c>
      <c r="B275" s="106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6">
        <v>9</v>
      </c>
      <c r="B276" s="106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6">
        <v>10</v>
      </c>
      <c r="B277" s="106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6">
        <v>11</v>
      </c>
      <c r="B278" s="106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6">
        <v>12</v>
      </c>
      <c r="B279" s="106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6">
        <v>13</v>
      </c>
      <c r="B280" s="106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6">
        <v>14</v>
      </c>
      <c r="B281" s="106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6">
        <v>15</v>
      </c>
      <c r="B282" s="106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6">
        <v>16</v>
      </c>
      <c r="B283" s="106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6">
        <v>17</v>
      </c>
      <c r="B284" s="106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6">
        <v>18</v>
      </c>
      <c r="B285" s="106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6">
        <v>19</v>
      </c>
      <c r="B286" s="106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6">
        <v>20</v>
      </c>
      <c r="B287" s="106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6">
        <v>21</v>
      </c>
      <c r="B288" s="106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6">
        <v>22</v>
      </c>
      <c r="B289" s="106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6">
        <v>23</v>
      </c>
      <c r="B290" s="106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6">
        <v>24</v>
      </c>
      <c r="B291" s="106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6">
        <v>25</v>
      </c>
      <c r="B292" s="106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6">
        <v>26</v>
      </c>
      <c r="B293" s="106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6">
        <v>27</v>
      </c>
      <c r="B294" s="106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6">
        <v>28</v>
      </c>
      <c r="B295" s="106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6">
        <v>29</v>
      </c>
      <c r="B296" s="106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6">
        <v>30</v>
      </c>
      <c r="B297" s="106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6">
        <v>1</v>
      </c>
      <c r="B301" s="106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6">
        <v>2</v>
      </c>
      <c r="B302" s="106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6">
        <v>3</v>
      </c>
      <c r="B303" s="106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6">
        <v>4</v>
      </c>
      <c r="B304" s="106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6">
        <v>5</v>
      </c>
      <c r="B305" s="106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6">
        <v>6</v>
      </c>
      <c r="B306" s="106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6">
        <v>7</v>
      </c>
      <c r="B307" s="106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6">
        <v>8</v>
      </c>
      <c r="B308" s="106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6">
        <v>9</v>
      </c>
      <c r="B309" s="106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6">
        <v>10</v>
      </c>
      <c r="B310" s="106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6">
        <v>11</v>
      </c>
      <c r="B311" s="106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6">
        <v>12</v>
      </c>
      <c r="B312" s="106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6">
        <v>13</v>
      </c>
      <c r="B313" s="106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6">
        <v>14</v>
      </c>
      <c r="B314" s="106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6">
        <v>15</v>
      </c>
      <c r="B315" s="106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6">
        <v>16</v>
      </c>
      <c r="B316" s="106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6">
        <v>17</v>
      </c>
      <c r="B317" s="106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6">
        <v>18</v>
      </c>
      <c r="B318" s="106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6">
        <v>19</v>
      </c>
      <c r="B319" s="106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6">
        <v>20</v>
      </c>
      <c r="B320" s="106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6">
        <v>21</v>
      </c>
      <c r="B321" s="106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6">
        <v>22</v>
      </c>
      <c r="B322" s="106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6">
        <v>23</v>
      </c>
      <c r="B323" s="106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6">
        <v>24</v>
      </c>
      <c r="B324" s="106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6">
        <v>25</v>
      </c>
      <c r="B325" s="106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6">
        <v>26</v>
      </c>
      <c r="B326" s="106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6">
        <v>27</v>
      </c>
      <c r="B327" s="106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6">
        <v>28</v>
      </c>
      <c r="B328" s="106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6">
        <v>29</v>
      </c>
      <c r="B329" s="106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6">
        <v>30</v>
      </c>
      <c r="B330" s="106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6">
        <v>1</v>
      </c>
      <c r="B334" s="106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6">
        <v>2</v>
      </c>
      <c r="B335" s="106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6">
        <v>3</v>
      </c>
      <c r="B336" s="106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6">
        <v>4</v>
      </c>
      <c r="B337" s="106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6">
        <v>5</v>
      </c>
      <c r="B338" s="106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6">
        <v>6</v>
      </c>
      <c r="B339" s="106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6">
        <v>7</v>
      </c>
      <c r="B340" s="106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6">
        <v>8</v>
      </c>
      <c r="B341" s="106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6">
        <v>9</v>
      </c>
      <c r="B342" s="106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6">
        <v>10</v>
      </c>
      <c r="B343" s="106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6">
        <v>11</v>
      </c>
      <c r="B344" s="106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6">
        <v>12</v>
      </c>
      <c r="B345" s="106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6">
        <v>13</v>
      </c>
      <c r="B346" s="106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6">
        <v>14</v>
      </c>
      <c r="B347" s="106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6">
        <v>15</v>
      </c>
      <c r="B348" s="106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6">
        <v>16</v>
      </c>
      <c r="B349" s="106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6">
        <v>17</v>
      </c>
      <c r="B350" s="106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6">
        <v>18</v>
      </c>
      <c r="B351" s="106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6">
        <v>19</v>
      </c>
      <c r="B352" s="106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6">
        <v>20</v>
      </c>
      <c r="B353" s="106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6">
        <v>21</v>
      </c>
      <c r="B354" s="106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6">
        <v>22</v>
      </c>
      <c r="B355" s="106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6">
        <v>23</v>
      </c>
      <c r="B356" s="106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6">
        <v>24</v>
      </c>
      <c r="B357" s="106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6">
        <v>25</v>
      </c>
      <c r="B358" s="106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6">
        <v>26</v>
      </c>
      <c r="B359" s="106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6">
        <v>27</v>
      </c>
      <c r="B360" s="106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6">
        <v>28</v>
      </c>
      <c r="B361" s="106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6">
        <v>29</v>
      </c>
      <c r="B362" s="106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6">
        <v>30</v>
      </c>
      <c r="B363" s="106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6">
        <v>1</v>
      </c>
      <c r="B367" s="106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6">
        <v>2</v>
      </c>
      <c r="B368" s="106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6">
        <v>3</v>
      </c>
      <c r="B369" s="106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6">
        <v>4</v>
      </c>
      <c r="B370" s="106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6">
        <v>5</v>
      </c>
      <c r="B371" s="106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6">
        <v>6</v>
      </c>
      <c r="B372" s="106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6">
        <v>7</v>
      </c>
      <c r="B373" s="106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6">
        <v>8</v>
      </c>
      <c r="B374" s="106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6">
        <v>9</v>
      </c>
      <c r="B375" s="106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6">
        <v>10</v>
      </c>
      <c r="B376" s="106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6">
        <v>11</v>
      </c>
      <c r="B377" s="106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6">
        <v>12</v>
      </c>
      <c r="B378" s="106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6">
        <v>13</v>
      </c>
      <c r="B379" s="106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6">
        <v>14</v>
      </c>
      <c r="B380" s="106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6">
        <v>15</v>
      </c>
      <c r="B381" s="106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6">
        <v>16</v>
      </c>
      <c r="B382" s="106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6">
        <v>17</v>
      </c>
      <c r="B383" s="106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6">
        <v>18</v>
      </c>
      <c r="B384" s="106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6">
        <v>19</v>
      </c>
      <c r="B385" s="106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6">
        <v>20</v>
      </c>
      <c r="B386" s="106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6">
        <v>21</v>
      </c>
      <c r="B387" s="106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6">
        <v>22</v>
      </c>
      <c r="B388" s="106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6">
        <v>23</v>
      </c>
      <c r="B389" s="106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6">
        <v>24</v>
      </c>
      <c r="B390" s="106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6">
        <v>25</v>
      </c>
      <c r="B391" s="106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6">
        <v>26</v>
      </c>
      <c r="B392" s="106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6">
        <v>27</v>
      </c>
      <c r="B393" s="106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6">
        <v>28</v>
      </c>
      <c r="B394" s="106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6">
        <v>29</v>
      </c>
      <c r="B395" s="106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6">
        <v>30</v>
      </c>
      <c r="B396" s="106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6">
        <v>1</v>
      </c>
      <c r="B400" s="106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6">
        <v>2</v>
      </c>
      <c r="B401" s="106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6">
        <v>3</v>
      </c>
      <c r="B402" s="106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6">
        <v>4</v>
      </c>
      <c r="B403" s="106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6">
        <v>5</v>
      </c>
      <c r="B404" s="106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6">
        <v>6</v>
      </c>
      <c r="B405" s="106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6">
        <v>7</v>
      </c>
      <c r="B406" s="106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6">
        <v>8</v>
      </c>
      <c r="B407" s="106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6">
        <v>9</v>
      </c>
      <c r="B408" s="106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6">
        <v>10</v>
      </c>
      <c r="B409" s="106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6">
        <v>11</v>
      </c>
      <c r="B410" s="106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6">
        <v>12</v>
      </c>
      <c r="B411" s="106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6">
        <v>13</v>
      </c>
      <c r="B412" s="106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6">
        <v>14</v>
      </c>
      <c r="B413" s="106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6">
        <v>15</v>
      </c>
      <c r="B414" s="106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6">
        <v>16</v>
      </c>
      <c r="B415" s="106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6">
        <v>17</v>
      </c>
      <c r="B416" s="106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6">
        <v>18</v>
      </c>
      <c r="B417" s="106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6">
        <v>19</v>
      </c>
      <c r="B418" s="106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6">
        <v>20</v>
      </c>
      <c r="B419" s="106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6">
        <v>21</v>
      </c>
      <c r="B420" s="106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6">
        <v>22</v>
      </c>
      <c r="B421" s="106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6">
        <v>23</v>
      </c>
      <c r="B422" s="106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6">
        <v>24</v>
      </c>
      <c r="B423" s="106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6">
        <v>25</v>
      </c>
      <c r="B424" s="106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6">
        <v>26</v>
      </c>
      <c r="B425" s="106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6">
        <v>27</v>
      </c>
      <c r="B426" s="106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6">
        <v>28</v>
      </c>
      <c r="B427" s="106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6">
        <v>29</v>
      </c>
      <c r="B428" s="106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6">
        <v>30</v>
      </c>
      <c r="B429" s="106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6">
        <v>1</v>
      </c>
      <c r="B433" s="106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6">
        <v>2</v>
      </c>
      <c r="B434" s="106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6">
        <v>3</v>
      </c>
      <c r="B435" s="106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6">
        <v>4</v>
      </c>
      <c r="B436" s="106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6">
        <v>5</v>
      </c>
      <c r="B437" s="106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6">
        <v>6</v>
      </c>
      <c r="B438" s="106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6">
        <v>7</v>
      </c>
      <c r="B439" s="106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6">
        <v>8</v>
      </c>
      <c r="B440" s="106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6">
        <v>9</v>
      </c>
      <c r="B441" s="106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6">
        <v>10</v>
      </c>
      <c r="B442" s="106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6">
        <v>11</v>
      </c>
      <c r="B443" s="106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6">
        <v>12</v>
      </c>
      <c r="B444" s="106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6">
        <v>13</v>
      </c>
      <c r="B445" s="106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6">
        <v>14</v>
      </c>
      <c r="B446" s="106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6">
        <v>15</v>
      </c>
      <c r="B447" s="106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6">
        <v>16</v>
      </c>
      <c r="B448" s="106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6">
        <v>17</v>
      </c>
      <c r="B449" s="106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6">
        <v>18</v>
      </c>
      <c r="B450" s="106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6">
        <v>19</v>
      </c>
      <c r="B451" s="106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6">
        <v>20</v>
      </c>
      <c r="B452" s="106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6">
        <v>21</v>
      </c>
      <c r="B453" s="106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6">
        <v>22</v>
      </c>
      <c r="B454" s="106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6">
        <v>23</v>
      </c>
      <c r="B455" s="106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6">
        <v>24</v>
      </c>
      <c r="B456" s="106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6">
        <v>25</v>
      </c>
      <c r="B457" s="106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6">
        <v>26</v>
      </c>
      <c r="B458" s="106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6">
        <v>27</v>
      </c>
      <c r="B459" s="106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6">
        <v>28</v>
      </c>
      <c r="B460" s="106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6">
        <v>29</v>
      </c>
      <c r="B461" s="106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6">
        <v>30</v>
      </c>
      <c r="B462" s="106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6">
        <v>1</v>
      </c>
      <c r="B466" s="106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6">
        <v>2</v>
      </c>
      <c r="B467" s="106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6">
        <v>3</v>
      </c>
      <c r="B468" s="106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6">
        <v>4</v>
      </c>
      <c r="B469" s="106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6">
        <v>5</v>
      </c>
      <c r="B470" s="106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6">
        <v>6</v>
      </c>
      <c r="B471" s="106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6">
        <v>7</v>
      </c>
      <c r="B472" s="106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6">
        <v>8</v>
      </c>
      <c r="B473" s="106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6">
        <v>9</v>
      </c>
      <c r="B474" s="106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6">
        <v>10</v>
      </c>
      <c r="B475" s="106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6">
        <v>11</v>
      </c>
      <c r="B476" s="106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6">
        <v>12</v>
      </c>
      <c r="B477" s="106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6">
        <v>13</v>
      </c>
      <c r="B478" s="106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6">
        <v>14</v>
      </c>
      <c r="B479" s="106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6">
        <v>15</v>
      </c>
      <c r="B480" s="106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6">
        <v>16</v>
      </c>
      <c r="B481" s="106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6">
        <v>17</v>
      </c>
      <c r="B482" s="106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6">
        <v>18</v>
      </c>
      <c r="B483" s="106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6">
        <v>19</v>
      </c>
      <c r="B484" s="106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6">
        <v>20</v>
      </c>
      <c r="B485" s="106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6">
        <v>21</v>
      </c>
      <c r="B486" s="106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6">
        <v>22</v>
      </c>
      <c r="B487" s="106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6">
        <v>23</v>
      </c>
      <c r="B488" s="106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6">
        <v>24</v>
      </c>
      <c r="B489" s="106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6">
        <v>25</v>
      </c>
      <c r="B490" s="106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6">
        <v>26</v>
      </c>
      <c r="B491" s="106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6">
        <v>27</v>
      </c>
      <c r="B492" s="106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6">
        <v>28</v>
      </c>
      <c r="B493" s="106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6">
        <v>29</v>
      </c>
      <c r="B494" s="106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6">
        <v>30</v>
      </c>
      <c r="B495" s="106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6">
        <v>1</v>
      </c>
      <c r="B499" s="106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6">
        <v>2</v>
      </c>
      <c r="B500" s="106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6">
        <v>3</v>
      </c>
      <c r="B501" s="106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6">
        <v>4</v>
      </c>
      <c r="B502" s="106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6">
        <v>5</v>
      </c>
      <c r="B503" s="106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6">
        <v>6</v>
      </c>
      <c r="B504" s="106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6">
        <v>7</v>
      </c>
      <c r="B505" s="106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6">
        <v>8</v>
      </c>
      <c r="B506" s="106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6">
        <v>9</v>
      </c>
      <c r="B507" s="106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6">
        <v>10</v>
      </c>
      <c r="B508" s="106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6">
        <v>11</v>
      </c>
      <c r="B509" s="106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6">
        <v>12</v>
      </c>
      <c r="B510" s="106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6">
        <v>13</v>
      </c>
      <c r="B511" s="106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6">
        <v>14</v>
      </c>
      <c r="B512" s="106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6">
        <v>15</v>
      </c>
      <c r="B513" s="106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6">
        <v>16</v>
      </c>
      <c r="B514" s="106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6">
        <v>17</v>
      </c>
      <c r="B515" s="106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6">
        <v>18</v>
      </c>
      <c r="B516" s="106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6">
        <v>19</v>
      </c>
      <c r="B517" s="106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6">
        <v>20</v>
      </c>
      <c r="B518" s="106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6">
        <v>21</v>
      </c>
      <c r="B519" s="106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6">
        <v>22</v>
      </c>
      <c r="B520" s="106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6">
        <v>23</v>
      </c>
      <c r="B521" s="106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6">
        <v>24</v>
      </c>
      <c r="B522" s="106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6">
        <v>25</v>
      </c>
      <c r="B523" s="106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6">
        <v>26</v>
      </c>
      <c r="B524" s="106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6">
        <v>27</v>
      </c>
      <c r="B525" s="106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6">
        <v>28</v>
      </c>
      <c r="B526" s="106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6">
        <v>29</v>
      </c>
      <c r="B527" s="106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6">
        <v>30</v>
      </c>
      <c r="B528" s="106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6">
        <v>1</v>
      </c>
      <c r="B532" s="106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6">
        <v>2</v>
      </c>
      <c r="B533" s="106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6">
        <v>3</v>
      </c>
      <c r="B534" s="106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6">
        <v>4</v>
      </c>
      <c r="B535" s="106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6">
        <v>5</v>
      </c>
      <c r="B536" s="106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6">
        <v>6</v>
      </c>
      <c r="B537" s="106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6">
        <v>7</v>
      </c>
      <c r="B538" s="106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6">
        <v>8</v>
      </c>
      <c r="B539" s="106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6">
        <v>9</v>
      </c>
      <c r="B540" s="106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6">
        <v>10</v>
      </c>
      <c r="B541" s="106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6">
        <v>11</v>
      </c>
      <c r="B542" s="106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6">
        <v>12</v>
      </c>
      <c r="B543" s="106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6">
        <v>13</v>
      </c>
      <c r="B544" s="106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6">
        <v>14</v>
      </c>
      <c r="B545" s="106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6">
        <v>15</v>
      </c>
      <c r="B546" s="106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6">
        <v>16</v>
      </c>
      <c r="B547" s="106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6">
        <v>17</v>
      </c>
      <c r="B548" s="106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6">
        <v>18</v>
      </c>
      <c r="B549" s="106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6">
        <v>19</v>
      </c>
      <c r="B550" s="106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6">
        <v>20</v>
      </c>
      <c r="B551" s="106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6">
        <v>21</v>
      </c>
      <c r="B552" s="106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6">
        <v>22</v>
      </c>
      <c r="B553" s="106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6">
        <v>23</v>
      </c>
      <c r="B554" s="106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6">
        <v>24</v>
      </c>
      <c r="B555" s="106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6">
        <v>25</v>
      </c>
      <c r="B556" s="106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6">
        <v>26</v>
      </c>
      <c r="B557" s="106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6">
        <v>27</v>
      </c>
      <c r="B558" s="106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6">
        <v>28</v>
      </c>
      <c r="B559" s="106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6">
        <v>29</v>
      </c>
      <c r="B560" s="106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6">
        <v>30</v>
      </c>
      <c r="B561" s="106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6">
        <v>1</v>
      </c>
      <c r="B565" s="106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6">
        <v>2</v>
      </c>
      <c r="B566" s="106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6">
        <v>3</v>
      </c>
      <c r="B567" s="106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6">
        <v>4</v>
      </c>
      <c r="B568" s="106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6">
        <v>5</v>
      </c>
      <c r="B569" s="106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6">
        <v>6</v>
      </c>
      <c r="B570" s="106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6">
        <v>7</v>
      </c>
      <c r="B571" s="106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6">
        <v>8</v>
      </c>
      <c r="B572" s="106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6">
        <v>9</v>
      </c>
      <c r="B573" s="106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6">
        <v>10</v>
      </c>
      <c r="B574" s="106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6">
        <v>11</v>
      </c>
      <c r="B575" s="106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6">
        <v>12</v>
      </c>
      <c r="B576" s="106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6">
        <v>13</v>
      </c>
      <c r="B577" s="106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6">
        <v>14</v>
      </c>
      <c r="B578" s="106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6">
        <v>15</v>
      </c>
      <c r="B579" s="106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6">
        <v>16</v>
      </c>
      <c r="B580" s="106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6">
        <v>17</v>
      </c>
      <c r="B581" s="106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6">
        <v>18</v>
      </c>
      <c r="B582" s="106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6">
        <v>19</v>
      </c>
      <c r="B583" s="106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6">
        <v>20</v>
      </c>
      <c r="B584" s="106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6">
        <v>21</v>
      </c>
      <c r="B585" s="106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6">
        <v>22</v>
      </c>
      <c r="B586" s="106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6">
        <v>23</v>
      </c>
      <c r="B587" s="106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6">
        <v>24</v>
      </c>
      <c r="B588" s="106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6">
        <v>25</v>
      </c>
      <c r="B589" s="106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6">
        <v>26</v>
      </c>
      <c r="B590" s="106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6">
        <v>27</v>
      </c>
      <c r="B591" s="106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6">
        <v>28</v>
      </c>
      <c r="B592" s="106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6">
        <v>29</v>
      </c>
      <c r="B593" s="106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6">
        <v>30</v>
      </c>
      <c r="B594" s="106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6">
        <v>1</v>
      </c>
      <c r="B598" s="106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6">
        <v>2</v>
      </c>
      <c r="B599" s="106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6">
        <v>3</v>
      </c>
      <c r="B600" s="106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6">
        <v>4</v>
      </c>
      <c r="B601" s="106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6">
        <v>5</v>
      </c>
      <c r="B602" s="106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6">
        <v>6</v>
      </c>
      <c r="B603" s="106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6">
        <v>7</v>
      </c>
      <c r="B604" s="106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6">
        <v>8</v>
      </c>
      <c r="B605" s="106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6">
        <v>9</v>
      </c>
      <c r="B606" s="106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6">
        <v>10</v>
      </c>
      <c r="B607" s="106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6">
        <v>11</v>
      </c>
      <c r="B608" s="106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6">
        <v>12</v>
      </c>
      <c r="B609" s="106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6">
        <v>13</v>
      </c>
      <c r="B610" s="106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6">
        <v>14</v>
      </c>
      <c r="B611" s="106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6">
        <v>15</v>
      </c>
      <c r="B612" s="106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6">
        <v>16</v>
      </c>
      <c r="B613" s="106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6">
        <v>17</v>
      </c>
      <c r="B614" s="106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6">
        <v>18</v>
      </c>
      <c r="B615" s="106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6">
        <v>19</v>
      </c>
      <c r="B616" s="106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6">
        <v>20</v>
      </c>
      <c r="B617" s="106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6">
        <v>21</v>
      </c>
      <c r="B618" s="106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6">
        <v>22</v>
      </c>
      <c r="B619" s="106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6">
        <v>23</v>
      </c>
      <c r="B620" s="106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6">
        <v>24</v>
      </c>
      <c r="B621" s="106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6">
        <v>25</v>
      </c>
      <c r="B622" s="106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6">
        <v>26</v>
      </c>
      <c r="B623" s="106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6">
        <v>27</v>
      </c>
      <c r="B624" s="106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6">
        <v>28</v>
      </c>
      <c r="B625" s="106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6">
        <v>29</v>
      </c>
      <c r="B626" s="106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6">
        <v>30</v>
      </c>
      <c r="B627" s="106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6">
        <v>1</v>
      </c>
      <c r="B631" s="106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6">
        <v>2</v>
      </c>
      <c r="B632" s="106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6">
        <v>3</v>
      </c>
      <c r="B633" s="106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6">
        <v>4</v>
      </c>
      <c r="B634" s="106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6">
        <v>5</v>
      </c>
      <c r="B635" s="106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6">
        <v>6</v>
      </c>
      <c r="B636" s="106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6">
        <v>7</v>
      </c>
      <c r="B637" s="106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6">
        <v>8</v>
      </c>
      <c r="B638" s="106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6">
        <v>9</v>
      </c>
      <c r="B639" s="106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6">
        <v>10</v>
      </c>
      <c r="B640" s="106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6">
        <v>11</v>
      </c>
      <c r="B641" s="106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6">
        <v>12</v>
      </c>
      <c r="B642" s="106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6">
        <v>13</v>
      </c>
      <c r="B643" s="106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6">
        <v>14</v>
      </c>
      <c r="B644" s="106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6">
        <v>15</v>
      </c>
      <c r="B645" s="106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6">
        <v>16</v>
      </c>
      <c r="B646" s="106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6">
        <v>17</v>
      </c>
      <c r="B647" s="106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6">
        <v>18</v>
      </c>
      <c r="B648" s="106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6">
        <v>19</v>
      </c>
      <c r="B649" s="106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6">
        <v>20</v>
      </c>
      <c r="B650" s="106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6">
        <v>21</v>
      </c>
      <c r="B651" s="106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6">
        <v>22</v>
      </c>
      <c r="B652" s="106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6">
        <v>23</v>
      </c>
      <c r="B653" s="106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6">
        <v>24</v>
      </c>
      <c r="B654" s="106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6">
        <v>25</v>
      </c>
      <c r="B655" s="106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6">
        <v>26</v>
      </c>
      <c r="B656" s="106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6">
        <v>27</v>
      </c>
      <c r="B657" s="106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6">
        <v>28</v>
      </c>
      <c r="B658" s="106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6">
        <v>29</v>
      </c>
      <c r="B659" s="106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6">
        <v>30</v>
      </c>
      <c r="B660" s="106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6">
        <v>1</v>
      </c>
      <c r="B664" s="106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6">
        <v>2</v>
      </c>
      <c r="B665" s="106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6">
        <v>3</v>
      </c>
      <c r="B666" s="106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6">
        <v>4</v>
      </c>
      <c r="B667" s="106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6">
        <v>5</v>
      </c>
      <c r="B668" s="106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6">
        <v>6</v>
      </c>
      <c r="B669" s="106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6">
        <v>7</v>
      </c>
      <c r="B670" s="106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6">
        <v>8</v>
      </c>
      <c r="B671" s="106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6">
        <v>9</v>
      </c>
      <c r="B672" s="106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6">
        <v>10</v>
      </c>
      <c r="B673" s="106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6">
        <v>11</v>
      </c>
      <c r="B674" s="106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6">
        <v>12</v>
      </c>
      <c r="B675" s="106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6">
        <v>13</v>
      </c>
      <c r="B676" s="106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6">
        <v>14</v>
      </c>
      <c r="B677" s="106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6">
        <v>15</v>
      </c>
      <c r="B678" s="106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6">
        <v>16</v>
      </c>
      <c r="B679" s="106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6">
        <v>17</v>
      </c>
      <c r="B680" s="106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6">
        <v>18</v>
      </c>
      <c r="B681" s="106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6">
        <v>19</v>
      </c>
      <c r="B682" s="106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6">
        <v>20</v>
      </c>
      <c r="B683" s="106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6">
        <v>21</v>
      </c>
      <c r="B684" s="106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6">
        <v>22</v>
      </c>
      <c r="B685" s="106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6">
        <v>23</v>
      </c>
      <c r="B686" s="106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6">
        <v>24</v>
      </c>
      <c r="B687" s="106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6">
        <v>25</v>
      </c>
      <c r="B688" s="106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6">
        <v>26</v>
      </c>
      <c r="B689" s="106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6">
        <v>27</v>
      </c>
      <c r="B690" s="106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6">
        <v>28</v>
      </c>
      <c r="B691" s="106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6">
        <v>29</v>
      </c>
      <c r="B692" s="106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6">
        <v>30</v>
      </c>
      <c r="B693" s="106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6">
        <v>1</v>
      </c>
      <c r="B697" s="106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6">
        <v>2</v>
      </c>
      <c r="B698" s="106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6">
        <v>3</v>
      </c>
      <c r="B699" s="106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6">
        <v>4</v>
      </c>
      <c r="B700" s="106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6">
        <v>5</v>
      </c>
      <c r="B701" s="106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6">
        <v>6</v>
      </c>
      <c r="B702" s="106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6">
        <v>7</v>
      </c>
      <c r="B703" s="106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6">
        <v>8</v>
      </c>
      <c r="B704" s="106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6">
        <v>9</v>
      </c>
      <c r="B705" s="106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6">
        <v>10</v>
      </c>
      <c r="B706" s="106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6">
        <v>11</v>
      </c>
      <c r="B707" s="106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6">
        <v>12</v>
      </c>
      <c r="B708" s="106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6">
        <v>13</v>
      </c>
      <c r="B709" s="106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6">
        <v>14</v>
      </c>
      <c r="B710" s="106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6">
        <v>15</v>
      </c>
      <c r="B711" s="106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6">
        <v>16</v>
      </c>
      <c r="B712" s="106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6">
        <v>17</v>
      </c>
      <c r="B713" s="106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6">
        <v>18</v>
      </c>
      <c r="B714" s="106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6">
        <v>19</v>
      </c>
      <c r="B715" s="106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6">
        <v>20</v>
      </c>
      <c r="B716" s="106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6">
        <v>21</v>
      </c>
      <c r="B717" s="106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6">
        <v>22</v>
      </c>
      <c r="B718" s="106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6">
        <v>23</v>
      </c>
      <c r="B719" s="106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6">
        <v>24</v>
      </c>
      <c r="B720" s="106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6">
        <v>25</v>
      </c>
      <c r="B721" s="106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6">
        <v>26</v>
      </c>
      <c r="B722" s="106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6">
        <v>27</v>
      </c>
      <c r="B723" s="106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6">
        <v>28</v>
      </c>
      <c r="B724" s="106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6">
        <v>29</v>
      </c>
      <c r="B725" s="106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6">
        <v>30</v>
      </c>
      <c r="B726" s="106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6">
        <v>1</v>
      </c>
      <c r="B730" s="106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6">
        <v>2</v>
      </c>
      <c r="B731" s="106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6">
        <v>3</v>
      </c>
      <c r="B732" s="106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6">
        <v>4</v>
      </c>
      <c r="B733" s="106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6">
        <v>5</v>
      </c>
      <c r="B734" s="106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6">
        <v>6</v>
      </c>
      <c r="B735" s="106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6">
        <v>7</v>
      </c>
      <c r="B736" s="106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6">
        <v>8</v>
      </c>
      <c r="B737" s="106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6">
        <v>9</v>
      </c>
      <c r="B738" s="106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6">
        <v>10</v>
      </c>
      <c r="B739" s="106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6">
        <v>11</v>
      </c>
      <c r="B740" s="106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6">
        <v>12</v>
      </c>
      <c r="B741" s="106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6">
        <v>13</v>
      </c>
      <c r="B742" s="106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6">
        <v>14</v>
      </c>
      <c r="B743" s="106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6">
        <v>15</v>
      </c>
      <c r="B744" s="106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6">
        <v>16</v>
      </c>
      <c r="B745" s="106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6">
        <v>17</v>
      </c>
      <c r="B746" s="106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6">
        <v>18</v>
      </c>
      <c r="B747" s="106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6">
        <v>19</v>
      </c>
      <c r="B748" s="106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6">
        <v>20</v>
      </c>
      <c r="B749" s="106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6">
        <v>21</v>
      </c>
      <c r="B750" s="106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6">
        <v>22</v>
      </c>
      <c r="B751" s="106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6">
        <v>23</v>
      </c>
      <c r="B752" s="106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6">
        <v>24</v>
      </c>
      <c r="B753" s="106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6">
        <v>25</v>
      </c>
      <c r="B754" s="106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6">
        <v>26</v>
      </c>
      <c r="B755" s="106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6">
        <v>27</v>
      </c>
      <c r="B756" s="106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6">
        <v>28</v>
      </c>
      <c r="B757" s="106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6">
        <v>29</v>
      </c>
      <c r="B758" s="106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6">
        <v>30</v>
      </c>
      <c r="B759" s="106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6">
        <v>1</v>
      </c>
      <c r="B763" s="106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6">
        <v>2</v>
      </c>
      <c r="B764" s="106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6">
        <v>3</v>
      </c>
      <c r="B765" s="106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6">
        <v>4</v>
      </c>
      <c r="B766" s="106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6">
        <v>5</v>
      </c>
      <c r="B767" s="106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6">
        <v>6</v>
      </c>
      <c r="B768" s="106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6">
        <v>7</v>
      </c>
      <c r="B769" s="106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6">
        <v>8</v>
      </c>
      <c r="B770" s="106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6">
        <v>9</v>
      </c>
      <c r="B771" s="106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6">
        <v>10</v>
      </c>
      <c r="B772" s="106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6">
        <v>11</v>
      </c>
      <c r="B773" s="106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6">
        <v>12</v>
      </c>
      <c r="B774" s="106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6">
        <v>13</v>
      </c>
      <c r="B775" s="106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6">
        <v>14</v>
      </c>
      <c r="B776" s="106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6">
        <v>15</v>
      </c>
      <c r="B777" s="106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6">
        <v>16</v>
      </c>
      <c r="B778" s="106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6">
        <v>17</v>
      </c>
      <c r="B779" s="106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6">
        <v>18</v>
      </c>
      <c r="B780" s="106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6">
        <v>19</v>
      </c>
      <c r="B781" s="106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6">
        <v>20</v>
      </c>
      <c r="B782" s="106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6">
        <v>21</v>
      </c>
      <c r="B783" s="106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6">
        <v>22</v>
      </c>
      <c r="B784" s="106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6">
        <v>23</v>
      </c>
      <c r="B785" s="106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6">
        <v>24</v>
      </c>
      <c r="B786" s="106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6">
        <v>25</v>
      </c>
      <c r="B787" s="106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6">
        <v>26</v>
      </c>
      <c r="B788" s="106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6">
        <v>27</v>
      </c>
      <c r="B789" s="106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6">
        <v>28</v>
      </c>
      <c r="B790" s="106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6">
        <v>29</v>
      </c>
      <c r="B791" s="106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6">
        <v>30</v>
      </c>
      <c r="B792" s="106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6">
        <v>1</v>
      </c>
      <c r="B796" s="106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6">
        <v>2</v>
      </c>
      <c r="B797" s="106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6">
        <v>3</v>
      </c>
      <c r="B798" s="106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6">
        <v>4</v>
      </c>
      <c r="B799" s="106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6">
        <v>5</v>
      </c>
      <c r="B800" s="106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6">
        <v>6</v>
      </c>
      <c r="B801" s="106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6">
        <v>7</v>
      </c>
      <c r="B802" s="106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6">
        <v>8</v>
      </c>
      <c r="B803" s="106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6">
        <v>9</v>
      </c>
      <c r="B804" s="106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6">
        <v>10</v>
      </c>
      <c r="B805" s="106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6">
        <v>11</v>
      </c>
      <c r="B806" s="106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6">
        <v>12</v>
      </c>
      <c r="B807" s="106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6">
        <v>13</v>
      </c>
      <c r="B808" s="106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6">
        <v>14</v>
      </c>
      <c r="B809" s="106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6">
        <v>15</v>
      </c>
      <c r="B810" s="106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6">
        <v>16</v>
      </c>
      <c r="B811" s="106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6">
        <v>17</v>
      </c>
      <c r="B812" s="106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6">
        <v>18</v>
      </c>
      <c r="B813" s="106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6">
        <v>19</v>
      </c>
      <c r="B814" s="106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6">
        <v>20</v>
      </c>
      <c r="B815" s="106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6">
        <v>21</v>
      </c>
      <c r="B816" s="106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6">
        <v>22</v>
      </c>
      <c r="B817" s="106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6">
        <v>23</v>
      </c>
      <c r="B818" s="106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6">
        <v>24</v>
      </c>
      <c r="B819" s="106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6">
        <v>25</v>
      </c>
      <c r="B820" s="106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6">
        <v>26</v>
      </c>
      <c r="B821" s="106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6">
        <v>27</v>
      </c>
      <c r="B822" s="106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6">
        <v>28</v>
      </c>
      <c r="B823" s="106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6">
        <v>29</v>
      </c>
      <c r="B824" s="106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6">
        <v>30</v>
      </c>
      <c r="B825" s="106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6">
        <v>1</v>
      </c>
      <c r="B829" s="106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6">
        <v>2</v>
      </c>
      <c r="B830" s="106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6">
        <v>3</v>
      </c>
      <c r="B831" s="106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6">
        <v>4</v>
      </c>
      <c r="B832" s="106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6">
        <v>5</v>
      </c>
      <c r="B833" s="106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6">
        <v>6</v>
      </c>
      <c r="B834" s="106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6">
        <v>7</v>
      </c>
      <c r="B835" s="106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6">
        <v>8</v>
      </c>
      <c r="B836" s="106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6">
        <v>9</v>
      </c>
      <c r="B837" s="106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6">
        <v>10</v>
      </c>
      <c r="B838" s="106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6">
        <v>11</v>
      </c>
      <c r="B839" s="106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6">
        <v>12</v>
      </c>
      <c r="B840" s="106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6">
        <v>13</v>
      </c>
      <c r="B841" s="106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6">
        <v>14</v>
      </c>
      <c r="B842" s="106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6">
        <v>15</v>
      </c>
      <c r="B843" s="106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6">
        <v>16</v>
      </c>
      <c r="B844" s="106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6">
        <v>17</v>
      </c>
      <c r="B845" s="106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6">
        <v>18</v>
      </c>
      <c r="B846" s="106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6">
        <v>19</v>
      </c>
      <c r="B847" s="106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6">
        <v>20</v>
      </c>
      <c r="B848" s="106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6">
        <v>21</v>
      </c>
      <c r="B849" s="106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6">
        <v>22</v>
      </c>
      <c r="B850" s="106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6">
        <v>23</v>
      </c>
      <c r="B851" s="106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6">
        <v>24</v>
      </c>
      <c r="B852" s="106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6">
        <v>25</v>
      </c>
      <c r="B853" s="106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6">
        <v>26</v>
      </c>
      <c r="B854" s="106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6">
        <v>27</v>
      </c>
      <c r="B855" s="106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6">
        <v>28</v>
      </c>
      <c r="B856" s="106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6">
        <v>29</v>
      </c>
      <c r="B857" s="106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6">
        <v>30</v>
      </c>
      <c r="B858" s="106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6">
        <v>1</v>
      </c>
      <c r="B862" s="106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6">
        <v>2</v>
      </c>
      <c r="B863" s="106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6">
        <v>3</v>
      </c>
      <c r="B864" s="106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6">
        <v>4</v>
      </c>
      <c r="B865" s="106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6">
        <v>5</v>
      </c>
      <c r="B866" s="106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6">
        <v>6</v>
      </c>
      <c r="B867" s="106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6">
        <v>7</v>
      </c>
      <c r="B868" s="106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6">
        <v>8</v>
      </c>
      <c r="B869" s="106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6">
        <v>9</v>
      </c>
      <c r="B870" s="106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6">
        <v>10</v>
      </c>
      <c r="B871" s="106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6">
        <v>11</v>
      </c>
      <c r="B872" s="106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6">
        <v>12</v>
      </c>
      <c r="B873" s="106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6">
        <v>13</v>
      </c>
      <c r="B874" s="106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6">
        <v>14</v>
      </c>
      <c r="B875" s="106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6">
        <v>15</v>
      </c>
      <c r="B876" s="106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6">
        <v>16</v>
      </c>
      <c r="B877" s="106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6">
        <v>17</v>
      </c>
      <c r="B878" s="106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6">
        <v>18</v>
      </c>
      <c r="B879" s="106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6">
        <v>19</v>
      </c>
      <c r="B880" s="106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6">
        <v>20</v>
      </c>
      <c r="B881" s="106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6">
        <v>21</v>
      </c>
      <c r="B882" s="106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6">
        <v>22</v>
      </c>
      <c r="B883" s="106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6">
        <v>23</v>
      </c>
      <c r="B884" s="106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6">
        <v>24</v>
      </c>
      <c r="B885" s="106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6">
        <v>25</v>
      </c>
      <c r="B886" s="106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6">
        <v>26</v>
      </c>
      <c r="B887" s="106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6">
        <v>27</v>
      </c>
      <c r="B888" s="106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6">
        <v>28</v>
      </c>
      <c r="B889" s="106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6">
        <v>29</v>
      </c>
      <c r="B890" s="106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6">
        <v>30</v>
      </c>
      <c r="B891" s="106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6">
        <v>1</v>
      </c>
      <c r="B895" s="106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6">
        <v>2</v>
      </c>
      <c r="B896" s="106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6">
        <v>3</v>
      </c>
      <c r="B897" s="106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6">
        <v>4</v>
      </c>
      <c r="B898" s="106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6">
        <v>5</v>
      </c>
      <c r="B899" s="106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6">
        <v>6</v>
      </c>
      <c r="B900" s="106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6">
        <v>7</v>
      </c>
      <c r="B901" s="106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6">
        <v>8</v>
      </c>
      <c r="B902" s="106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6">
        <v>9</v>
      </c>
      <c r="B903" s="106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6">
        <v>10</v>
      </c>
      <c r="B904" s="106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6">
        <v>11</v>
      </c>
      <c r="B905" s="106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6">
        <v>12</v>
      </c>
      <c r="B906" s="106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6">
        <v>13</v>
      </c>
      <c r="B907" s="106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6">
        <v>14</v>
      </c>
      <c r="B908" s="106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6">
        <v>15</v>
      </c>
      <c r="B909" s="106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6">
        <v>16</v>
      </c>
      <c r="B910" s="106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6">
        <v>17</v>
      </c>
      <c r="B911" s="106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6">
        <v>18</v>
      </c>
      <c r="B912" s="106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6">
        <v>19</v>
      </c>
      <c r="B913" s="106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6">
        <v>20</v>
      </c>
      <c r="B914" s="106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6">
        <v>21</v>
      </c>
      <c r="B915" s="106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6">
        <v>22</v>
      </c>
      <c r="B916" s="106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6">
        <v>23</v>
      </c>
      <c r="B917" s="106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6">
        <v>24</v>
      </c>
      <c r="B918" s="106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6">
        <v>25</v>
      </c>
      <c r="B919" s="106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6">
        <v>26</v>
      </c>
      <c r="B920" s="106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6">
        <v>27</v>
      </c>
      <c r="B921" s="106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6">
        <v>28</v>
      </c>
      <c r="B922" s="106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6">
        <v>29</v>
      </c>
      <c r="B923" s="106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6">
        <v>30</v>
      </c>
      <c r="B924" s="106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6">
        <v>1</v>
      </c>
      <c r="B928" s="106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6">
        <v>2</v>
      </c>
      <c r="B929" s="106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6">
        <v>3</v>
      </c>
      <c r="B930" s="106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6">
        <v>4</v>
      </c>
      <c r="B931" s="106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6">
        <v>5</v>
      </c>
      <c r="B932" s="106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6">
        <v>6</v>
      </c>
      <c r="B933" s="106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6">
        <v>7</v>
      </c>
      <c r="B934" s="106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6">
        <v>8</v>
      </c>
      <c r="B935" s="106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6">
        <v>9</v>
      </c>
      <c r="B936" s="106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6">
        <v>10</v>
      </c>
      <c r="B937" s="106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6">
        <v>11</v>
      </c>
      <c r="B938" s="106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6">
        <v>12</v>
      </c>
      <c r="B939" s="106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6">
        <v>13</v>
      </c>
      <c r="B940" s="106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6">
        <v>14</v>
      </c>
      <c r="B941" s="106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6">
        <v>15</v>
      </c>
      <c r="B942" s="106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6">
        <v>16</v>
      </c>
      <c r="B943" s="106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6">
        <v>17</v>
      </c>
      <c r="B944" s="106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6">
        <v>18</v>
      </c>
      <c r="B945" s="106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6">
        <v>19</v>
      </c>
      <c r="B946" s="106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6">
        <v>20</v>
      </c>
      <c r="B947" s="106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6">
        <v>21</v>
      </c>
      <c r="B948" s="106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6">
        <v>22</v>
      </c>
      <c r="B949" s="106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6">
        <v>23</v>
      </c>
      <c r="B950" s="106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6">
        <v>24</v>
      </c>
      <c r="B951" s="106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6">
        <v>25</v>
      </c>
      <c r="B952" s="106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6">
        <v>26</v>
      </c>
      <c r="B953" s="106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6">
        <v>27</v>
      </c>
      <c r="B954" s="106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6">
        <v>28</v>
      </c>
      <c r="B955" s="106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6">
        <v>29</v>
      </c>
      <c r="B956" s="106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6">
        <v>30</v>
      </c>
      <c r="B957" s="106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6">
        <v>1</v>
      </c>
      <c r="B961" s="106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6">
        <v>2</v>
      </c>
      <c r="B962" s="106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6">
        <v>3</v>
      </c>
      <c r="B963" s="106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6">
        <v>4</v>
      </c>
      <c r="B964" s="106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6">
        <v>5</v>
      </c>
      <c r="B965" s="106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6">
        <v>6</v>
      </c>
      <c r="B966" s="106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6">
        <v>7</v>
      </c>
      <c r="B967" s="106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6">
        <v>8</v>
      </c>
      <c r="B968" s="106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6">
        <v>9</v>
      </c>
      <c r="B969" s="106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6">
        <v>10</v>
      </c>
      <c r="B970" s="106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6">
        <v>11</v>
      </c>
      <c r="B971" s="106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6">
        <v>12</v>
      </c>
      <c r="B972" s="106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6">
        <v>13</v>
      </c>
      <c r="B973" s="106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6">
        <v>14</v>
      </c>
      <c r="B974" s="106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6">
        <v>15</v>
      </c>
      <c r="B975" s="106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6">
        <v>16</v>
      </c>
      <c r="B976" s="106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6">
        <v>17</v>
      </c>
      <c r="B977" s="106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6">
        <v>18</v>
      </c>
      <c r="B978" s="106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6">
        <v>19</v>
      </c>
      <c r="B979" s="106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6">
        <v>20</v>
      </c>
      <c r="B980" s="106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6">
        <v>21</v>
      </c>
      <c r="B981" s="106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6">
        <v>22</v>
      </c>
      <c r="B982" s="106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6">
        <v>23</v>
      </c>
      <c r="B983" s="106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6">
        <v>24</v>
      </c>
      <c r="B984" s="106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6">
        <v>25</v>
      </c>
      <c r="B985" s="106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6">
        <v>26</v>
      </c>
      <c r="B986" s="106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6">
        <v>27</v>
      </c>
      <c r="B987" s="106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6">
        <v>28</v>
      </c>
      <c r="B988" s="106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6">
        <v>29</v>
      </c>
      <c r="B989" s="106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6">
        <v>30</v>
      </c>
      <c r="B990" s="106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6">
        <v>1</v>
      </c>
      <c r="B994" s="106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6">
        <v>2</v>
      </c>
      <c r="B995" s="106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6">
        <v>3</v>
      </c>
      <c r="B996" s="106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6">
        <v>4</v>
      </c>
      <c r="B997" s="106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6">
        <v>5</v>
      </c>
      <c r="B998" s="106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6">
        <v>6</v>
      </c>
      <c r="B999" s="106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6">
        <v>7</v>
      </c>
      <c r="B1000" s="106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6">
        <v>8</v>
      </c>
      <c r="B1001" s="106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6">
        <v>9</v>
      </c>
      <c r="B1002" s="106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6">
        <v>10</v>
      </c>
      <c r="B1003" s="106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6">
        <v>11</v>
      </c>
      <c r="B1004" s="106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6">
        <v>12</v>
      </c>
      <c r="B1005" s="106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6">
        <v>13</v>
      </c>
      <c r="B1006" s="106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6">
        <v>14</v>
      </c>
      <c r="B1007" s="106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6">
        <v>15</v>
      </c>
      <c r="B1008" s="106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6">
        <v>16</v>
      </c>
      <c r="B1009" s="106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6">
        <v>17</v>
      </c>
      <c r="B1010" s="106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6">
        <v>18</v>
      </c>
      <c r="B1011" s="106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6">
        <v>19</v>
      </c>
      <c r="B1012" s="106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6">
        <v>20</v>
      </c>
      <c r="B1013" s="106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6">
        <v>21</v>
      </c>
      <c r="B1014" s="106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6">
        <v>22</v>
      </c>
      <c r="B1015" s="106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6">
        <v>23</v>
      </c>
      <c r="B1016" s="106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6">
        <v>24</v>
      </c>
      <c r="B1017" s="106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6">
        <v>25</v>
      </c>
      <c r="B1018" s="106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6">
        <v>26</v>
      </c>
      <c r="B1019" s="106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6">
        <v>27</v>
      </c>
      <c r="B1020" s="106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6">
        <v>28</v>
      </c>
      <c r="B1021" s="106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6">
        <v>29</v>
      </c>
      <c r="B1022" s="106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6">
        <v>30</v>
      </c>
      <c r="B1023" s="106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6">
        <v>1</v>
      </c>
      <c r="B1027" s="106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6">
        <v>2</v>
      </c>
      <c r="B1028" s="106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6">
        <v>3</v>
      </c>
      <c r="B1029" s="106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6">
        <v>4</v>
      </c>
      <c r="B1030" s="106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6">
        <v>5</v>
      </c>
      <c r="B1031" s="106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6">
        <v>6</v>
      </c>
      <c r="B1032" s="106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6">
        <v>7</v>
      </c>
      <c r="B1033" s="106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6">
        <v>8</v>
      </c>
      <c r="B1034" s="106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6">
        <v>9</v>
      </c>
      <c r="B1035" s="106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6">
        <v>10</v>
      </c>
      <c r="B1036" s="106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6">
        <v>11</v>
      </c>
      <c r="B1037" s="106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6">
        <v>12</v>
      </c>
      <c r="B1038" s="106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6">
        <v>13</v>
      </c>
      <c r="B1039" s="106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6">
        <v>14</v>
      </c>
      <c r="B1040" s="106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6">
        <v>15</v>
      </c>
      <c r="B1041" s="106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6">
        <v>16</v>
      </c>
      <c r="B1042" s="106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6">
        <v>17</v>
      </c>
      <c r="B1043" s="106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6">
        <v>18</v>
      </c>
      <c r="B1044" s="106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6">
        <v>19</v>
      </c>
      <c r="B1045" s="106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6">
        <v>20</v>
      </c>
      <c r="B1046" s="106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6">
        <v>21</v>
      </c>
      <c r="B1047" s="106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6">
        <v>22</v>
      </c>
      <c r="B1048" s="106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6">
        <v>23</v>
      </c>
      <c r="B1049" s="106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6">
        <v>24</v>
      </c>
      <c r="B1050" s="106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6">
        <v>25</v>
      </c>
      <c r="B1051" s="106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6">
        <v>26</v>
      </c>
      <c r="B1052" s="106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6">
        <v>27</v>
      </c>
      <c r="B1053" s="106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6">
        <v>28</v>
      </c>
      <c r="B1054" s="106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6">
        <v>29</v>
      </c>
      <c r="B1055" s="106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6">
        <v>30</v>
      </c>
      <c r="B1056" s="106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6">
        <v>1</v>
      </c>
      <c r="B1060" s="106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6">
        <v>2</v>
      </c>
      <c r="B1061" s="106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6">
        <v>3</v>
      </c>
      <c r="B1062" s="106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6">
        <v>4</v>
      </c>
      <c r="B1063" s="106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6">
        <v>5</v>
      </c>
      <c r="B1064" s="106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6">
        <v>6</v>
      </c>
      <c r="B1065" s="106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6">
        <v>7</v>
      </c>
      <c r="B1066" s="106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6">
        <v>8</v>
      </c>
      <c r="B1067" s="106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6">
        <v>9</v>
      </c>
      <c r="B1068" s="106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6">
        <v>10</v>
      </c>
      <c r="B1069" s="106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6">
        <v>11</v>
      </c>
      <c r="B1070" s="106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6">
        <v>12</v>
      </c>
      <c r="B1071" s="106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6">
        <v>13</v>
      </c>
      <c r="B1072" s="106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6">
        <v>14</v>
      </c>
      <c r="B1073" s="106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6">
        <v>15</v>
      </c>
      <c r="B1074" s="106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6">
        <v>16</v>
      </c>
      <c r="B1075" s="106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6">
        <v>17</v>
      </c>
      <c r="B1076" s="106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6">
        <v>18</v>
      </c>
      <c r="B1077" s="106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6">
        <v>19</v>
      </c>
      <c r="B1078" s="106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6">
        <v>20</v>
      </c>
      <c r="B1079" s="106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6">
        <v>21</v>
      </c>
      <c r="B1080" s="106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6">
        <v>22</v>
      </c>
      <c r="B1081" s="106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6">
        <v>23</v>
      </c>
      <c r="B1082" s="106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6">
        <v>24</v>
      </c>
      <c r="B1083" s="106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6">
        <v>25</v>
      </c>
      <c r="B1084" s="106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6">
        <v>26</v>
      </c>
      <c r="B1085" s="106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6">
        <v>27</v>
      </c>
      <c r="B1086" s="106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6">
        <v>28</v>
      </c>
      <c r="B1087" s="106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6">
        <v>29</v>
      </c>
      <c r="B1088" s="106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6">
        <v>30</v>
      </c>
      <c r="B1089" s="106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6">
        <v>1</v>
      </c>
      <c r="B1093" s="106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6">
        <v>2</v>
      </c>
      <c r="B1094" s="106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6">
        <v>3</v>
      </c>
      <c r="B1095" s="106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6">
        <v>4</v>
      </c>
      <c r="B1096" s="106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6">
        <v>5</v>
      </c>
      <c r="B1097" s="106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6">
        <v>6</v>
      </c>
      <c r="B1098" s="106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6">
        <v>7</v>
      </c>
      <c r="B1099" s="106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6">
        <v>8</v>
      </c>
      <c r="B1100" s="106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6">
        <v>9</v>
      </c>
      <c r="B1101" s="106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6">
        <v>10</v>
      </c>
      <c r="B1102" s="106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6">
        <v>11</v>
      </c>
      <c r="B1103" s="106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6">
        <v>12</v>
      </c>
      <c r="B1104" s="106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6">
        <v>13</v>
      </c>
      <c r="B1105" s="106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6">
        <v>14</v>
      </c>
      <c r="B1106" s="106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6">
        <v>15</v>
      </c>
      <c r="B1107" s="106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6">
        <v>16</v>
      </c>
      <c r="B1108" s="106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6">
        <v>17</v>
      </c>
      <c r="B1109" s="106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6">
        <v>18</v>
      </c>
      <c r="B1110" s="106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6">
        <v>19</v>
      </c>
      <c r="B1111" s="106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6">
        <v>20</v>
      </c>
      <c r="B1112" s="106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6">
        <v>21</v>
      </c>
      <c r="B1113" s="106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6">
        <v>22</v>
      </c>
      <c r="B1114" s="106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6">
        <v>23</v>
      </c>
      <c r="B1115" s="106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6">
        <v>24</v>
      </c>
      <c r="B1116" s="106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6">
        <v>25</v>
      </c>
      <c r="B1117" s="106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6">
        <v>26</v>
      </c>
      <c r="B1118" s="106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6">
        <v>27</v>
      </c>
      <c r="B1119" s="106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6">
        <v>28</v>
      </c>
      <c r="B1120" s="106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6">
        <v>29</v>
      </c>
      <c r="B1121" s="106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6">
        <v>30</v>
      </c>
      <c r="B1122" s="106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6">
        <v>1</v>
      </c>
      <c r="B1126" s="106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6">
        <v>2</v>
      </c>
      <c r="B1127" s="106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6">
        <v>3</v>
      </c>
      <c r="B1128" s="106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6">
        <v>4</v>
      </c>
      <c r="B1129" s="106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6">
        <v>5</v>
      </c>
      <c r="B1130" s="106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6">
        <v>6</v>
      </c>
      <c r="B1131" s="106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6">
        <v>7</v>
      </c>
      <c r="B1132" s="106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6">
        <v>8</v>
      </c>
      <c r="B1133" s="106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6">
        <v>9</v>
      </c>
      <c r="B1134" s="106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6">
        <v>10</v>
      </c>
      <c r="B1135" s="106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6">
        <v>11</v>
      </c>
      <c r="B1136" s="106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6">
        <v>12</v>
      </c>
      <c r="B1137" s="106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6">
        <v>13</v>
      </c>
      <c r="B1138" s="106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6">
        <v>14</v>
      </c>
      <c r="B1139" s="106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6">
        <v>15</v>
      </c>
      <c r="B1140" s="106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6">
        <v>16</v>
      </c>
      <c r="B1141" s="106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6">
        <v>17</v>
      </c>
      <c r="B1142" s="106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6">
        <v>18</v>
      </c>
      <c r="B1143" s="106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6">
        <v>19</v>
      </c>
      <c r="B1144" s="106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6">
        <v>20</v>
      </c>
      <c r="B1145" s="106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6">
        <v>21</v>
      </c>
      <c r="B1146" s="106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6">
        <v>22</v>
      </c>
      <c r="B1147" s="106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6">
        <v>23</v>
      </c>
      <c r="B1148" s="106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6">
        <v>24</v>
      </c>
      <c r="B1149" s="106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6">
        <v>25</v>
      </c>
      <c r="B1150" s="106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6">
        <v>26</v>
      </c>
      <c r="B1151" s="106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6">
        <v>27</v>
      </c>
      <c r="B1152" s="106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6">
        <v>28</v>
      </c>
      <c r="B1153" s="106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6">
        <v>29</v>
      </c>
      <c r="B1154" s="106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6">
        <v>30</v>
      </c>
      <c r="B1155" s="106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6">
        <v>1</v>
      </c>
      <c r="B1159" s="106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6">
        <v>2</v>
      </c>
      <c r="B1160" s="106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6">
        <v>3</v>
      </c>
      <c r="B1161" s="106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6">
        <v>4</v>
      </c>
      <c r="B1162" s="106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6">
        <v>5</v>
      </c>
      <c r="B1163" s="106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6">
        <v>6</v>
      </c>
      <c r="B1164" s="106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6">
        <v>7</v>
      </c>
      <c r="B1165" s="106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6">
        <v>8</v>
      </c>
      <c r="B1166" s="106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6">
        <v>9</v>
      </c>
      <c r="B1167" s="106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6">
        <v>10</v>
      </c>
      <c r="B1168" s="106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6">
        <v>11</v>
      </c>
      <c r="B1169" s="106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6">
        <v>12</v>
      </c>
      <c r="B1170" s="106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6">
        <v>13</v>
      </c>
      <c r="B1171" s="106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6">
        <v>14</v>
      </c>
      <c r="B1172" s="106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6">
        <v>15</v>
      </c>
      <c r="B1173" s="106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6">
        <v>16</v>
      </c>
      <c r="B1174" s="106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6">
        <v>17</v>
      </c>
      <c r="B1175" s="106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6">
        <v>18</v>
      </c>
      <c r="B1176" s="106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6">
        <v>19</v>
      </c>
      <c r="B1177" s="106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6">
        <v>20</v>
      </c>
      <c r="B1178" s="106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6">
        <v>21</v>
      </c>
      <c r="B1179" s="106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6">
        <v>22</v>
      </c>
      <c r="B1180" s="106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6">
        <v>23</v>
      </c>
      <c r="B1181" s="106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6">
        <v>24</v>
      </c>
      <c r="B1182" s="106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6">
        <v>25</v>
      </c>
      <c r="B1183" s="106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6">
        <v>26</v>
      </c>
      <c r="B1184" s="106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6">
        <v>27</v>
      </c>
      <c r="B1185" s="106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6">
        <v>28</v>
      </c>
      <c r="B1186" s="106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6">
        <v>29</v>
      </c>
      <c r="B1187" s="106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6">
        <v>30</v>
      </c>
      <c r="B1188" s="106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6">
        <v>1</v>
      </c>
      <c r="B1192" s="106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6">
        <v>2</v>
      </c>
      <c r="B1193" s="106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6">
        <v>3</v>
      </c>
      <c r="B1194" s="106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6">
        <v>4</v>
      </c>
      <c r="B1195" s="106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6">
        <v>5</v>
      </c>
      <c r="B1196" s="106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6">
        <v>6</v>
      </c>
      <c r="B1197" s="106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6">
        <v>7</v>
      </c>
      <c r="B1198" s="106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6">
        <v>8</v>
      </c>
      <c r="B1199" s="106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6">
        <v>9</v>
      </c>
      <c r="B1200" s="106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6">
        <v>10</v>
      </c>
      <c r="B1201" s="106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6">
        <v>11</v>
      </c>
      <c r="B1202" s="106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6">
        <v>12</v>
      </c>
      <c r="B1203" s="106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6">
        <v>13</v>
      </c>
      <c r="B1204" s="106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6">
        <v>14</v>
      </c>
      <c r="B1205" s="106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6">
        <v>15</v>
      </c>
      <c r="B1206" s="106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6">
        <v>16</v>
      </c>
      <c r="B1207" s="106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6">
        <v>17</v>
      </c>
      <c r="B1208" s="106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6">
        <v>18</v>
      </c>
      <c r="B1209" s="106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6">
        <v>19</v>
      </c>
      <c r="B1210" s="106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6">
        <v>20</v>
      </c>
      <c r="B1211" s="106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6">
        <v>21</v>
      </c>
      <c r="B1212" s="106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6">
        <v>22</v>
      </c>
      <c r="B1213" s="106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6">
        <v>23</v>
      </c>
      <c r="B1214" s="106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6">
        <v>24</v>
      </c>
      <c r="B1215" s="106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6">
        <v>25</v>
      </c>
      <c r="B1216" s="106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6">
        <v>26</v>
      </c>
      <c r="B1217" s="106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6">
        <v>27</v>
      </c>
      <c r="B1218" s="106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6">
        <v>28</v>
      </c>
      <c r="B1219" s="106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6">
        <v>29</v>
      </c>
      <c r="B1220" s="106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6">
        <v>30</v>
      </c>
      <c r="B1221" s="106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6">
        <v>1</v>
      </c>
      <c r="B1225" s="106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6">
        <v>2</v>
      </c>
      <c r="B1226" s="106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6">
        <v>3</v>
      </c>
      <c r="B1227" s="106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6">
        <v>4</v>
      </c>
      <c r="B1228" s="106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6">
        <v>5</v>
      </c>
      <c r="B1229" s="106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6">
        <v>6</v>
      </c>
      <c r="B1230" s="106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6">
        <v>7</v>
      </c>
      <c r="B1231" s="106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6">
        <v>8</v>
      </c>
      <c r="B1232" s="106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6">
        <v>9</v>
      </c>
      <c r="B1233" s="106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6">
        <v>10</v>
      </c>
      <c r="B1234" s="106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6">
        <v>11</v>
      </c>
      <c r="B1235" s="106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6">
        <v>12</v>
      </c>
      <c r="B1236" s="106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6">
        <v>13</v>
      </c>
      <c r="B1237" s="106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6">
        <v>14</v>
      </c>
      <c r="B1238" s="106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6">
        <v>15</v>
      </c>
      <c r="B1239" s="106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6">
        <v>16</v>
      </c>
      <c r="B1240" s="106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6">
        <v>17</v>
      </c>
      <c r="B1241" s="106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6">
        <v>18</v>
      </c>
      <c r="B1242" s="106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6">
        <v>19</v>
      </c>
      <c r="B1243" s="106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6">
        <v>20</v>
      </c>
      <c r="B1244" s="106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6">
        <v>21</v>
      </c>
      <c r="B1245" s="106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6">
        <v>22</v>
      </c>
      <c r="B1246" s="106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6">
        <v>23</v>
      </c>
      <c r="B1247" s="106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6">
        <v>24</v>
      </c>
      <c r="B1248" s="106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6">
        <v>25</v>
      </c>
      <c r="B1249" s="106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6">
        <v>26</v>
      </c>
      <c r="B1250" s="106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6">
        <v>27</v>
      </c>
      <c r="B1251" s="106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6">
        <v>28</v>
      </c>
      <c r="B1252" s="106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6">
        <v>29</v>
      </c>
      <c r="B1253" s="106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6">
        <v>30</v>
      </c>
      <c r="B1254" s="106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6">
        <v>1</v>
      </c>
      <c r="B1258" s="106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6">
        <v>2</v>
      </c>
      <c r="B1259" s="106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6">
        <v>3</v>
      </c>
      <c r="B1260" s="106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6">
        <v>4</v>
      </c>
      <c r="B1261" s="106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6">
        <v>5</v>
      </c>
      <c r="B1262" s="106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6">
        <v>6</v>
      </c>
      <c r="B1263" s="106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6">
        <v>7</v>
      </c>
      <c r="B1264" s="106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6">
        <v>8</v>
      </c>
      <c r="B1265" s="106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6">
        <v>9</v>
      </c>
      <c r="B1266" s="106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6">
        <v>10</v>
      </c>
      <c r="B1267" s="106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6">
        <v>11</v>
      </c>
      <c r="B1268" s="106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6">
        <v>12</v>
      </c>
      <c r="B1269" s="106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6">
        <v>13</v>
      </c>
      <c r="B1270" s="106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6">
        <v>14</v>
      </c>
      <c r="B1271" s="106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6">
        <v>15</v>
      </c>
      <c r="B1272" s="106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6">
        <v>16</v>
      </c>
      <c r="B1273" s="106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6">
        <v>17</v>
      </c>
      <c r="B1274" s="106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6">
        <v>18</v>
      </c>
      <c r="B1275" s="106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6">
        <v>19</v>
      </c>
      <c r="B1276" s="106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6">
        <v>20</v>
      </c>
      <c r="B1277" s="106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6">
        <v>21</v>
      </c>
      <c r="B1278" s="106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6">
        <v>22</v>
      </c>
      <c r="B1279" s="106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6">
        <v>23</v>
      </c>
      <c r="B1280" s="106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6">
        <v>24</v>
      </c>
      <c r="B1281" s="106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6">
        <v>25</v>
      </c>
      <c r="B1282" s="106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6">
        <v>26</v>
      </c>
      <c r="B1283" s="106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6">
        <v>27</v>
      </c>
      <c r="B1284" s="106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6">
        <v>28</v>
      </c>
      <c r="B1285" s="106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6">
        <v>29</v>
      </c>
      <c r="B1286" s="106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6">
        <v>30</v>
      </c>
      <c r="B1287" s="106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6">
        <v>1</v>
      </c>
      <c r="B1291" s="106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6">
        <v>2</v>
      </c>
      <c r="B1292" s="106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6">
        <v>3</v>
      </c>
      <c r="B1293" s="106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6">
        <v>4</v>
      </c>
      <c r="B1294" s="106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6">
        <v>5</v>
      </c>
      <c r="B1295" s="106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6">
        <v>6</v>
      </c>
      <c r="B1296" s="106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6">
        <v>7</v>
      </c>
      <c r="B1297" s="106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6">
        <v>8</v>
      </c>
      <c r="B1298" s="106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6">
        <v>9</v>
      </c>
      <c r="B1299" s="106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6">
        <v>10</v>
      </c>
      <c r="B1300" s="106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6">
        <v>11</v>
      </c>
      <c r="B1301" s="106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6">
        <v>12</v>
      </c>
      <c r="B1302" s="106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6">
        <v>13</v>
      </c>
      <c r="B1303" s="106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6">
        <v>14</v>
      </c>
      <c r="B1304" s="106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6">
        <v>15</v>
      </c>
      <c r="B1305" s="106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6">
        <v>16</v>
      </c>
      <c r="B1306" s="106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6">
        <v>17</v>
      </c>
      <c r="B1307" s="106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6">
        <v>18</v>
      </c>
      <c r="B1308" s="106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6">
        <v>19</v>
      </c>
      <c r="B1309" s="106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6">
        <v>20</v>
      </c>
      <c r="B1310" s="106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6">
        <v>21</v>
      </c>
      <c r="B1311" s="106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6">
        <v>22</v>
      </c>
      <c r="B1312" s="106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6">
        <v>23</v>
      </c>
      <c r="B1313" s="106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6">
        <v>24</v>
      </c>
      <c r="B1314" s="106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6">
        <v>25</v>
      </c>
      <c r="B1315" s="106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6">
        <v>26</v>
      </c>
      <c r="B1316" s="106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6">
        <v>27</v>
      </c>
      <c r="B1317" s="106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6">
        <v>28</v>
      </c>
      <c r="B1318" s="106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6">
        <v>29</v>
      </c>
      <c r="B1319" s="106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6">
        <v>30</v>
      </c>
      <c r="B1320" s="106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2018-07-06T10:09:20Z</cp:lastPrinted>
  <dcterms:created xsi:type="dcterms:W3CDTF">2012-03-13T00:50:25Z</dcterms:created>
  <dcterms:modified xsi:type="dcterms:W3CDTF">2018-07-10T06:55:05Z</dcterms:modified>
</cp:coreProperties>
</file>