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<sst xmlns="http://schemas.openxmlformats.org/spreadsheetml/2006/main" count="2896" uniqueCount="639">
  <si>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</si>
  <si>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</si>
  <si>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</si>
  <si>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</si>
  <si>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</si>
  <si>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</si>
  <si>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</si>
  <si>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</si>
  <si>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</si>
  <si>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</si>
  <si>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</si>
  <si>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</si>
  <si>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</si>
  <si>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</si>
  <si>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</si>
  <si>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</si>
  <si>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</si>
  <si>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</si>
  <si>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</si>
  <si>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</si>
  <si>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</si>
  <si>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</si>
  <si>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</si>
  <si>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</si>
  <si>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</si>
  <si>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</si>
  <si>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</si>
  <si>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</si>
  <si>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</si>
  <si>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</si>
  <si>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</si>
  <si>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</si>
  <si>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</si>
  <si>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</si>
  <si>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</si>
  <si>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</si>
  <si>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</si>
  <si>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</si>
  <si>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</si>
  <si>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</si>
  <si>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</si>
  <si>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</si>
  <si>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</si>
  <si>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</si>
  <si>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</si>
  <si>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</si>
  <si>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</si>
  <si>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</si>
  <si>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</si>
  <si>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</si>
  <si>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</si>
  <si>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</si>
  <si>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</si>
  <si>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</si>
  <si>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</si>
  <si>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</si>
  <si>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</si>
  <si>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</si>
  <si>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</si>
  <si>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</si>
  <si>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</si>
  <si>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</si>
  <si>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</si>
  <si>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</si>
  <si>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</si>
  <si>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</si>
  <si>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</si>
  <si>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</si>
  <si>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</si>
  <si>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</si>
  <si>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</si>
  <si>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</si>
  <si>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</si>
  <si>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</si>
  <si>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</si>
  <si>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</si>
  <si>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</si>
  <si>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</si>
  <si>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</si>
  <si>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</si>
  <si>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</si>
  <si>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</si>
  <si>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</si>
  <si>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</si>
  <si>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</si>
  <si>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</si>
  <si>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</si>
  <si>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</si>
  <si>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</si>
  <si>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</si>
  <si>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</si>
  <si>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</si>
  <si>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</si>
  <si>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</si>
  <si>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</si>
  <si>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</si>
  <si>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</si>
  <si>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</si>
  <si>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</si>
  <si>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</si>
  <si>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</si>
  <si>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</si>
  <si>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</si>
  <si>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</si>
  <si>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</si>
  <si>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</si>
  <si>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</si>
  <si>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</si>
  <si>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</si>
  <si>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</si>
  <si>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</si>
  <si>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</si>
  <si>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</si>
  <si>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</si>
  <si>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</si>
  <si>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</si>
  <si>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</si>
  <si>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</si>
  <si>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</si>
  <si>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</si>
  <si>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</si>
  <si>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</si>
  <si>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</si>
  <si>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</si>
  <si>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</si>
  <si>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</si>
  <si>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</si>
  <si>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</si>
  <si>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</si>
  <si>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</si>
  <si>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</si>
  <si>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</si>
  <si>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</si>
  <si>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</si>
  <si>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</si>
  <si>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</si>
  <si>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</si>
  <si>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</si>
  <si>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</si>
  <si>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</si>
  <si>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</si>
  <si>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</si>
  <si>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</si>
  <si>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</si>
  <si>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</si>
  <si>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</si>
  <si>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</si>
  <si>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</si>
  <si>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</si>
  <si>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</si>
  <si>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</si>
  <si>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</si>
  <si>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</si>
  <si>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</si>
  <si>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</si>
  <si>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</si>
  <si>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</si>
  <si>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</si>
  <si>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</si>
  <si>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</si>
  <si>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</si>
  <si>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</si>
  <si>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</si>
  <si>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</si>
  <si>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</si>
  <si>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</si>
  <si>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</si>
  <si>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</si>
  <si>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</si>
  <si>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</si>
  <si>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</si>
  <si>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</si>
  <si>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</si>
  <si>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</si>
  <si>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</si>
  <si>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</si>
  <si>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</si>
  <si>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</si>
  <si>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</si>
  <si>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</si>
  <si>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</si>
  <si>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</si>
  <si>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</si>
  <si>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</si>
  <si>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</si>
  <si>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</si>
  <si>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</si>
  <si>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</si>
  <si>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</si>
  <si>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</si>
  <si>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</si>
  <si>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</si>
  <si>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</si>
  <si>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</si>
  <si>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</si>
  <si>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</si>
  <si>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</si>
  <si>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</si>
  <si>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</si>
  <si>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</si>
  <si>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</si>
  <si>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</si>
  <si>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</si>
  <si>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</si>
  <si>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</si>
  <si>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</si>
  <si>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</si>
  <si>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</si>
  <si>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</si>
  <si>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</si>
  <si>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</si>
  <si>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</si>
  <si>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</si>
  <si>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</si>
  <si>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</si>
  <si>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</si>
  <si>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</si>
  <si>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</si>
  <si>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</si>
  <si>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</si>
  <si>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</si>
  <si>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</si>
  <si>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</si>
  <si>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</si>
  <si>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</si>
  <si>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</si>
  <si>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</si>
  <si>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</si>
  <si>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</si>
  <si>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</si>
  <si>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</si>
  <si>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</si>
  <si>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</si>
  <si>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</si>
  <si>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</si>
  <si>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</si>
  <si>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</si>
  <si>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</si>
  <si>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</si>
  <si>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</si>
  <si>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</si>
  <si>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</si>
  <si>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</si>
  <si>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</si>
  <si>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</si>
  <si>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</si>
  <si>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</si>
  <si>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</si>
  <si>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</si>
  <si>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</si>
  <si>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</si>
  <si>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</si>
  <si>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</si>
  <si>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</si>
  <si>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</si>
  <si>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</si>
  <si>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</si>
  <si>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</si>
  <si>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</si>
  <si>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</si>
  <si>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</si>
  <si>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</si>
  <si>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</si>
  <si>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</si>
  <si>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</si>
  <si>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</si>
  <si>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</si>
  <si>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</si>
  <si>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</si>
  <si>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</si>
  <si>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</si>
  <si>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</si>
  <si>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</si>
  <si>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</si>
  <si>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</si>
  <si>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</si>
  <si>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</si>
  <si>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</si>
  <si>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</si>
  <si>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</si>
  <si>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</si>
  <si>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</si>
  <si>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</si>
  <si>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</si>
  <si>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</si>
  <si>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</si>
  <si>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</si>
  <si>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</si>
  <si>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</si>
  <si>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</si>
  <si>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</si>
  <si>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</si>
  <si>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</si>
  <si>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</si>
  <si>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</si>
  <si>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</si>
  <si>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</si>
  <si>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</si>
  <si>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</si>
  <si>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</si>
  <si>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</si>
  <si>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</si>
  <si>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</si>
  <si>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</si>
  <si>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</si>
  <si>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</si>
  <si>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</si>
  <si>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</si>
  <si>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</si>
  <si>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</si>
  <si>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</si>
  <si>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</si>
  <si>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</si>
  <si>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</si>
  <si>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</si>
  <si>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</si>
  <si>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</si>
  <si>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</si>
  <si>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</si>
  <si>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</si>
  <si>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</si>
  <si>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</si>
  <si>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</si>
  <si>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</si>
  <si>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</si>
  <si>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</si>
  <si>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</si>
  <si>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</si>
  <si>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</si>
  <si>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</si>
  <si>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</si>
  <si>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</si>
  <si>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</si>
  <si>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</si>
  <si>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</si>
  <si>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</si>
  <si>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</si>
  <si>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</si>
  <si>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</si>
  <si>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</si>
  <si>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</si>
  <si>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</si>
  <si>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</si>
  <si>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</si>
  <si>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</si>
  <si>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</si>
  <si>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</si>
  <si>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</si>
  <si>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</si>
  <si>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</si>
  <si>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</si>
  <si>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</si>
  <si>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</si>
  <si>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</si>
  <si>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</si>
  <si>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</si>
  <si>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</si>
  <si>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</si>
  <si>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</si>
  <si>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</si>
  <si>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</si>
  <si>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</si>
  <si>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</si>
  <si>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</si>
  <si>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</si>
  <si>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</si>
  <si>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</si>
  <si>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</si>
  <si>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</si>
  <si>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</si>
  <si>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</si>
  <si>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</si>
  <si>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</si>
  <si>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</si>
  <si>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</si>
  <si>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</si>
  <si>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</si>
  <si>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</si>
  <si>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</si>
  <si>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</si>
  <si>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</si>
  <si>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</si>
  <si>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</si>
  <si>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</si>
  <si>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</si>
  <si>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</si>
  <si>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</si>
  <si>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</si>
  <si>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</si>
  <si>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</si>
  <si>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</si>
  <si>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</si>
  <si>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</si>
  <si>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</si>
  <si>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</si>
  <si>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</si>
  <si>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</si>
  <si>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</si>
  <si>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</si>
  <si>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</si>
  <si>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</si>
  <si>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</si>
  <si>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</si>
  <si>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</si>
  <si>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</si>
  <si>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</si>
  <si>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</si>
  <si>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</si>
  <si>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</si>
  <si>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</si>
  <si>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</si>
  <si>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</si>
  <si>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</si>
  <si>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</si>
  <si>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</si>
  <si>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</si>
  <si>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</si>
  <si>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</si>
  <si>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</si>
  <si>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</si>
  <si>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</si>
  <si>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</si>
  <si>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</si>
  <si>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</si>
  <si>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</si>
  <si>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</si>
  <si>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</si>
  <si>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</si>
  <si>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</si>
  <si>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</si>
  <si>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</si>
  <si>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</si>
  <si>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</si>
  <si>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</si>
  <si>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</si>
  <si>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</si>
  <si>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</si>
  <si>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</si>
  <si>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</si>
  <si>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</si>
  <si>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</si>
  <si>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</si>
  <si>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</si>
  <si>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</si>
  <si>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</si>
  <si>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</si>
  <si>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</si>
  <si>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</si>
  <si>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</si>
  <si>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</si>
  <si>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</si>
  <si>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</si>
  <si>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</si>
  <si>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</si>
  <si>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</si>
  <si>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</si>
  <si>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</si>
  <si>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</si>
  <si>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</si>
  <si>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</si>
  <si>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</si>
  <si>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</si>
  <si>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</si>
  <si>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</si>
  <si>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</si>
  <si>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</si>
  <si>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</si>
  <si>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</si>
  <si>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</si>
  <si>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</si>
  <si>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</si>
  <si>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</si>
  <si>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</si>
  <si>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</si>
  <si>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</si>
  <si>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</si>
  <si>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</si>
  <si>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</si>
  <si>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</si>
  <si>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</si>
  <si>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</si>
  <si>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</si>
  <si>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</si>
  <si>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</si>
  <si>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</si>
  <si>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</si>
  <si>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</si>
  <si>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</si>
  <si>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</si>
  <si>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</si>
  <si>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</si>
  <si>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</si>
  <si>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</si>
  <si>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</si>
  <si>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</si>
  <si>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</si>
  <si>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</si>
  <si>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</si>
  <si>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</si>
  <si>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</si>
  <si>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</si>
  <si>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</si>
  <si>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</si>
  <si>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</si>
  <si>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</si>
  <si>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</si>
  <si>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</si>
  <si>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</si>
  <si>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</si>
  <si>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</si>
  <si>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</si>
  <si>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</si>
  <si>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</si>
  <si>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</si>
  <si>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</si>
  <si>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</si>
  <si>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</si>
  <si>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</si>
  <si>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</si>
  <si>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</si>
  <si>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</si>
  <si>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</si>
  <si>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</si>
  <si>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</si>
  <si>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</si>
  <si>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</si>
  <si>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</si>
  <si>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</si>
  <si>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</si>
  <si>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</si>
  <si>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</si>
  <si>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</si>
  <si>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</si>
  <si>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</si>
  <si>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</si>
  <si>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</si>
  <si>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</si>
  <si>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</si>
  <si>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</si>
  <si>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</si>
  <si>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</si>
  <si>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</si>
  <si>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</si>
  <si>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</si>
  <si>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</si>
  <si>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</si>
  <si>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</si>
  <si>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小笠原諸島振興開発事業</t>
    <phoneticPr fontId="5"/>
  </si>
  <si>
    <t>国土政策局</t>
    <phoneticPr fontId="5"/>
  </si>
  <si>
    <t>特別地域振興官</t>
    <phoneticPr fontId="5"/>
  </si>
  <si>
    <t>特別地域振興官
山本 知孝</t>
    <phoneticPr fontId="5"/>
  </si>
  <si>
    <t>小笠原諸島振興開発特別措置法
第7条及び第8条</t>
    <phoneticPr fontId="5"/>
  </si>
  <si>
    <t>小笠原諸島振興開発基本方針、小笠原諸島振興開発計画</t>
    <phoneticPr fontId="5"/>
  </si>
  <si>
    <t>　小笠原諸島振興開発特別措置法、国が策定した小笠原諸島振興開発基本方針及び東京都が策定した小笠原諸島振興開発計画に基づく各種振興開発事業を実施すること等により、小笠原諸島における基礎条件の改善並びに特性に即した振興開発を図り、あわせて、帰島を希望する旧島民の帰島を促進し、もって小笠原諸島の自立的発展や住民の生活の安定及び福祉の向上並びに小笠原諸島における定住の促進を図ること。</t>
    <phoneticPr fontId="5"/>
  </si>
  <si>
    <t>-</t>
  </si>
  <si>
    <t>小笠原諸島振興開発事業費補助</t>
    <phoneticPr fontId="5"/>
  </si>
  <si>
    <t>小笠原諸島振興開発費補助金</t>
    <phoneticPr fontId="5"/>
  </si>
  <si>
    <t>離島振興調査費</t>
    <phoneticPr fontId="5"/>
  </si>
  <si>
    <t>平成30年度末時点の小笠原村の住民基本台帳登録人口（外国人除く）2,500人以上</t>
    <phoneticPr fontId="5"/>
  </si>
  <si>
    <t>小笠原村の総人口</t>
    <phoneticPr fontId="5"/>
  </si>
  <si>
    <t>人</t>
    <phoneticPr fontId="5"/>
  </si>
  <si>
    <t>平成30年度末時点の小笠原村の総所得金額61億1184万円以上
※人口増のベースとなる指標</t>
    <phoneticPr fontId="5"/>
  </si>
  <si>
    <t>小笠原村の総所得金額</t>
    <phoneticPr fontId="5"/>
  </si>
  <si>
    <t>百万円</t>
    <rPh sb="0" eb="2">
      <t>ヒャクマン</t>
    </rPh>
    <rPh sb="2" eb="3">
      <t>エン</t>
    </rPh>
    <phoneticPr fontId="5"/>
  </si>
  <si>
    <t>東京都　小笠原諸島振興開発計画（平成２６年度～平成３０年度）</t>
    <phoneticPr fontId="5"/>
  </si>
  <si>
    <t>平成30年度の小笠原村の農業生産額131.7百万円以上
※総所得額増を図るための産業振興の指標</t>
    <phoneticPr fontId="5"/>
  </si>
  <si>
    <t>小笠原村の農業生産額</t>
    <phoneticPr fontId="5"/>
  </si>
  <si>
    <t>平成30年度の小笠原村の漁獲量510ｔ以上
※総所得額増を図るための産業振興の指標</t>
    <phoneticPr fontId="5"/>
  </si>
  <si>
    <t>小笠原村の漁獲量</t>
    <phoneticPr fontId="5"/>
  </si>
  <si>
    <t>t</t>
  </si>
  <si>
    <t>東京都　小笠原諸島振興開発計画（平成２６年度～平成３０年度）</t>
    <phoneticPr fontId="5"/>
  </si>
  <si>
    <t>平成30年度の小笠原村の入り込み客数32,900人以上
※総所得額増を図るための産業振興の指標</t>
    <phoneticPr fontId="5"/>
  </si>
  <si>
    <t>小笠原村の入り込み客数</t>
    <phoneticPr fontId="5"/>
  </si>
  <si>
    <t>人</t>
    <rPh sb="0" eb="1">
      <t>ニン</t>
    </rPh>
    <phoneticPr fontId="5"/>
  </si>
  <si>
    <t>事業の実施件数</t>
    <phoneticPr fontId="5"/>
  </si>
  <si>
    <t>件</t>
    <rPh sb="0" eb="1">
      <t>ケン</t>
    </rPh>
    <phoneticPr fontId="5"/>
  </si>
  <si>
    <t>執行額／件数　　　　　　　　　　　　　　</t>
    <phoneticPr fontId="5"/>
  </si>
  <si>
    <t>百万円</t>
    <rPh sb="0" eb="3">
      <t>ヒャクマンエン</t>
    </rPh>
    <phoneticPr fontId="5"/>
  </si>
  <si>
    <t>百万円/件</t>
  </si>
  <si>
    <t>1,640/72</t>
  </si>
  <si>
    <t>10　国土の総合的な利用、整備及び保全、国土に関する情報の整備</t>
    <phoneticPr fontId="5"/>
  </si>
  <si>
    <t>39　離島等の振興を図る</t>
    <phoneticPr fontId="5"/>
  </si>
  <si>
    <t>　地理的、自然的、社会的、歴史的条件等の特殊事情による不利性を抱える小笠原諸島においては、振興開発（本事業）により島民の生活の安定及び福祉の向上、また、自然環境の保全や文化の継承を図り自立的発展と定住の促進に結びつけることが必要である。その達成度を定量的かつ端的に示す指標として小笠原村の総人口を用いている。</t>
    <phoneticPr fontId="5"/>
  </si>
  <si>
    <t>　本事業は、小笠原諸島の特殊事情に鑑み制定された小笠原諸島振興開発特別措置法に基づき実施されている事業である。
　東京都及び小笠原村に対する補助事業については、地元からの要望を踏まえ、国として優先度が高い事業を実施している。
　直轄調査については、振興開発の全体の方向性や新たな振興開発の取組の可能性について把握するため、国が必要な調査を実施するものである。</t>
    <phoneticPr fontId="5"/>
  </si>
  <si>
    <t>○</t>
  </si>
  <si>
    <t>本事業は、小笠原諸島振興開発特別措置法に基づく事業であり、小笠原諸島が抱える特殊事情に起因する不利性及び課題を克服するために、国が必要な施策を講じるものである。</t>
    <phoneticPr fontId="5"/>
  </si>
  <si>
    <t>本事業は、小笠原諸島振興開発特別措置法に基づく事業であり、地元からの要望を踏まえ、政策目的達成に向けて優先度が高い事業を実施している。</t>
    <phoneticPr fontId="5"/>
  </si>
  <si>
    <t>無</t>
  </si>
  <si>
    <t>一般競争入札により調達することが可能な事業については一般競争入札を実施している。また、随意契約によらざるを得ない事業についても企画競争を実施することにより競争性を確保している。</t>
    <phoneticPr fontId="5"/>
  </si>
  <si>
    <t>‐</t>
  </si>
  <si>
    <t>補助金については、定められた補助率の範囲内で交付決定している。</t>
    <phoneticPr fontId="5"/>
  </si>
  <si>
    <t>精算払いを基本とし、概算払いについては予め認められた範囲内で行っている。</t>
    <phoneticPr fontId="5"/>
  </si>
  <si>
    <t>事業計画において内容を精査し、真に必要なものに限定している。</t>
    <phoneticPr fontId="5"/>
  </si>
  <si>
    <t>-</t>
    <phoneticPr fontId="5"/>
  </si>
  <si>
    <t>工法等の比較検討を行い、適切な手段を選定している。</t>
    <phoneticPr fontId="5"/>
  </si>
  <si>
    <t>事業完了後に提出される事業実績報告書等により確認している。</t>
    <phoneticPr fontId="5"/>
  </si>
  <si>
    <t>　東京都及び小笠原村に対する補助事業について、国は、引き続き事業目的に沿った効果的な使われ方になっていることを確認していく。
　国が行う直轄調査については、発注先に対して引き続き適切な指示を行い、国が求める調査内容となっているか確認していく。また、調査過程より、国土交通省と、関係団体との間で問題意識を共有するとともに、連携・協力して進める等、調査結果を受けて地元が自立的に事業を推進するよう進めていく。</t>
    <phoneticPr fontId="5"/>
  </si>
  <si>
    <t>182.183.184</t>
    <phoneticPr fontId="5"/>
  </si>
  <si>
    <t>98.99.100</t>
    <phoneticPr fontId="5"/>
  </si>
  <si>
    <t>102.103.104</t>
    <phoneticPr fontId="5"/>
  </si>
  <si>
    <t>403</t>
    <phoneticPr fontId="5"/>
  </si>
  <si>
    <t>387</t>
    <phoneticPr fontId="5"/>
  </si>
  <si>
    <t>404</t>
    <phoneticPr fontId="5"/>
  </si>
  <si>
    <t>421</t>
    <phoneticPr fontId="5"/>
  </si>
  <si>
    <t>請負</t>
    <phoneticPr fontId="5"/>
  </si>
  <si>
    <t>診療所運営</t>
    <phoneticPr fontId="5"/>
  </si>
  <si>
    <t>1　小笠原諸島振興開発の基本となる方向性を検討するための国の直轄調査
2　小笠原諸島に生息する病害虫等の防除等や診療所の運営に係る経費に対する国庫補助。また、東京都が行う外国人旅行者の受入環境の調査等を支援するための国庫補助。（①病害虫等防除 (防除10/10、試験研究1/2）、②診療所運営（1/2）、③各種調査（1/2））
3　東京都及び小笠原村が実施する産業基盤施設及び生活基盤施設等の整備に対する国庫補助。（①産業基盤施設等整備費補助：港湾整備（3/5、9/10）、農業・水産業基盤整備（6/10）、農業・水産業振興（1/2）、観光振興（1/2）、②生活基盤施設等整備費補助：道路整備（3/5）、生活環境施設等整備（1/2））</t>
    <phoneticPr fontId="5"/>
  </si>
  <si>
    <t>-</t>
    <phoneticPr fontId="5"/>
  </si>
  <si>
    <t>平成28年度政策チェックアップ評価書</t>
    <phoneticPr fontId="5"/>
  </si>
  <si>
    <t>小笠原諸島振興開発特別措置法に基づく各種施策に係る成果の長期スパンでの検証及び本土復帰に至るまでの有人国境離島としての住民の活動の歴史等に関する調査</t>
    <phoneticPr fontId="5"/>
  </si>
  <si>
    <t>1,408/65</t>
    <phoneticPr fontId="5"/>
  </si>
  <si>
    <t>1,464/70</t>
    <phoneticPr fontId="5"/>
  </si>
  <si>
    <t>執行額及び契約件数により変動するが、過去の実績と同水準である。（百万円単位で四捨五入して21百万円）</t>
    <phoneticPr fontId="5"/>
  </si>
  <si>
    <t>　本事業のうち、東京都及び小笠原村に対する補助事業については、支出先である両団体の申請に基づき、使途を把握した上で国は補助金の交付を決定している。両団体における予算の執行状況については、毎月の契約状況報告及び四半期ごとの実施状況報告を徴しているほか、計画との乖離がある場合は必要に応じて直接聞き取り等を行うことにより把握している。国は、補助金の交付を決定する際に工事設計書等を徴し、事業内容及び目的を把握するとともに、両団体は事後に完了検査を実施し、国は、事業目的に沿った効果的な使われ方になっていることを確認しているところ。
　国が行う直轄調査について、発注先の選定にあたっては、透明性及び公平性の確保を図る観点から、企画競争の手続きを経た上で、発注先を選定し、請負契約を締結しているところ。また、業務の実施にあたっては、適宜業者から途中報告、途中成果物の提出を求め、国が求める調査内容となっているか確認している。調査終了後は完了検査を通じて、発注先より提出のある成果物（報告書）の内容が、国の求める調査事項を網羅しているか、国が指示した報告書の整理方法となっているか確認している。なお、調査過程により、国土交通省と、関係団体との間で問題意識を共有するとともに、連携・協力して進めており、調査結果を受けて、地元が自立的に事業を推進するよう進めているところ。</t>
    <phoneticPr fontId="5"/>
  </si>
  <si>
    <t>職員旅費</t>
    <rPh sb="0" eb="2">
      <t>ショクイン</t>
    </rPh>
    <rPh sb="2" eb="4">
      <t>リョヒ</t>
    </rPh>
    <phoneticPr fontId="5"/>
  </si>
  <si>
    <t>委員等旅費</t>
    <rPh sb="0" eb="2">
      <t>イイン</t>
    </rPh>
    <rPh sb="2" eb="3">
      <t>トウ</t>
    </rPh>
    <rPh sb="3" eb="5">
      <t>リョヒ</t>
    </rPh>
    <phoneticPr fontId="5"/>
  </si>
  <si>
    <t>A.ランドブレイン（株）</t>
    <rPh sb="10" eb="11">
      <t>カブ</t>
    </rPh>
    <phoneticPr fontId="5"/>
  </si>
  <si>
    <t>C.地方公共団体</t>
    <phoneticPr fontId="5"/>
  </si>
  <si>
    <t>B.地方公共団体</t>
    <phoneticPr fontId="5"/>
  </si>
  <si>
    <t>小笠原諸島振興開発費補助金</t>
    <phoneticPr fontId="5"/>
  </si>
  <si>
    <t>小笠原諸島振興開発事業費補助</t>
    <phoneticPr fontId="5"/>
  </si>
  <si>
    <t>港湾整備、農業・水産業基盤整備、農業・水産業振興、観光振興、道路整備、生活環境施設等整備</t>
    <phoneticPr fontId="5"/>
  </si>
  <si>
    <t>E.</t>
    <phoneticPr fontId="5"/>
  </si>
  <si>
    <t>D.協同組合</t>
    <rPh sb="2" eb="4">
      <t>キョウドウ</t>
    </rPh>
    <rPh sb="4" eb="6">
      <t>クミアイ</t>
    </rPh>
    <phoneticPr fontId="5"/>
  </si>
  <si>
    <t>小笠原諸島振興開発事業費補助</t>
    <phoneticPr fontId="5"/>
  </si>
  <si>
    <t>農業・水産業振興</t>
    <phoneticPr fontId="5"/>
  </si>
  <si>
    <t>ランドブレイン（株）</t>
    <phoneticPr fontId="5"/>
  </si>
  <si>
    <t>随意契約
（企画競争）</t>
    <rPh sb="0" eb="2">
      <t>ズイイ</t>
    </rPh>
    <rPh sb="2" eb="4">
      <t>ケイヤク</t>
    </rPh>
    <rPh sb="6" eb="8">
      <t>キカク</t>
    </rPh>
    <rPh sb="8" eb="10">
      <t>キョウソウ</t>
    </rPh>
    <phoneticPr fontId="5"/>
  </si>
  <si>
    <t>小笠原村</t>
    <phoneticPr fontId="5"/>
  </si>
  <si>
    <t>小笠原諸島振興開発費補助金（診療所運営)</t>
    <phoneticPr fontId="5"/>
  </si>
  <si>
    <t>東京都</t>
    <phoneticPr fontId="5"/>
  </si>
  <si>
    <t>小笠原諸島振興開発費補助金（病害虫防除、各種調査)</t>
    <phoneticPr fontId="5"/>
  </si>
  <si>
    <t>小笠原諸島振興開発事業費補助（港湾整備、農業・水産業基盤整備、農業・水産業振興、観光振興、道路整備、生活環境施設等整備)</t>
    <phoneticPr fontId="5"/>
  </si>
  <si>
    <t>小笠原諸島振興開発事業費補助（道路整備、生活環境施設等整備)</t>
    <phoneticPr fontId="5"/>
  </si>
  <si>
    <t>小笠原島漁業協同組合</t>
    <phoneticPr fontId="5"/>
  </si>
  <si>
    <t>小笠原諸島振興開発事業費補助（農業・水産業振興)</t>
    <phoneticPr fontId="5"/>
  </si>
  <si>
    <t>百万円以下を四捨五入しているため、「予算額・執行額」欄と誤差が生じている。</t>
    <rPh sb="0" eb="2">
      <t>ヒャクマン</t>
    </rPh>
    <rPh sb="2" eb="3">
      <t>エン</t>
    </rPh>
    <rPh sb="3" eb="5">
      <t>イカ</t>
    </rPh>
    <rPh sb="6" eb="10">
      <t>シシャゴニュウ</t>
    </rPh>
    <rPh sb="18" eb="21">
      <t>ヨサンガク</t>
    </rPh>
    <rPh sb="22" eb="24">
      <t>シッコウ</t>
    </rPh>
    <rPh sb="24" eb="25">
      <t>ガク</t>
    </rPh>
    <rPh sb="26" eb="27">
      <t>ラン</t>
    </rPh>
    <rPh sb="28" eb="30">
      <t>ゴサ</t>
    </rPh>
    <rPh sb="31" eb="32">
      <t>ショウ</t>
    </rPh>
    <phoneticPr fontId="5"/>
  </si>
  <si>
    <t>補助金等交付</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</si>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</sst>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201704</xdr:colOff>
      <xdr:row>763</xdr:row>
      <xdr:rowOff>89648</xdr:rowOff>
    </xdr:from>
    <xdr:to>
      <xdr:col>21</xdr:col>
      <xdr:colOff>201704</xdr:colOff>
      <xdr:row>764</xdr:row>
      <xdr:rowOff>268943</xdr:rowOff>
    </xdr:to>
    <xdr:cxnSp macro="">
      <xdr:nvCxnSpPr>
        <xdr:cNvPr id="31" name="直線コネクタ 30"/>
        <xdr:cNvCxnSpPr/>
      </xdr:nvCxnSpPr>
      <xdr:spPr>
        <a:xfrm>
          <a:off x="4437528" y="54382148"/>
          <a:ext cx="0" cy="526677"/>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xdr:colOff>
      <xdr:row>764</xdr:row>
      <xdr:rowOff>268943</xdr:rowOff>
    </xdr:from>
    <xdr:to>
      <xdr:col>25</xdr:col>
      <xdr:colOff>76718</xdr:colOff>
      <xdr:row>764</xdr:row>
      <xdr:rowOff>268943</xdr:rowOff>
    </xdr:to>
    <xdr:cxnSp macro="">
      <xdr:nvCxnSpPr>
        <xdr:cNvPr id="32" name="直線コネクタ 31"/>
        <xdr:cNvCxnSpPr/>
      </xdr:nvCxnSpPr>
      <xdr:spPr>
        <a:xfrm>
          <a:off x="4437530" y="54908825"/>
          <a:ext cx="681835" cy="0"/>
        </a:xfrm>
        <a:prstGeom prst="line">
          <a:avLst/>
        </a:prstGeom>
        <a:ln>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0</xdr:colOff>
      <xdr:row>741</xdr:row>
      <xdr:rowOff>0</xdr:rowOff>
    </xdr:from>
    <xdr:to>
      <xdr:col>18</xdr:col>
      <xdr:colOff>142941</xdr:colOff>
      <xdr:row>742</xdr:row>
      <xdr:rowOff>170206</xdr:rowOff>
    </xdr:to>
    <xdr:sp macro="" textlink="">
      <xdr:nvSpPr>
        <xdr:cNvPr id="33" name="正方形/長方形 32"/>
        <xdr:cNvSpPr/>
      </xdr:nvSpPr>
      <xdr:spPr>
        <a:xfrm>
          <a:off x="1613647" y="46650088"/>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国土交通省</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1,465</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744</xdr:row>
      <xdr:rowOff>257735</xdr:rowOff>
    </xdr:from>
    <xdr:to>
      <xdr:col>43</xdr:col>
      <xdr:colOff>142941</xdr:colOff>
      <xdr:row>746</xdr:row>
      <xdr:rowOff>80559</xdr:rowOff>
    </xdr:to>
    <xdr:sp macro="" textlink="">
      <xdr:nvSpPr>
        <xdr:cNvPr id="35" name="正方形/長方形 34"/>
        <xdr:cNvSpPr/>
      </xdr:nvSpPr>
      <xdr:spPr>
        <a:xfrm>
          <a:off x="6656294" y="47949970"/>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latin typeface="+mn-ea"/>
              <a:ea typeface="+mn-ea"/>
            </a:rPr>
            <a:t>A</a:t>
          </a:r>
          <a:r>
            <a:rPr kumimoji="1" lang="ja-JP" altLang="en-US" sz="1000">
              <a:solidFill>
                <a:sysClr val="windowText" lastClr="000000"/>
              </a:solidFill>
              <a:latin typeface="+mn-ea"/>
              <a:ea typeface="+mn-ea"/>
            </a:rPr>
            <a:t>　ランドブレイン</a:t>
          </a:r>
          <a:r>
            <a:rPr lang="ja-JP" altLang="ja-JP" sz="1000">
              <a:solidFill>
                <a:schemeClr val="tx1"/>
              </a:solidFill>
              <a:effectLst/>
              <a:latin typeface="+mn-lt"/>
              <a:ea typeface="+mn-ea"/>
              <a:cs typeface="+mn-cs"/>
            </a:rPr>
            <a:t>（</a:t>
          </a:r>
          <a:r>
            <a:rPr kumimoji="1" lang="ja-JP" altLang="en-US" sz="1000">
              <a:solidFill>
                <a:sysClr val="windowText" lastClr="000000"/>
              </a:solidFill>
              <a:latin typeface="+mn-ea"/>
              <a:ea typeface="+mn-ea"/>
            </a:rPr>
            <a:t>株）</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12</a:t>
          </a:r>
          <a:r>
            <a:rPr kumimoji="1" lang="ja-JP" altLang="en-US" sz="1000">
              <a:solidFill>
                <a:sysClr val="windowText" lastClr="000000"/>
              </a:solidFill>
              <a:latin typeface="+mn-ea"/>
              <a:ea typeface="+mn-ea"/>
            </a:rPr>
            <a:t>百万円</a:t>
          </a:r>
        </a:p>
      </xdr:txBody>
    </xdr:sp>
    <xdr:clientData/>
  </xdr:twoCellAnchor>
  <xdr:twoCellAnchor>
    <xdr:from>
      <xdr:col>33</xdr:col>
      <xdr:colOff>0</xdr:colOff>
      <xdr:row>746</xdr:row>
      <xdr:rowOff>123263</xdr:rowOff>
    </xdr:from>
    <xdr:to>
      <xdr:col>43</xdr:col>
      <xdr:colOff>142941</xdr:colOff>
      <xdr:row>751</xdr:row>
      <xdr:rowOff>33618</xdr:rowOff>
    </xdr:to>
    <xdr:sp macro="" textlink="">
      <xdr:nvSpPr>
        <xdr:cNvPr id="36" name="大かっこ 35"/>
        <xdr:cNvSpPr/>
      </xdr:nvSpPr>
      <xdr:spPr>
        <a:xfrm>
          <a:off x="6656294" y="47535351"/>
          <a:ext cx="2160000" cy="16472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小笠原諸島振興開発特別措置法に基づく各種施策に係る成果の長期スパンでの検証及び本土復帰に至るまでの有人国境離島としての住民の活動の歴史等に関する調査</a:t>
          </a:r>
        </a:p>
      </xdr:txBody>
    </xdr:sp>
    <xdr:clientData/>
  </xdr:twoCellAnchor>
  <xdr:twoCellAnchor>
    <xdr:from>
      <xdr:col>17</xdr:col>
      <xdr:colOff>0</xdr:colOff>
      <xdr:row>751</xdr:row>
      <xdr:rowOff>112058</xdr:rowOff>
    </xdr:from>
    <xdr:to>
      <xdr:col>27</xdr:col>
      <xdr:colOff>142941</xdr:colOff>
      <xdr:row>752</xdr:row>
      <xdr:rowOff>282265</xdr:rowOff>
    </xdr:to>
    <xdr:sp macro="" textlink="">
      <xdr:nvSpPr>
        <xdr:cNvPr id="37" name="正方形/長方形 36"/>
        <xdr:cNvSpPr/>
      </xdr:nvSpPr>
      <xdr:spPr>
        <a:xfrm>
          <a:off x="3429000" y="50235970"/>
          <a:ext cx="2160000" cy="517589"/>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B</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136</a:t>
          </a:r>
          <a:r>
            <a:rPr kumimoji="1" lang="ja-JP" altLang="en-US" sz="1000">
              <a:solidFill>
                <a:sysClr val="windowText" lastClr="000000"/>
              </a:solidFill>
              <a:latin typeface="+mn-ea"/>
              <a:ea typeface="+mn-ea"/>
            </a:rPr>
            <a:t>百万円</a:t>
          </a:r>
        </a:p>
      </xdr:txBody>
    </xdr:sp>
    <xdr:clientData/>
  </xdr:twoCellAnchor>
  <xdr:twoCellAnchor>
    <xdr:from>
      <xdr:col>17</xdr:col>
      <xdr:colOff>11206</xdr:colOff>
      <xdr:row>753</xdr:row>
      <xdr:rowOff>6725</xdr:rowOff>
    </xdr:from>
    <xdr:to>
      <xdr:col>27</xdr:col>
      <xdr:colOff>154147</xdr:colOff>
      <xdr:row>755</xdr:row>
      <xdr:rowOff>103960</xdr:rowOff>
    </xdr:to>
    <xdr:sp macro="" textlink="">
      <xdr:nvSpPr>
        <xdr:cNvPr id="38" name="大かっこ 37"/>
        <xdr:cNvSpPr/>
      </xdr:nvSpPr>
      <xdr:spPr>
        <a:xfrm>
          <a:off x="3440206" y="50825401"/>
          <a:ext cx="2160000" cy="792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診療所運営事業、病害虫等防除事業及び各種調査事業の推進</a:t>
          </a:r>
        </a:p>
      </xdr:txBody>
    </xdr:sp>
    <xdr:clientData/>
  </xdr:twoCellAnchor>
  <xdr:twoCellAnchor>
    <xdr:from>
      <xdr:col>17</xdr:col>
      <xdr:colOff>0</xdr:colOff>
      <xdr:row>757</xdr:row>
      <xdr:rowOff>291353</xdr:rowOff>
    </xdr:from>
    <xdr:to>
      <xdr:col>27</xdr:col>
      <xdr:colOff>142941</xdr:colOff>
      <xdr:row>759</xdr:row>
      <xdr:rowOff>114176</xdr:rowOff>
    </xdr:to>
    <xdr:sp macro="" textlink="">
      <xdr:nvSpPr>
        <xdr:cNvPr id="39" name="正方形/長方形 38"/>
        <xdr:cNvSpPr/>
      </xdr:nvSpPr>
      <xdr:spPr>
        <a:xfrm>
          <a:off x="3429000" y="52499559"/>
          <a:ext cx="2160000" cy="51758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C</a:t>
          </a:r>
          <a:r>
            <a:rPr kumimoji="1" lang="ja-JP" altLang="en-US" sz="1000">
              <a:solidFill>
                <a:sysClr val="windowText" lastClr="000000"/>
              </a:solidFill>
              <a:latin typeface="+mn-ea"/>
              <a:ea typeface="+mn-ea"/>
            </a:rPr>
            <a:t>　地方公共団体</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1,316</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759</xdr:row>
      <xdr:rowOff>180413</xdr:rowOff>
    </xdr:from>
    <xdr:to>
      <xdr:col>27</xdr:col>
      <xdr:colOff>142941</xdr:colOff>
      <xdr:row>763</xdr:row>
      <xdr:rowOff>50885</xdr:rowOff>
    </xdr:to>
    <xdr:sp macro="" textlink="">
      <xdr:nvSpPr>
        <xdr:cNvPr id="40" name="大かっこ 39"/>
        <xdr:cNvSpPr/>
      </xdr:nvSpPr>
      <xdr:spPr>
        <a:xfrm>
          <a:off x="3429000" y="53083384"/>
          <a:ext cx="2160000" cy="12600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港湾整備事業、農業・水産業基盤整備事業、農業・水産業振興事業、観光振興事業、道路整備事業、生活環境施設等整備事業の実施</a:t>
          </a:r>
        </a:p>
      </xdr:txBody>
    </xdr:sp>
    <xdr:clientData/>
  </xdr:twoCellAnchor>
  <xdr:twoCellAnchor>
    <xdr:from>
      <xdr:col>33</xdr:col>
      <xdr:colOff>0</xdr:colOff>
      <xdr:row>759</xdr:row>
      <xdr:rowOff>145675</xdr:rowOff>
    </xdr:from>
    <xdr:to>
      <xdr:col>43</xdr:col>
      <xdr:colOff>142941</xdr:colOff>
      <xdr:row>760</xdr:row>
      <xdr:rowOff>338293</xdr:rowOff>
    </xdr:to>
    <xdr:sp macro="" textlink="">
      <xdr:nvSpPr>
        <xdr:cNvPr id="41" name="大かっこ 40"/>
        <xdr:cNvSpPr/>
      </xdr:nvSpPr>
      <xdr:spPr>
        <a:xfrm>
          <a:off x="6656294" y="53048646"/>
          <a:ext cx="2160000" cy="54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農業・水産業振興の実施</a:t>
          </a:r>
        </a:p>
      </xdr:txBody>
    </xdr:sp>
    <xdr:clientData/>
  </xdr:twoCellAnchor>
  <xdr:twoCellAnchor>
    <xdr:from>
      <xdr:col>33</xdr:col>
      <xdr:colOff>0</xdr:colOff>
      <xdr:row>757</xdr:row>
      <xdr:rowOff>291353</xdr:rowOff>
    </xdr:from>
    <xdr:to>
      <xdr:col>43</xdr:col>
      <xdr:colOff>142941</xdr:colOff>
      <xdr:row>759</xdr:row>
      <xdr:rowOff>114176</xdr:rowOff>
    </xdr:to>
    <xdr:sp macro="" textlink="">
      <xdr:nvSpPr>
        <xdr:cNvPr id="42" name="正方形/長方形 41"/>
        <xdr:cNvSpPr/>
      </xdr:nvSpPr>
      <xdr:spPr>
        <a:xfrm>
          <a:off x="6656294" y="52499559"/>
          <a:ext cx="2160000" cy="517588"/>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D</a:t>
          </a:r>
          <a:r>
            <a:rPr kumimoji="1" lang="ja-JP" altLang="en-US" sz="1000">
              <a:solidFill>
                <a:sysClr val="windowText" lastClr="000000"/>
              </a:solidFill>
              <a:latin typeface="+mn-ea"/>
              <a:ea typeface="+mn-ea"/>
            </a:rPr>
            <a:t>　協同組合</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50</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766</xdr:row>
      <xdr:rowOff>89646</xdr:rowOff>
    </xdr:from>
    <xdr:to>
      <xdr:col>27</xdr:col>
      <xdr:colOff>142941</xdr:colOff>
      <xdr:row>767</xdr:row>
      <xdr:rowOff>260664</xdr:rowOff>
    </xdr:to>
    <xdr:sp macro="" textlink="">
      <xdr:nvSpPr>
        <xdr:cNvPr id="43" name="正方形/長方形 42"/>
        <xdr:cNvSpPr/>
      </xdr:nvSpPr>
      <xdr:spPr>
        <a:xfrm>
          <a:off x="3429000" y="55424293"/>
          <a:ext cx="2160000" cy="51840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000">
              <a:solidFill>
                <a:sysClr val="windowText" lastClr="000000"/>
              </a:solidFill>
              <a:latin typeface="+mn-ea"/>
              <a:ea typeface="+mn-ea"/>
            </a:rPr>
            <a:t>E</a:t>
          </a:r>
          <a:r>
            <a:rPr kumimoji="1" lang="ja-JP" altLang="en-US" sz="1000">
              <a:solidFill>
                <a:sysClr val="windowText" lastClr="000000"/>
              </a:solidFill>
              <a:latin typeface="+mn-ea"/>
              <a:ea typeface="+mn-ea"/>
            </a:rPr>
            <a:t>　事務費</a:t>
          </a:r>
          <a:endParaRPr kumimoji="1" lang="en-US" altLang="ja-JP" sz="1000">
            <a:solidFill>
              <a:sysClr val="windowText" lastClr="000000"/>
            </a:solidFill>
            <a:latin typeface="+mn-ea"/>
            <a:ea typeface="+mn-ea"/>
          </a:endParaRPr>
        </a:p>
        <a:p>
          <a:pPr algn="ctr"/>
          <a:r>
            <a:rPr kumimoji="1" lang="en-US" altLang="ja-JP" sz="1000">
              <a:solidFill>
                <a:sysClr val="windowText" lastClr="000000"/>
              </a:solidFill>
              <a:latin typeface="+mn-ea"/>
              <a:ea typeface="+mn-ea"/>
            </a:rPr>
            <a:t>0.9</a:t>
          </a:r>
          <a:r>
            <a:rPr kumimoji="1" lang="ja-JP" altLang="en-US" sz="1000">
              <a:solidFill>
                <a:sysClr val="windowText" lastClr="000000"/>
              </a:solidFill>
              <a:latin typeface="+mn-ea"/>
              <a:ea typeface="+mn-ea"/>
            </a:rPr>
            <a:t>百万円</a:t>
          </a:r>
        </a:p>
      </xdr:txBody>
    </xdr:sp>
    <xdr:clientData/>
  </xdr:twoCellAnchor>
  <xdr:twoCellAnchor>
    <xdr:from>
      <xdr:col>17</xdr:col>
      <xdr:colOff>0</xdr:colOff>
      <xdr:row>767</xdr:row>
      <xdr:rowOff>300318</xdr:rowOff>
    </xdr:from>
    <xdr:to>
      <xdr:col>27</xdr:col>
      <xdr:colOff>142941</xdr:colOff>
      <xdr:row>768</xdr:row>
      <xdr:rowOff>313764</xdr:rowOff>
    </xdr:to>
    <xdr:sp macro="" textlink="">
      <xdr:nvSpPr>
        <xdr:cNvPr id="44" name="大かっこ 43"/>
        <xdr:cNvSpPr/>
      </xdr:nvSpPr>
      <xdr:spPr>
        <a:xfrm>
          <a:off x="3429000" y="55982347"/>
          <a:ext cx="2160000" cy="3608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職員旅費</a:t>
          </a:r>
        </a:p>
      </xdr:txBody>
    </xdr:sp>
    <xdr:clientData/>
  </xdr:twoCellAnchor>
  <xdr:twoCellAnchor>
    <xdr:from>
      <xdr:col>25</xdr:col>
      <xdr:colOff>44824</xdr:colOff>
      <xdr:row>763</xdr:row>
      <xdr:rowOff>324971</xdr:rowOff>
    </xdr:from>
    <xdr:to>
      <xdr:col>38</xdr:col>
      <xdr:colOff>0</xdr:colOff>
      <xdr:row>765</xdr:row>
      <xdr:rowOff>324968</xdr:rowOff>
    </xdr:to>
    <xdr:sp macro="" textlink="">
      <xdr:nvSpPr>
        <xdr:cNvPr id="45" name="正方形/長方形 44"/>
        <xdr:cNvSpPr/>
      </xdr:nvSpPr>
      <xdr:spPr>
        <a:xfrm>
          <a:off x="5087471" y="54617471"/>
          <a:ext cx="2577353" cy="694762"/>
        </a:xfrm>
        <a:prstGeom prst="rect">
          <a:avLst/>
        </a:prstGeom>
        <a:solidFill>
          <a:schemeClr val="bg1"/>
        </a:solidFill>
        <a:ln w="952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mn-ea"/>
              <a:ea typeface="+mn-ea"/>
            </a:rPr>
            <a:t>本工事費　　 　</a:t>
          </a:r>
          <a:r>
            <a:rPr kumimoji="1" lang="en-US" altLang="ja-JP" sz="1000">
              <a:solidFill>
                <a:sysClr val="windowText" lastClr="000000"/>
              </a:solidFill>
              <a:latin typeface="+mn-ea"/>
              <a:ea typeface="+mn-ea"/>
            </a:rPr>
            <a:t>112,533,000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合　　計　　 　　</a:t>
          </a:r>
          <a:r>
            <a:rPr kumimoji="1" lang="en-US" altLang="ja-JP" sz="1000">
              <a:solidFill>
                <a:sysClr val="windowText" lastClr="000000"/>
              </a:solidFill>
              <a:latin typeface="+mn-ea"/>
              <a:ea typeface="+mn-ea"/>
            </a:rPr>
            <a:t>112,533,000</a:t>
          </a:r>
          <a:r>
            <a:rPr kumimoji="1" lang="ja-JP" altLang="en-US" sz="1000">
              <a:solidFill>
                <a:sysClr val="windowText" lastClr="000000"/>
              </a:solidFill>
              <a:latin typeface="+mn-ea"/>
              <a:ea typeface="+mn-ea"/>
            </a:rPr>
            <a:t>円</a:t>
          </a:r>
        </a:p>
        <a:p>
          <a:pPr algn="ctr"/>
          <a:r>
            <a:rPr kumimoji="1" lang="ja-JP" altLang="en-US" sz="1000">
              <a:solidFill>
                <a:sysClr val="windowText" lastClr="000000"/>
              </a:solidFill>
              <a:latin typeface="+mn-ea"/>
              <a:ea typeface="+mn-ea"/>
            </a:rPr>
            <a:t>　　　　　　</a:t>
          </a:r>
          <a:r>
            <a:rPr kumimoji="1" lang="en-US" altLang="ja-JP" sz="1000">
              <a:solidFill>
                <a:sysClr val="windowText" lastClr="000000"/>
              </a:solidFill>
              <a:latin typeface="+mn-ea"/>
              <a:ea typeface="+mn-ea"/>
            </a:rPr>
            <a:t>〈</a:t>
          </a:r>
          <a:r>
            <a:rPr kumimoji="1" lang="ja-JP" altLang="en-US" sz="1000">
              <a:solidFill>
                <a:sysClr val="windowText" lastClr="000000"/>
              </a:solidFill>
              <a:latin typeface="+mn-ea"/>
              <a:ea typeface="+mn-ea"/>
            </a:rPr>
            <a:t>実績報告ベース</a:t>
          </a:r>
          <a:r>
            <a:rPr kumimoji="1" lang="en-US" altLang="ja-JP" sz="1000">
              <a:solidFill>
                <a:sysClr val="windowText" lastClr="000000"/>
              </a:solidFill>
              <a:latin typeface="+mn-ea"/>
              <a:ea typeface="+mn-ea"/>
            </a:rPr>
            <a:t>〉</a:t>
          </a:r>
          <a:endParaRPr kumimoji="1" lang="ja-JP" altLang="en-US" sz="1000">
            <a:solidFill>
              <a:sysClr val="windowText" lastClr="000000"/>
            </a:solidFill>
            <a:latin typeface="+mn-ea"/>
            <a:ea typeface="+mn-ea"/>
          </a:endParaRPr>
        </a:p>
      </xdr:txBody>
    </xdr:sp>
    <xdr:clientData/>
  </xdr:twoCellAnchor>
  <xdr:twoCellAnchor>
    <xdr:from>
      <xdr:col>13</xdr:col>
      <xdr:colOff>71471</xdr:colOff>
      <xdr:row>742</xdr:row>
      <xdr:rowOff>170205</xdr:rowOff>
    </xdr:from>
    <xdr:to>
      <xdr:col>33</xdr:col>
      <xdr:colOff>0</xdr:colOff>
      <xdr:row>745</xdr:row>
      <xdr:rowOff>169147</xdr:rowOff>
    </xdr:to>
    <xdr:cxnSp macro="">
      <xdr:nvCxnSpPr>
        <xdr:cNvPr id="46" name="カギ線コネクタ 45"/>
        <xdr:cNvCxnSpPr>
          <a:stCxn id="33" idx="2"/>
          <a:endCxn id="35" idx="1"/>
        </xdr:cNvCxnSpPr>
      </xdr:nvCxnSpPr>
      <xdr:spPr>
        <a:xfrm rot="16200000" flipH="1">
          <a:off x="4154426" y="45830161"/>
          <a:ext cx="1041089" cy="3962647"/>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170205</xdr:rowOff>
    </xdr:from>
    <xdr:to>
      <xdr:col>17</xdr:col>
      <xdr:colOff>0</xdr:colOff>
      <xdr:row>752</xdr:row>
      <xdr:rowOff>23470</xdr:rowOff>
    </xdr:to>
    <xdr:cxnSp macro="">
      <xdr:nvCxnSpPr>
        <xdr:cNvPr id="47" name="カギ線コネクタ 46"/>
        <xdr:cNvCxnSpPr>
          <a:stCxn id="33" idx="2"/>
          <a:endCxn id="37" idx="1"/>
        </xdr:cNvCxnSpPr>
      </xdr:nvCxnSpPr>
      <xdr:spPr>
        <a:xfrm rot="16200000" flipH="1">
          <a:off x="1397780" y="48463543"/>
          <a:ext cx="3327088"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170205</xdr:rowOff>
    </xdr:from>
    <xdr:to>
      <xdr:col>17</xdr:col>
      <xdr:colOff>0</xdr:colOff>
      <xdr:row>758</xdr:row>
      <xdr:rowOff>202765</xdr:rowOff>
    </xdr:to>
    <xdr:cxnSp macro="">
      <xdr:nvCxnSpPr>
        <xdr:cNvPr id="48" name="カギ線コネクタ 47"/>
        <xdr:cNvCxnSpPr>
          <a:stCxn id="33" idx="2"/>
          <a:endCxn id="39" idx="1"/>
        </xdr:cNvCxnSpPr>
      </xdr:nvCxnSpPr>
      <xdr:spPr>
        <a:xfrm rot="16200000" flipH="1">
          <a:off x="265985" y="49595338"/>
          <a:ext cx="5590677"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71471</xdr:colOff>
      <xdr:row>742</xdr:row>
      <xdr:rowOff>170205</xdr:rowOff>
    </xdr:from>
    <xdr:to>
      <xdr:col>17</xdr:col>
      <xdr:colOff>0</xdr:colOff>
      <xdr:row>767</xdr:row>
      <xdr:rowOff>1463</xdr:rowOff>
    </xdr:to>
    <xdr:cxnSp macro="">
      <xdr:nvCxnSpPr>
        <xdr:cNvPr id="49" name="カギ線コネクタ 48"/>
        <xdr:cNvCxnSpPr>
          <a:stCxn id="33" idx="2"/>
          <a:endCxn id="43" idx="1"/>
        </xdr:cNvCxnSpPr>
      </xdr:nvCxnSpPr>
      <xdr:spPr>
        <a:xfrm rot="16200000" flipH="1">
          <a:off x="-1196584" y="51057907"/>
          <a:ext cx="8515816" cy="735353"/>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142941</xdr:colOff>
      <xdr:row>758</xdr:row>
      <xdr:rowOff>202766</xdr:rowOff>
    </xdr:from>
    <xdr:to>
      <xdr:col>33</xdr:col>
      <xdr:colOff>0</xdr:colOff>
      <xdr:row>758</xdr:row>
      <xdr:rowOff>202766</xdr:rowOff>
    </xdr:to>
    <xdr:cxnSp macro="">
      <xdr:nvCxnSpPr>
        <xdr:cNvPr id="51" name="直線矢印コネクタ 50"/>
        <xdr:cNvCxnSpPr>
          <a:stCxn id="39" idx="3"/>
          <a:endCxn id="42" idx="1"/>
        </xdr:cNvCxnSpPr>
      </xdr:nvCxnSpPr>
      <xdr:spPr>
        <a:xfrm>
          <a:off x="5589000" y="52758354"/>
          <a:ext cx="1067294"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11206</xdr:colOff>
      <xdr:row>743</xdr:row>
      <xdr:rowOff>280147</xdr:rowOff>
    </xdr:from>
    <xdr:to>
      <xdr:col>44</xdr:col>
      <xdr:colOff>134471</xdr:colOff>
      <xdr:row>744</xdr:row>
      <xdr:rowOff>246529</xdr:rowOff>
    </xdr:to>
    <xdr:sp macro="" textlink="">
      <xdr:nvSpPr>
        <xdr:cNvPr id="52" name="正方形/長方形 51"/>
        <xdr:cNvSpPr/>
      </xdr:nvSpPr>
      <xdr:spPr>
        <a:xfrm>
          <a:off x="6667500" y="47625000"/>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 </a:t>
          </a:r>
          <a:r>
            <a:rPr kumimoji="1" lang="ja-JP" altLang="en-US" sz="1000">
              <a:latin typeface="+mn-ea"/>
              <a:ea typeface="+mn-ea"/>
            </a:rPr>
            <a:t>随意契約（企画競争）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33</xdr:col>
      <xdr:colOff>15688</xdr:colOff>
      <xdr:row>756</xdr:row>
      <xdr:rowOff>318246</xdr:rowOff>
    </xdr:from>
    <xdr:to>
      <xdr:col>44</xdr:col>
      <xdr:colOff>138953</xdr:colOff>
      <xdr:row>757</xdr:row>
      <xdr:rowOff>284628</xdr:rowOff>
    </xdr:to>
    <xdr:sp macro="" textlink="">
      <xdr:nvSpPr>
        <xdr:cNvPr id="53" name="正方形/長方形 52"/>
        <xdr:cNvSpPr/>
      </xdr:nvSpPr>
      <xdr:spPr>
        <a:xfrm>
          <a:off x="6671982" y="52179070"/>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間接補助</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17</xdr:col>
      <xdr:colOff>0</xdr:colOff>
      <xdr:row>756</xdr:row>
      <xdr:rowOff>313764</xdr:rowOff>
    </xdr:from>
    <xdr:to>
      <xdr:col>28</xdr:col>
      <xdr:colOff>123265</xdr:colOff>
      <xdr:row>757</xdr:row>
      <xdr:rowOff>280146</xdr:rowOff>
    </xdr:to>
    <xdr:sp macro="" textlink="">
      <xdr:nvSpPr>
        <xdr:cNvPr id="54" name="正方形/長方形 53"/>
        <xdr:cNvSpPr/>
      </xdr:nvSpPr>
      <xdr:spPr>
        <a:xfrm>
          <a:off x="3429000" y="52174588"/>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補助金等交付（ハード）</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13</xdr:col>
      <xdr:colOff>80683</xdr:colOff>
      <xdr:row>755</xdr:row>
      <xdr:rowOff>190501</xdr:rowOff>
    </xdr:from>
    <xdr:to>
      <xdr:col>31</xdr:col>
      <xdr:colOff>49977</xdr:colOff>
      <xdr:row>757</xdr:row>
      <xdr:rowOff>35736</xdr:rowOff>
    </xdr:to>
    <xdr:sp macro="" textlink="">
      <xdr:nvSpPr>
        <xdr:cNvPr id="56" name="正方形/長方形 55"/>
        <xdr:cNvSpPr/>
      </xdr:nvSpPr>
      <xdr:spPr>
        <a:xfrm>
          <a:off x="2702859" y="51703942"/>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東京都及び小笠原村が実施するハード事業に対して行う補助 </a:t>
          </a:r>
          <a:endParaRPr lang="ja-JP" altLang="ja-JP" sz="1000">
            <a:effectLst/>
          </a:endParaRPr>
        </a:p>
      </xdr:txBody>
    </xdr:sp>
    <xdr:clientData/>
  </xdr:twoCellAnchor>
  <xdr:twoCellAnchor>
    <xdr:from>
      <xdr:col>17</xdr:col>
      <xdr:colOff>0</xdr:colOff>
      <xdr:row>750</xdr:row>
      <xdr:rowOff>134471</xdr:rowOff>
    </xdr:from>
    <xdr:to>
      <xdr:col>28</xdr:col>
      <xdr:colOff>123265</xdr:colOff>
      <xdr:row>751</xdr:row>
      <xdr:rowOff>100852</xdr:rowOff>
    </xdr:to>
    <xdr:sp macro="" textlink="">
      <xdr:nvSpPr>
        <xdr:cNvPr id="57" name="正方形/長方形 56"/>
        <xdr:cNvSpPr/>
      </xdr:nvSpPr>
      <xdr:spPr>
        <a:xfrm>
          <a:off x="3429000" y="49911000"/>
          <a:ext cx="2342030" cy="313764"/>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en-US" altLang="ja-JP" sz="1000">
              <a:latin typeface="+mn-ea"/>
              <a:ea typeface="+mn-ea"/>
            </a:rPr>
            <a:t>【</a:t>
          </a:r>
          <a:r>
            <a:rPr kumimoji="1" lang="ja-JP" altLang="en-US" sz="1000">
              <a:latin typeface="+mn-ea"/>
              <a:ea typeface="+mn-ea"/>
            </a:rPr>
            <a:t>補助金等交付（ソフト）</a:t>
          </a:r>
          <a:r>
            <a:rPr kumimoji="1" lang="en-US" altLang="ja-JP" sz="1000">
              <a:latin typeface="+mn-ea"/>
              <a:ea typeface="+mn-ea"/>
            </a:rPr>
            <a:t>】</a:t>
          </a:r>
          <a:endParaRPr kumimoji="1" lang="ja-JP" altLang="en-US" sz="1000">
            <a:latin typeface="+mn-ea"/>
            <a:ea typeface="+mn-ea"/>
          </a:endParaRPr>
        </a:p>
      </xdr:txBody>
    </xdr:sp>
    <xdr:clientData/>
  </xdr:twoCellAnchor>
  <xdr:twoCellAnchor>
    <xdr:from>
      <xdr:col>25</xdr:col>
      <xdr:colOff>78441</xdr:colOff>
      <xdr:row>763</xdr:row>
      <xdr:rowOff>33619</xdr:rowOff>
    </xdr:from>
    <xdr:to>
      <xdr:col>37</xdr:col>
      <xdr:colOff>0</xdr:colOff>
      <xdr:row>764</xdr:row>
      <xdr:rowOff>0</xdr:rowOff>
    </xdr:to>
    <xdr:sp macro="" textlink="">
      <xdr:nvSpPr>
        <xdr:cNvPr id="58" name="正方形/長方形 57"/>
        <xdr:cNvSpPr/>
      </xdr:nvSpPr>
      <xdr:spPr>
        <a:xfrm>
          <a:off x="5121088" y="54326119"/>
          <a:ext cx="2342030" cy="313763"/>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00">
              <a:latin typeface="+mn-ea"/>
              <a:ea typeface="+mn-ea"/>
            </a:rPr>
            <a:t>＜東京都の例（港湾整備の例）＞</a:t>
          </a:r>
        </a:p>
      </xdr:txBody>
    </xdr:sp>
    <xdr:clientData/>
  </xdr:twoCellAnchor>
  <xdr:twoCellAnchor>
    <xdr:from>
      <xdr:col>13</xdr:col>
      <xdr:colOff>76197</xdr:colOff>
      <xdr:row>749</xdr:row>
      <xdr:rowOff>6725</xdr:rowOff>
    </xdr:from>
    <xdr:to>
      <xdr:col>31</xdr:col>
      <xdr:colOff>45491</xdr:colOff>
      <xdr:row>750</xdr:row>
      <xdr:rowOff>199343</xdr:rowOff>
    </xdr:to>
    <xdr:sp macro="" textlink="">
      <xdr:nvSpPr>
        <xdr:cNvPr id="59" name="正方形/長方形 58"/>
        <xdr:cNvSpPr/>
      </xdr:nvSpPr>
      <xdr:spPr>
        <a:xfrm>
          <a:off x="2698373" y="49435872"/>
          <a:ext cx="3600000" cy="540000"/>
        </a:xfrm>
        <a:prstGeom prst="rect">
          <a:avLst/>
        </a:prstGeom>
        <a:ln>
          <a:noFill/>
        </a:ln>
      </xdr:spPr>
      <xdr:style>
        <a:lnRef idx="1">
          <a:schemeClr val="accent1"/>
        </a:lnRef>
        <a:fillRef idx="0">
          <a:schemeClr val="accent1"/>
        </a:fillRef>
        <a:effectRef idx="0">
          <a:schemeClr val="accent1"/>
        </a:effectRef>
        <a:fontRef idx="minor">
          <a:schemeClr val="tx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r>
            <a:rPr kumimoji="1" lang="ja-JP" altLang="ja-JP" sz="1000">
              <a:solidFill>
                <a:schemeClr val="tx1"/>
              </a:solidFill>
              <a:effectLst/>
              <a:latin typeface="+mn-lt"/>
              <a:ea typeface="+mn-ea"/>
              <a:cs typeface="+mn-cs"/>
            </a:rPr>
            <a:t>小笠原諸島振興開発計画に基づき、</a:t>
          </a:r>
          <a:endParaRPr lang="ja-JP" altLang="ja-JP" sz="1000">
            <a:effectLst/>
          </a:endParaRPr>
        </a:p>
        <a:p>
          <a:r>
            <a:rPr kumimoji="1" lang="ja-JP" altLang="ja-JP" sz="1000">
              <a:solidFill>
                <a:schemeClr val="tx1"/>
              </a:solidFill>
              <a:effectLst/>
              <a:latin typeface="+mn-lt"/>
              <a:ea typeface="+mn-ea"/>
              <a:cs typeface="+mn-cs"/>
            </a:rPr>
            <a:t>東京都及び小笠原村が実施するソフト事業に対して行う補助 </a:t>
          </a:r>
          <a:endParaRPr lang="ja-JP" altLang="ja-JP" sz="1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415</v>
      </c>
      <c r="AT2" s="218"/>
      <c r="AU2" s="218"/>
      <c r="AV2" s="52" t="str">
        <f>IF(AW2="", "", "-")</f>
        <v/>
      </c>
      <c r="AW2" s="395"/>
      <c r="AX2" s="395"/>
    </row>
    <row r="3" spans="1:50" ht="21" customHeight="1" thickBot="1" x14ac:dyDescent="0.2">
      <c r="A3" s="523" t="s">
        <v>531</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546</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547</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548</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144</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549</v>
      </c>
      <c r="AF5" s="717"/>
      <c r="AG5" s="717"/>
      <c r="AH5" s="717"/>
      <c r="AI5" s="717"/>
      <c r="AJ5" s="717"/>
      <c r="AK5" s="717"/>
      <c r="AL5" s="717"/>
      <c r="AM5" s="717"/>
      <c r="AN5" s="717"/>
      <c r="AO5" s="717"/>
      <c r="AP5" s="718"/>
      <c r="AQ5" s="719" t="s">
        <v>550</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551</v>
      </c>
      <c r="H7" s="833"/>
      <c r="I7" s="833"/>
      <c r="J7" s="833"/>
      <c r="K7" s="833"/>
      <c r="L7" s="833"/>
      <c r="M7" s="833"/>
      <c r="N7" s="833"/>
      <c r="O7" s="833"/>
      <c r="P7" s="833"/>
      <c r="Q7" s="833"/>
      <c r="R7" s="833"/>
      <c r="S7" s="833"/>
      <c r="T7" s="833"/>
      <c r="U7" s="833"/>
      <c r="V7" s="833"/>
      <c r="W7" s="833"/>
      <c r="X7" s="834"/>
      <c r="Y7" s="393" t="s">
        <v>544</v>
      </c>
      <c r="Z7" s="294"/>
      <c r="AA7" s="294"/>
      <c r="AB7" s="294"/>
      <c r="AC7" s="294"/>
      <c r="AD7" s="394"/>
      <c r="AE7" s="381" t="s">
        <v>552</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海洋政策、観光立国、地方創生</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606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469</v>
      </c>
      <c r="AE12" s="296"/>
      <c r="AF12" s="296"/>
      <c r="AG12" s="296"/>
      <c r="AH12" s="296"/>
      <c r="AI12" s="296"/>
      <c r="AJ12" s="297"/>
      <c r="AK12" s="301" t="s">
        <v>532</v>
      </c>
      <c r="AL12" s="296"/>
      <c r="AM12" s="296"/>
      <c r="AN12" s="296"/>
      <c r="AO12" s="296"/>
      <c r="AP12" s="296"/>
      <c r="AQ12" s="297"/>
      <c r="AR12" s="301" t="s">
        <v>533</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1064</v>
      </c>
      <c r="Q13" s="98"/>
      <c r="R13" s="98"/>
      <c r="S13" s="98"/>
      <c r="T13" s="98"/>
      <c r="U13" s="98"/>
      <c r="V13" s="99"/>
      <c r="W13" s="97">
        <v>1064</v>
      </c>
      <c r="X13" s="98"/>
      <c r="Y13" s="98"/>
      <c r="Z13" s="98"/>
      <c r="AA13" s="98"/>
      <c r="AB13" s="98"/>
      <c r="AC13" s="99"/>
      <c r="AD13" s="97">
        <v>1064</v>
      </c>
      <c r="AE13" s="98"/>
      <c r="AF13" s="98"/>
      <c r="AG13" s="98"/>
      <c r="AH13" s="98"/>
      <c r="AI13" s="98"/>
      <c r="AJ13" s="99"/>
      <c r="AK13" s="97">
        <v>1063</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v>480</v>
      </c>
      <c r="Q14" s="98"/>
      <c r="R14" s="98"/>
      <c r="S14" s="98"/>
      <c r="T14" s="98"/>
      <c r="U14" s="98"/>
      <c r="V14" s="99"/>
      <c r="W14" s="97">
        <v>480</v>
      </c>
      <c r="X14" s="98"/>
      <c r="Y14" s="98"/>
      <c r="Z14" s="98"/>
      <c r="AA14" s="98"/>
      <c r="AB14" s="98"/>
      <c r="AC14" s="99"/>
      <c r="AD14" s="97">
        <v>480</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645.95699999999999</v>
      </c>
      <c r="Q15" s="98"/>
      <c r="R15" s="98"/>
      <c r="S15" s="98"/>
      <c r="T15" s="98"/>
      <c r="U15" s="98"/>
      <c r="V15" s="99"/>
      <c r="W15" s="97">
        <v>496</v>
      </c>
      <c r="X15" s="98"/>
      <c r="Y15" s="98"/>
      <c r="Z15" s="98"/>
      <c r="AA15" s="98"/>
      <c r="AB15" s="98"/>
      <c r="AC15" s="99"/>
      <c r="AD15" s="97">
        <v>607</v>
      </c>
      <c r="AE15" s="98"/>
      <c r="AF15" s="98"/>
      <c r="AG15" s="98"/>
      <c r="AH15" s="98"/>
      <c r="AI15" s="98"/>
      <c r="AJ15" s="99"/>
      <c r="AK15" s="97">
        <v>649</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-496</v>
      </c>
      <c r="Q16" s="98"/>
      <c r="R16" s="98"/>
      <c r="S16" s="98"/>
      <c r="T16" s="98"/>
      <c r="U16" s="98"/>
      <c r="V16" s="99"/>
      <c r="W16" s="97">
        <v>-607</v>
      </c>
      <c r="X16" s="98"/>
      <c r="Y16" s="98"/>
      <c r="Z16" s="98"/>
      <c r="AA16" s="98"/>
      <c r="AB16" s="98"/>
      <c r="AC16" s="99"/>
      <c r="AD16" s="97">
        <v>-649</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607</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1693.9569999999999</v>
      </c>
      <c r="Q18" s="104"/>
      <c r="R18" s="104"/>
      <c r="S18" s="104"/>
      <c r="T18" s="104"/>
      <c r="U18" s="104"/>
      <c r="V18" s="105"/>
      <c r="W18" s="103">
        <f>SUM(W13:AC17)</f>
        <v>1433</v>
      </c>
      <c r="X18" s="104"/>
      <c r="Y18" s="104"/>
      <c r="Z18" s="104"/>
      <c r="AA18" s="104"/>
      <c r="AB18" s="104"/>
      <c r="AC18" s="105"/>
      <c r="AD18" s="103">
        <f>SUM(AD13:AJ17)</f>
        <v>1502</v>
      </c>
      <c r="AE18" s="104"/>
      <c r="AF18" s="104"/>
      <c r="AG18" s="104"/>
      <c r="AH18" s="104"/>
      <c r="AI18" s="104"/>
      <c r="AJ18" s="105"/>
      <c r="AK18" s="103">
        <f>SUM(AK13:AQ17)</f>
        <v>1712</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1640</v>
      </c>
      <c r="Q19" s="98"/>
      <c r="R19" s="98"/>
      <c r="S19" s="98"/>
      <c r="T19" s="98"/>
      <c r="U19" s="98"/>
      <c r="V19" s="99"/>
      <c r="W19" s="97">
        <v>1408</v>
      </c>
      <c r="X19" s="98"/>
      <c r="Y19" s="98"/>
      <c r="Z19" s="98"/>
      <c r="AA19" s="98"/>
      <c r="AB19" s="98"/>
      <c r="AC19" s="99"/>
      <c r="AD19" s="97">
        <v>1465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0.96814736147375646</v>
      </c>
      <c r="Q20" s="539"/>
      <c r="R20" s="539"/>
      <c r="S20" s="539"/>
      <c r="T20" s="539"/>
      <c r="U20" s="539"/>
      <c r="V20" s="539"/>
      <c r="W20" s="539">
        <f t="shared" ref="W20" si="0">IF(W18=0, "-", SUM(W19)/W18)</f>
        <v>0.98255408234473129</v>
      </c>
      <c r="X20" s="539"/>
      <c r="Y20" s="539"/>
      <c r="Z20" s="539"/>
      <c r="AA20" s="539"/>
      <c r="AB20" s="539"/>
      <c r="AC20" s="539"/>
      <c r="AD20" s="539">
        <f t="shared" ref="AD20" si="1">IF(AD18=0, "-", SUM(AD19)/AD18)</f>
        <v>0.97536617842876161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494</v>
      </c>
      <c r="H21" s="930"/>
      <c r="I21" s="930"/>
      <c r="J21" s="930"/>
      <c r="K21" s="930"/>
      <c r="L21" s="930"/>
      <c r="M21" s="930"/>
      <c r="N21" s="930"/>
      <c r="O21" s="930"/>
      <c r="P21" s="539">
        <f>IF(P19=0, "-", SUM(P19)/SUM(P13,P14))</f>
        <v>1.0621761658031088</v>
      </c>
      <c r="Q21" s="539"/>
      <c r="R21" s="539"/>
      <c r="S21" s="539"/>
      <c r="T21" s="539"/>
      <c r="U21" s="539"/>
      <c r="V21" s="539"/>
      <c r="W21" s="539">
        <f t="shared" ref="W21" si="2">IF(W19=0, "-", SUM(W19)/SUM(W13,W14))</f>
        <v>0.91191709844559588</v>
      </c>
      <c r="X21" s="539"/>
      <c r="Y21" s="539"/>
      <c r="Z21" s="539"/>
      <c r="AA21" s="539"/>
      <c r="AB21" s="539"/>
      <c r="AC21" s="539"/>
      <c r="AD21" s="539">
        <f t="shared" ref="AD21" si="3">IF(AD19=0, "-", SUM(AD19)/SUM(AD13,AD14))</f>
        <v>0.94883419689119175</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536</v>
      </c>
      <c r="B22" s="196"/>
      <c r="C22" s="196"/>
      <c r="D22" s="196"/>
      <c r="E22" s="196"/>
      <c r="F22" s="197"/>
      <c r="G22" s="180" t="s">
        <v>471</v>
      </c>
      <c r="H22" s="181"/>
      <c r="I22" s="181"/>
      <c r="J22" s="181"/>
      <c r="K22" s="181"/>
      <c r="L22" s="181"/>
      <c r="M22" s="181"/>
      <c r="N22" s="181"/>
      <c r="O22" s="182"/>
      <c r="P22" s="204" t="s">
        <v>534</v>
      </c>
      <c r="Q22" s="181"/>
      <c r="R22" s="181"/>
      <c r="S22" s="181"/>
      <c r="T22" s="181"/>
      <c r="U22" s="181"/>
      <c r="V22" s="182"/>
      <c r="W22" s="204" t="s">
        <v>535</v>
      </c>
      <c r="X22" s="181"/>
      <c r="Y22" s="181"/>
      <c r="Z22" s="181"/>
      <c r="AA22" s="181"/>
      <c r="AB22" s="181"/>
      <c r="AC22" s="182"/>
      <c r="AD22" s="204" t="s">
        <v>470</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555</v>
      </c>
      <c r="H23" s="184"/>
      <c r="I23" s="184"/>
      <c r="J23" s="184"/>
      <c r="K23" s="184"/>
      <c r="L23" s="184"/>
      <c r="M23" s="184"/>
      <c r="N23" s="184"/>
      <c r="O23" s="185"/>
      <c r="P23" s="94">
        <v>914</v>
      </c>
      <c r="Q23" s="95"/>
      <c r="R23" s="95"/>
      <c r="S23" s="95"/>
      <c r="T23" s="95"/>
      <c r="U23" s="95"/>
      <c r="V23" s="96"/>
      <c r="W23" s="94"/>
      <c r="X23" s="95"/>
      <c r="Y23" s="95"/>
      <c r="Z23" s="95"/>
      <c r="AA23" s="95"/>
      <c r="AB23" s="95"/>
      <c r="AC23" s="96"/>
      <c r="AD23" s="206" t="s">
        <v>636</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556</v>
      </c>
      <c r="H24" s="187"/>
      <c r="I24" s="187"/>
      <c r="J24" s="187"/>
      <c r="K24" s="187"/>
      <c r="L24" s="187"/>
      <c r="M24" s="187"/>
      <c r="N24" s="187"/>
      <c r="O24" s="188"/>
      <c r="P24" s="97">
        <v>136</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557</v>
      </c>
      <c r="H25" s="187"/>
      <c r="I25" s="187"/>
      <c r="J25" s="187"/>
      <c r="K25" s="187"/>
      <c r="L25" s="187"/>
      <c r="M25" s="187"/>
      <c r="N25" s="187"/>
      <c r="O25" s="188"/>
      <c r="P25" s="97">
        <v>11</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614</v>
      </c>
      <c r="H26" s="187"/>
      <c r="I26" s="187"/>
      <c r="J26" s="187"/>
      <c r="K26" s="187"/>
      <c r="L26" s="187"/>
      <c r="M26" s="187"/>
      <c r="N26" s="187"/>
      <c r="O26" s="188"/>
      <c r="P26" s="97">
        <v>1</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t="s">
        <v>615</v>
      </c>
      <c r="H27" s="187"/>
      <c r="I27" s="187"/>
      <c r="J27" s="187"/>
      <c r="K27" s="187"/>
      <c r="L27" s="187"/>
      <c r="M27" s="187"/>
      <c r="N27" s="187"/>
      <c r="O27" s="188"/>
      <c r="P27" s="97">
        <v>0.4</v>
      </c>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475</v>
      </c>
      <c r="H28" s="190"/>
      <c r="I28" s="190"/>
      <c r="J28" s="190"/>
      <c r="K28" s="190"/>
      <c r="L28" s="190"/>
      <c r="M28" s="190"/>
      <c r="N28" s="190"/>
      <c r="O28" s="191"/>
      <c r="P28" s="103">
        <f>P29-SUM(P23:P27)</f>
        <v>0.59999999999990905</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472</v>
      </c>
      <c r="H29" s="193"/>
      <c r="I29" s="193"/>
      <c r="J29" s="193"/>
      <c r="K29" s="193"/>
      <c r="L29" s="193"/>
      <c r="M29" s="193"/>
      <c r="N29" s="193"/>
      <c r="O29" s="194"/>
      <c r="P29" s="225">
        <f>AK13</f>
        <v>1063</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488</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469</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554</v>
      </c>
      <c r="AR31" s="133"/>
      <c r="AS31" s="134" t="s">
        <v>356</v>
      </c>
      <c r="AT31" s="169"/>
      <c r="AU31" s="269">
        <v>30</v>
      </c>
      <c r="AV31" s="269"/>
      <c r="AW31" s="377" t="s">
        <v>300</v>
      </c>
      <c r="AX31" s="378"/>
    </row>
    <row r="32" spans="1:50" ht="23.25" customHeight="1" x14ac:dyDescent="0.15">
      <c r="A32" s="515"/>
      <c r="B32" s="513"/>
      <c r="C32" s="513"/>
      <c r="D32" s="513"/>
      <c r="E32" s="513"/>
      <c r="F32" s="514"/>
      <c r="G32" s="540" t="s">
        <v>558</v>
      </c>
      <c r="H32" s="541"/>
      <c r="I32" s="541"/>
      <c r="J32" s="541"/>
      <c r="K32" s="541"/>
      <c r="L32" s="541"/>
      <c r="M32" s="541"/>
      <c r="N32" s="541"/>
      <c r="O32" s="542"/>
      <c r="P32" s="158" t="s">
        <v>559</v>
      </c>
      <c r="Q32" s="158"/>
      <c r="R32" s="158"/>
      <c r="S32" s="158"/>
      <c r="T32" s="158"/>
      <c r="U32" s="158"/>
      <c r="V32" s="158"/>
      <c r="W32" s="158"/>
      <c r="X32" s="229"/>
      <c r="Y32" s="336" t="s">
        <v>12</v>
      </c>
      <c r="Z32" s="549"/>
      <c r="AA32" s="550"/>
      <c r="AB32" s="551" t="s">
        <v>560</v>
      </c>
      <c r="AC32" s="551"/>
      <c r="AD32" s="551"/>
      <c r="AE32" s="362">
        <v>2505</v>
      </c>
      <c r="AF32" s="363"/>
      <c r="AG32" s="363"/>
      <c r="AH32" s="363"/>
      <c r="AI32" s="362">
        <v>2528</v>
      </c>
      <c r="AJ32" s="363"/>
      <c r="AK32" s="363"/>
      <c r="AL32" s="363"/>
      <c r="AM32" s="362">
        <v>2610</v>
      </c>
      <c r="AN32" s="363"/>
      <c r="AO32" s="363"/>
      <c r="AP32" s="363"/>
      <c r="AQ32" s="100" t="s">
        <v>554</v>
      </c>
      <c r="AR32" s="101"/>
      <c r="AS32" s="101"/>
      <c r="AT32" s="102"/>
      <c r="AU32" s="363" t="s">
        <v>554</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v>2500</v>
      </c>
      <c r="AF33" s="363"/>
      <c r="AG33" s="363"/>
      <c r="AH33" s="363"/>
      <c r="AI33" s="362">
        <v>2500</v>
      </c>
      <c r="AJ33" s="363"/>
      <c r="AK33" s="363"/>
      <c r="AL33" s="363"/>
      <c r="AM33" s="362">
        <v>2500</v>
      </c>
      <c r="AN33" s="363"/>
      <c r="AO33" s="363"/>
      <c r="AP33" s="363"/>
      <c r="AQ33" s="100" t="s">
        <v>554</v>
      </c>
      <c r="AR33" s="101"/>
      <c r="AS33" s="101"/>
      <c r="AT33" s="102"/>
      <c r="AU33" s="363">
        <v>2500</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101</v>
      </c>
      <c r="AJ34" s="363"/>
      <c r="AK34" s="363"/>
      <c r="AL34" s="363"/>
      <c r="AM34" s="362">
        <v>104</v>
      </c>
      <c r="AN34" s="363"/>
      <c r="AO34" s="363"/>
      <c r="AP34" s="363"/>
      <c r="AQ34" s="100" t="s">
        <v>554</v>
      </c>
      <c r="AR34" s="101"/>
      <c r="AS34" s="101"/>
      <c r="AT34" s="102"/>
      <c r="AU34" s="363" t="s">
        <v>554</v>
      </c>
      <c r="AV34" s="363"/>
      <c r="AW34" s="363"/>
      <c r="AX34" s="365"/>
    </row>
    <row r="35" spans="1:50" ht="23.25" customHeight="1" x14ac:dyDescent="0.15">
      <c r="A35" s="900" t="s">
        <v>524</v>
      </c>
      <c r="B35" s="901"/>
      <c r="C35" s="901"/>
      <c r="D35" s="901"/>
      <c r="E35" s="901"/>
      <c r="F35" s="902"/>
      <c r="G35" s="906" t="s">
        <v>608</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641" t="s">
        <v>488</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469</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t="s">
        <v>554</v>
      </c>
      <c r="AR38" s="133"/>
      <c r="AS38" s="134" t="s">
        <v>356</v>
      </c>
      <c r="AT38" s="169"/>
      <c r="AU38" s="269">
        <v>30</v>
      </c>
      <c r="AV38" s="269"/>
      <c r="AW38" s="377" t="s">
        <v>300</v>
      </c>
      <c r="AX38" s="378"/>
    </row>
    <row r="39" spans="1:50" ht="23.25" customHeight="1" x14ac:dyDescent="0.15">
      <c r="A39" s="515"/>
      <c r="B39" s="513"/>
      <c r="C39" s="513"/>
      <c r="D39" s="513"/>
      <c r="E39" s="513"/>
      <c r="F39" s="514"/>
      <c r="G39" s="540" t="s">
        <v>561</v>
      </c>
      <c r="H39" s="541"/>
      <c r="I39" s="541"/>
      <c r="J39" s="541"/>
      <c r="K39" s="541"/>
      <c r="L39" s="541"/>
      <c r="M39" s="541"/>
      <c r="N39" s="541"/>
      <c r="O39" s="542"/>
      <c r="P39" s="158" t="s">
        <v>562</v>
      </c>
      <c r="Q39" s="158"/>
      <c r="R39" s="158"/>
      <c r="S39" s="158"/>
      <c r="T39" s="158"/>
      <c r="U39" s="158"/>
      <c r="V39" s="158"/>
      <c r="W39" s="158"/>
      <c r="X39" s="229"/>
      <c r="Y39" s="336" t="s">
        <v>12</v>
      </c>
      <c r="Z39" s="549"/>
      <c r="AA39" s="550"/>
      <c r="AB39" s="551" t="s">
        <v>563</v>
      </c>
      <c r="AC39" s="551"/>
      <c r="AD39" s="551"/>
      <c r="AE39" s="362">
        <v>6133.9920000000002</v>
      </c>
      <c r="AF39" s="363"/>
      <c r="AG39" s="363"/>
      <c r="AH39" s="363"/>
      <c r="AI39" s="362">
        <v>6288.37</v>
      </c>
      <c r="AJ39" s="363"/>
      <c r="AK39" s="363"/>
      <c r="AL39" s="363"/>
      <c r="AM39" s="362">
        <v>6599.4</v>
      </c>
      <c r="AN39" s="363"/>
      <c r="AO39" s="363"/>
      <c r="AP39" s="363"/>
      <c r="AQ39" s="100" t="s">
        <v>554</v>
      </c>
      <c r="AR39" s="101"/>
      <c r="AS39" s="101"/>
      <c r="AT39" s="102"/>
      <c r="AU39" s="363" t="s">
        <v>554</v>
      </c>
      <c r="AV39" s="363"/>
      <c r="AW39" s="363"/>
      <c r="AX39" s="365"/>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563</v>
      </c>
      <c r="AC40" s="522"/>
      <c r="AD40" s="522"/>
      <c r="AE40" s="362">
        <v>6111.84</v>
      </c>
      <c r="AF40" s="363"/>
      <c r="AG40" s="363"/>
      <c r="AH40" s="363"/>
      <c r="AI40" s="362">
        <v>6111.84</v>
      </c>
      <c r="AJ40" s="363"/>
      <c r="AK40" s="363"/>
      <c r="AL40" s="363"/>
      <c r="AM40" s="362">
        <v>6111.84</v>
      </c>
      <c r="AN40" s="363"/>
      <c r="AO40" s="363"/>
      <c r="AP40" s="363"/>
      <c r="AQ40" s="100" t="s">
        <v>554</v>
      </c>
      <c r="AR40" s="101"/>
      <c r="AS40" s="101"/>
      <c r="AT40" s="102"/>
      <c r="AU40" s="363">
        <v>6111.84</v>
      </c>
      <c r="AV40" s="363"/>
      <c r="AW40" s="363"/>
      <c r="AX40" s="365"/>
    </row>
    <row r="41" spans="1:50" ht="23.25"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100</v>
      </c>
      <c r="AF41" s="363"/>
      <c r="AG41" s="363"/>
      <c r="AH41" s="363"/>
      <c r="AI41" s="362">
        <v>103</v>
      </c>
      <c r="AJ41" s="363"/>
      <c r="AK41" s="363"/>
      <c r="AL41" s="363"/>
      <c r="AM41" s="362">
        <v>108</v>
      </c>
      <c r="AN41" s="363"/>
      <c r="AO41" s="363"/>
      <c r="AP41" s="363"/>
      <c r="AQ41" s="100" t="s">
        <v>554</v>
      </c>
      <c r="AR41" s="101"/>
      <c r="AS41" s="101"/>
      <c r="AT41" s="102"/>
      <c r="AU41" s="363" t="s">
        <v>554</v>
      </c>
      <c r="AV41" s="363"/>
      <c r="AW41" s="363"/>
      <c r="AX41" s="365"/>
    </row>
    <row r="42" spans="1:50" ht="23.25" customHeight="1" x14ac:dyDescent="0.15">
      <c r="A42" s="900" t="s">
        <v>524</v>
      </c>
      <c r="B42" s="901"/>
      <c r="C42" s="901"/>
      <c r="D42" s="901"/>
      <c r="E42" s="901"/>
      <c r="F42" s="902"/>
      <c r="G42" s="906" t="s">
        <v>564</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641" t="s">
        <v>488</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469</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t="s">
        <v>554</v>
      </c>
      <c r="AR45" s="133"/>
      <c r="AS45" s="134" t="s">
        <v>356</v>
      </c>
      <c r="AT45" s="169"/>
      <c r="AU45" s="269">
        <v>30</v>
      </c>
      <c r="AV45" s="269"/>
      <c r="AW45" s="377" t="s">
        <v>300</v>
      </c>
      <c r="AX45" s="378"/>
    </row>
    <row r="46" spans="1:50" ht="23.25" customHeight="1" x14ac:dyDescent="0.15">
      <c r="A46" s="515"/>
      <c r="B46" s="513"/>
      <c r="C46" s="513"/>
      <c r="D46" s="513"/>
      <c r="E46" s="513"/>
      <c r="F46" s="514"/>
      <c r="G46" s="540" t="s">
        <v>565</v>
      </c>
      <c r="H46" s="541"/>
      <c r="I46" s="541"/>
      <c r="J46" s="541"/>
      <c r="K46" s="541"/>
      <c r="L46" s="541"/>
      <c r="M46" s="541"/>
      <c r="N46" s="541"/>
      <c r="O46" s="542"/>
      <c r="P46" s="158" t="s">
        <v>566</v>
      </c>
      <c r="Q46" s="158"/>
      <c r="R46" s="158"/>
      <c r="S46" s="158"/>
      <c r="T46" s="158"/>
      <c r="U46" s="158"/>
      <c r="V46" s="158"/>
      <c r="W46" s="158"/>
      <c r="X46" s="229"/>
      <c r="Y46" s="336" t="s">
        <v>12</v>
      </c>
      <c r="Z46" s="549"/>
      <c r="AA46" s="550"/>
      <c r="AB46" s="551" t="s">
        <v>563</v>
      </c>
      <c r="AC46" s="551"/>
      <c r="AD46" s="551"/>
      <c r="AE46" s="362">
        <v>130.5</v>
      </c>
      <c r="AF46" s="363"/>
      <c r="AG46" s="363"/>
      <c r="AH46" s="363"/>
      <c r="AI46" s="362">
        <v>134.6</v>
      </c>
      <c r="AJ46" s="363"/>
      <c r="AK46" s="363"/>
      <c r="AL46" s="363"/>
      <c r="AM46" s="362"/>
      <c r="AN46" s="363"/>
      <c r="AO46" s="363"/>
      <c r="AP46" s="363"/>
      <c r="AQ46" s="100" t="s">
        <v>554</v>
      </c>
      <c r="AR46" s="101"/>
      <c r="AS46" s="101"/>
      <c r="AT46" s="102"/>
      <c r="AU46" s="363" t="s">
        <v>554</v>
      </c>
      <c r="AV46" s="363"/>
      <c r="AW46" s="363"/>
      <c r="AX46" s="365"/>
    </row>
    <row r="47" spans="1:50" ht="23.2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563</v>
      </c>
      <c r="AC47" s="522"/>
      <c r="AD47" s="522"/>
      <c r="AE47" s="362">
        <v>131.69999999999999</v>
      </c>
      <c r="AF47" s="363"/>
      <c r="AG47" s="363"/>
      <c r="AH47" s="363"/>
      <c r="AI47" s="362">
        <v>131.69999999999999</v>
      </c>
      <c r="AJ47" s="363"/>
      <c r="AK47" s="363"/>
      <c r="AL47" s="363"/>
      <c r="AM47" s="362">
        <v>131.69999999999999</v>
      </c>
      <c r="AN47" s="363"/>
      <c r="AO47" s="363"/>
      <c r="AP47" s="363"/>
      <c r="AQ47" s="100" t="s">
        <v>554</v>
      </c>
      <c r="AR47" s="101"/>
      <c r="AS47" s="101"/>
      <c r="AT47" s="102"/>
      <c r="AU47" s="363">
        <v>131.69999999999999</v>
      </c>
      <c r="AV47" s="363"/>
      <c r="AW47" s="363"/>
      <c r="AX47" s="365"/>
    </row>
    <row r="48" spans="1:50" ht="23.25"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99</v>
      </c>
      <c r="AF48" s="363"/>
      <c r="AG48" s="363"/>
      <c r="AH48" s="363"/>
      <c r="AI48" s="362">
        <v>102</v>
      </c>
      <c r="AJ48" s="363"/>
      <c r="AK48" s="363"/>
      <c r="AL48" s="363"/>
      <c r="AM48" s="362"/>
      <c r="AN48" s="363"/>
      <c r="AO48" s="363"/>
      <c r="AP48" s="363"/>
      <c r="AQ48" s="100" t="s">
        <v>554</v>
      </c>
      <c r="AR48" s="101"/>
      <c r="AS48" s="101"/>
      <c r="AT48" s="102"/>
      <c r="AU48" s="363" t="s">
        <v>554</v>
      </c>
      <c r="AV48" s="363"/>
      <c r="AW48" s="363"/>
      <c r="AX48" s="365"/>
    </row>
    <row r="49" spans="1:50" ht="23.25" customHeight="1" x14ac:dyDescent="0.15">
      <c r="A49" s="900" t="s">
        <v>524</v>
      </c>
      <c r="B49" s="901"/>
      <c r="C49" s="901"/>
      <c r="D49" s="901"/>
      <c r="E49" s="901"/>
      <c r="F49" s="902"/>
      <c r="G49" s="906" t="s">
        <v>564</v>
      </c>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469</v>
      </c>
      <c r="AN51" s="373"/>
      <c r="AO51" s="373"/>
      <c r="AP51" s="366"/>
      <c r="AQ51" s="265" t="s">
        <v>355</v>
      </c>
      <c r="AR51" s="266"/>
      <c r="AS51" s="266"/>
      <c r="AT51" s="267"/>
      <c r="AU51" s="375" t="s">
        <v>253</v>
      </c>
      <c r="AV51" s="375"/>
      <c r="AW51" s="375"/>
      <c r="AX51" s="376"/>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t="s">
        <v>554</v>
      </c>
      <c r="AR52" s="133"/>
      <c r="AS52" s="134" t="s">
        <v>356</v>
      </c>
      <c r="AT52" s="169"/>
      <c r="AU52" s="269">
        <v>30</v>
      </c>
      <c r="AV52" s="269"/>
      <c r="AW52" s="377" t="s">
        <v>300</v>
      </c>
      <c r="AX52" s="378"/>
    </row>
    <row r="53" spans="1:50" ht="23.25" customHeight="1" x14ac:dyDescent="0.15">
      <c r="A53" s="515"/>
      <c r="B53" s="513"/>
      <c r="C53" s="513"/>
      <c r="D53" s="513"/>
      <c r="E53" s="513"/>
      <c r="F53" s="514"/>
      <c r="G53" s="540" t="s">
        <v>567</v>
      </c>
      <c r="H53" s="541"/>
      <c r="I53" s="541"/>
      <c r="J53" s="541"/>
      <c r="K53" s="541"/>
      <c r="L53" s="541"/>
      <c r="M53" s="541"/>
      <c r="N53" s="541"/>
      <c r="O53" s="542"/>
      <c r="P53" s="158" t="s">
        <v>568</v>
      </c>
      <c r="Q53" s="158"/>
      <c r="R53" s="158"/>
      <c r="S53" s="158"/>
      <c r="T53" s="158"/>
      <c r="U53" s="158"/>
      <c r="V53" s="158"/>
      <c r="W53" s="158"/>
      <c r="X53" s="229"/>
      <c r="Y53" s="336" t="s">
        <v>12</v>
      </c>
      <c r="Z53" s="549"/>
      <c r="AA53" s="550"/>
      <c r="AB53" s="551" t="s">
        <v>569</v>
      </c>
      <c r="AC53" s="551"/>
      <c r="AD53" s="551"/>
      <c r="AE53" s="362">
        <v>509</v>
      </c>
      <c r="AF53" s="363"/>
      <c r="AG53" s="363"/>
      <c r="AH53" s="363"/>
      <c r="AI53" s="362">
        <v>534</v>
      </c>
      <c r="AJ53" s="363"/>
      <c r="AK53" s="363"/>
      <c r="AL53" s="363"/>
      <c r="AM53" s="362"/>
      <c r="AN53" s="363"/>
      <c r="AO53" s="363"/>
      <c r="AP53" s="363"/>
      <c r="AQ53" s="100" t="s">
        <v>554</v>
      </c>
      <c r="AR53" s="101"/>
      <c r="AS53" s="101"/>
      <c r="AT53" s="102"/>
      <c r="AU53" s="363" t="s">
        <v>554</v>
      </c>
      <c r="AV53" s="363"/>
      <c r="AW53" s="363"/>
      <c r="AX53" s="365"/>
    </row>
    <row r="54" spans="1:50" ht="23.25"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t="s">
        <v>569</v>
      </c>
      <c r="AC54" s="522"/>
      <c r="AD54" s="522"/>
      <c r="AE54" s="362">
        <v>510</v>
      </c>
      <c r="AF54" s="363"/>
      <c r="AG54" s="363"/>
      <c r="AH54" s="363"/>
      <c r="AI54" s="362">
        <v>510</v>
      </c>
      <c r="AJ54" s="363"/>
      <c r="AK54" s="363"/>
      <c r="AL54" s="363"/>
      <c r="AM54" s="362">
        <v>510</v>
      </c>
      <c r="AN54" s="363"/>
      <c r="AO54" s="363"/>
      <c r="AP54" s="363"/>
      <c r="AQ54" s="100" t="s">
        <v>554</v>
      </c>
      <c r="AR54" s="101"/>
      <c r="AS54" s="101"/>
      <c r="AT54" s="102"/>
      <c r="AU54" s="363">
        <v>510</v>
      </c>
      <c r="AV54" s="363"/>
      <c r="AW54" s="363"/>
      <c r="AX54" s="365"/>
    </row>
    <row r="55" spans="1:50" ht="23.25"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v>100</v>
      </c>
      <c r="AF55" s="363"/>
      <c r="AG55" s="363"/>
      <c r="AH55" s="363"/>
      <c r="AI55" s="362">
        <v>105</v>
      </c>
      <c r="AJ55" s="363"/>
      <c r="AK55" s="363"/>
      <c r="AL55" s="363"/>
      <c r="AM55" s="362"/>
      <c r="AN55" s="363"/>
      <c r="AO55" s="363"/>
      <c r="AP55" s="363"/>
      <c r="AQ55" s="100" t="s">
        <v>554</v>
      </c>
      <c r="AR55" s="101"/>
      <c r="AS55" s="101"/>
      <c r="AT55" s="102"/>
      <c r="AU55" s="363" t="s">
        <v>554</v>
      </c>
      <c r="AV55" s="363"/>
      <c r="AW55" s="363"/>
      <c r="AX55" s="365"/>
    </row>
    <row r="56" spans="1:50" ht="23.25" customHeight="1" x14ac:dyDescent="0.15">
      <c r="A56" s="900" t="s">
        <v>524</v>
      </c>
      <c r="B56" s="901"/>
      <c r="C56" s="901"/>
      <c r="D56" s="901"/>
      <c r="E56" s="901"/>
      <c r="F56" s="902"/>
      <c r="G56" s="906" t="s">
        <v>570</v>
      </c>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488</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469</v>
      </c>
      <c r="AN58" s="373"/>
      <c r="AO58" s="373"/>
      <c r="AP58" s="366"/>
      <c r="AQ58" s="265" t="s">
        <v>355</v>
      </c>
      <c r="AR58" s="266"/>
      <c r="AS58" s="266"/>
      <c r="AT58" s="267"/>
      <c r="AU58" s="375" t="s">
        <v>253</v>
      </c>
      <c r="AV58" s="375"/>
      <c r="AW58" s="375"/>
      <c r="AX58" s="376"/>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t="s">
        <v>554</v>
      </c>
      <c r="AR59" s="133"/>
      <c r="AS59" s="134" t="s">
        <v>356</v>
      </c>
      <c r="AT59" s="169"/>
      <c r="AU59" s="269">
        <v>30</v>
      </c>
      <c r="AV59" s="269"/>
      <c r="AW59" s="377" t="s">
        <v>300</v>
      </c>
      <c r="AX59" s="378"/>
    </row>
    <row r="60" spans="1:50" ht="23.25" customHeight="1" x14ac:dyDescent="0.15">
      <c r="A60" s="515"/>
      <c r="B60" s="513"/>
      <c r="C60" s="513"/>
      <c r="D60" s="513"/>
      <c r="E60" s="513"/>
      <c r="F60" s="514"/>
      <c r="G60" s="540" t="s">
        <v>571</v>
      </c>
      <c r="H60" s="541"/>
      <c r="I60" s="541"/>
      <c r="J60" s="541"/>
      <c r="K60" s="541"/>
      <c r="L60" s="541"/>
      <c r="M60" s="541"/>
      <c r="N60" s="541"/>
      <c r="O60" s="542"/>
      <c r="P60" s="158" t="s">
        <v>572</v>
      </c>
      <c r="Q60" s="158"/>
      <c r="R60" s="158"/>
      <c r="S60" s="158"/>
      <c r="T60" s="158"/>
      <c r="U60" s="158"/>
      <c r="V60" s="158"/>
      <c r="W60" s="158"/>
      <c r="X60" s="229"/>
      <c r="Y60" s="336" t="s">
        <v>12</v>
      </c>
      <c r="Z60" s="549"/>
      <c r="AA60" s="550"/>
      <c r="AB60" s="551" t="s">
        <v>573</v>
      </c>
      <c r="AC60" s="551"/>
      <c r="AD60" s="551"/>
      <c r="AE60" s="362">
        <v>25214</v>
      </c>
      <c r="AF60" s="363"/>
      <c r="AG60" s="363"/>
      <c r="AH60" s="363"/>
      <c r="AI60" s="362">
        <v>29766</v>
      </c>
      <c r="AJ60" s="363"/>
      <c r="AK60" s="363"/>
      <c r="AL60" s="363"/>
      <c r="AM60" s="362">
        <v>30027</v>
      </c>
      <c r="AN60" s="363"/>
      <c r="AO60" s="363"/>
      <c r="AP60" s="363"/>
      <c r="AQ60" s="100" t="s">
        <v>554</v>
      </c>
      <c r="AR60" s="101"/>
      <c r="AS60" s="101"/>
      <c r="AT60" s="102"/>
      <c r="AU60" s="363" t="s">
        <v>554</v>
      </c>
      <c r="AV60" s="363"/>
      <c r="AW60" s="363"/>
      <c r="AX60" s="365"/>
    </row>
    <row r="61" spans="1:50" ht="23.25"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t="s">
        <v>573</v>
      </c>
      <c r="AC61" s="522"/>
      <c r="AD61" s="522"/>
      <c r="AE61" s="362">
        <v>32900</v>
      </c>
      <c r="AF61" s="363"/>
      <c r="AG61" s="363"/>
      <c r="AH61" s="363"/>
      <c r="AI61" s="362">
        <v>32900</v>
      </c>
      <c r="AJ61" s="363"/>
      <c r="AK61" s="363"/>
      <c r="AL61" s="363"/>
      <c r="AM61" s="362">
        <v>32900</v>
      </c>
      <c r="AN61" s="363"/>
      <c r="AO61" s="363"/>
      <c r="AP61" s="363"/>
      <c r="AQ61" s="100" t="s">
        <v>554</v>
      </c>
      <c r="AR61" s="101"/>
      <c r="AS61" s="101"/>
      <c r="AT61" s="102"/>
      <c r="AU61" s="363">
        <v>32900</v>
      </c>
      <c r="AV61" s="363"/>
      <c r="AW61" s="363"/>
      <c r="AX61" s="365"/>
    </row>
    <row r="62" spans="1:50" ht="23.25"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v>77</v>
      </c>
      <c r="AF62" s="363"/>
      <c r="AG62" s="363"/>
      <c r="AH62" s="363"/>
      <c r="AI62" s="362">
        <v>90</v>
      </c>
      <c r="AJ62" s="363"/>
      <c r="AK62" s="363"/>
      <c r="AL62" s="363"/>
      <c r="AM62" s="362">
        <v>91</v>
      </c>
      <c r="AN62" s="363"/>
      <c r="AO62" s="363"/>
      <c r="AP62" s="363"/>
      <c r="AQ62" s="100" t="s">
        <v>554</v>
      </c>
      <c r="AR62" s="101"/>
      <c r="AS62" s="101"/>
      <c r="AT62" s="102"/>
      <c r="AU62" s="363" t="s">
        <v>554</v>
      </c>
      <c r="AV62" s="363"/>
      <c r="AW62" s="363"/>
      <c r="AX62" s="365"/>
    </row>
    <row r="63" spans="1:50" ht="23.25" customHeight="1" x14ac:dyDescent="0.15">
      <c r="A63" s="900" t="s">
        <v>524</v>
      </c>
      <c r="B63" s="901"/>
      <c r="C63" s="901"/>
      <c r="D63" s="901"/>
      <c r="E63" s="901"/>
      <c r="F63" s="902"/>
      <c r="G63" s="906" t="s">
        <v>564</v>
      </c>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489</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484</v>
      </c>
      <c r="X65" s="873"/>
      <c r="Y65" s="876"/>
      <c r="Z65" s="876"/>
      <c r="AA65" s="877"/>
      <c r="AB65" s="870" t="s">
        <v>11</v>
      </c>
      <c r="AC65" s="866"/>
      <c r="AD65" s="867"/>
      <c r="AE65" s="366" t="s">
        <v>357</v>
      </c>
      <c r="AF65" s="367"/>
      <c r="AG65" s="367"/>
      <c r="AH65" s="368"/>
      <c r="AI65" s="366" t="s">
        <v>363</v>
      </c>
      <c r="AJ65" s="367"/>
      <c r="AK65" s="367"/>
      <c r="AL65" s="368"/>
      <c r="AM65" s="373" t="s">
        <v>469</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487</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514</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514</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515</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495</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513</v>
      </c>
      <c r="X70" s="947"/>
      <c r="Y70" s="952" t="s">
        <v>12</v>
      </c>
      <c r="Z70" s="952"/>
      <c r="AA70" s="953"/>
      <c r="AB70" s="954" t="s">
        <v>514</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514</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515</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489</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469</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527</v>
      </c>
      <c r="B78" s="915"/>
      <c r="C78" s="915"/>
      <c r="D78" s="915"/>
      <c r="E78" s="912" t="s">
        <v>462</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thickBot="1" x14ac:dyDescent="0.2">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483</v>
      </c>
      <c r="AP79" s="146"/>
      <c r="AQ79" s="146"/>
      <c r="AR79" s="81" t="s">
        <v>481</v>
      </c>
      <c r="AS79" s="145"/>
      <c r="AT79" s="146"/>
      <c r="AU79" s="146"/>
      <c r="AV79" s="146"/>
      <c r="AW79" s="146"/>
      <c r="AX79" s="147"/>
    </row>
    <row r="80" spans="1:50" ht="18.75" hidden="1" customHeight="1" x14ac:dyDescent="0.15">
      <c r="A80" s="519" t="s">
        <v>266</v>
      </c>
      <c r="B80" s="849" t="s">
        <v>480</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545</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469</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469</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469</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490</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469</v>
      </c>
      <c r="AN100" s="827"/>
      <c r="AO100" s="827"/>
      <c r="AP100" s="828"/>
      <c r="AQ100" s="931" t="s">
        <v>491</v>
      </c>
      <c r="AR100" s="932"/>
      <c r="AS100" s="932"/>
      <c r="AT100" s="933"/>
      <c r="AU100" s="931" t="s">
        <v>537</v>
      </c>
      <c r="AV100" s="932"/>
      <c r="AW100" s="932"/>
      <c r="AX100" s="934"/>
    </row>
    <row r="101" spans="1:60" ht="23.25" customHeight="1" x14ac:dyDescent="0.15">
      <c r="A101" s="491"/>
      <c r="B101" s="492"/>
      <c r="C101" s="492"/>
      <c r="D101" s="492"/>
      <c r="E101" s="492"/>
      <c r="F101" s="493"/>
      <c r="G101" s="158" t="s">
        <v>574</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575</v>
      </c>
      <c r="AC101" s="551"/>
      <c r="AD101" s="551"/>
      <c r="AE101" s="362">
        <v>72</v>
      </c>
      <c r="AF101" s="363"/>
      <c r="AG101" s="363"/>
      <c r="AH101" s="364"/>
      <c r="AI101" s="362">
        <v>65</v>
      </c>
      <c r="AJ101" s="363"/>
      <c r="AK101" s="363"/>
      <c r="AL101" s="364"/>
      <c r="AM101" s="362">
        <v>70</v>
      </c>
      <c r="AN101" s="363"/>
      <c r="AO101" s="363"/>
      <c r="AP101" s="364"/>
      <c r="AQ101" s="362"/>
      <c r="AR101" s="363"/>
      <c r="AS101" s="363"/>
      <c r="AT101" s="364"/>
      <c r="AU101" s="362" t="s">
        <v>554</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575</v>
      </c>
      <c r="AC102" s="551"/>
      <c r="AD102" s="551"/>
      <c r="AE102" s="356">
        <v>75</v>
      </c>
      <c r="AF102" s="356"/>
      <c r="AG102" s="356"/>
      <c r="AH102" s="356"/>
      <c r="AI102" s="356">
        <v>70</v>
      </c>
      <c r="AJ102" s="356"/>
      <c r="AK102" s="356"/>
      <c r="AL102" s="356"/>
      <c r="AM102" s="356">
        <v>59</v>
      </c>
      <c r="AN102" s="356"/>
      <c r="AO102" s="356"/>
      <c r="AP102" s="356"/>
      <c r="AQ102" s="817">
        <v>48</v>
      </c>
      <c r="AR102" s="818"/>
      <c r="AS102" s="818"/>
      <c r="AT102" s="819"/>
      <c r="AU102" s="817" t="s">
        <v>554</v>
      </c>
      <c r="AV102" s="818"/>
      <c r="AW102" s="818"/>
      <c r="AX102" s="819"/>
    </row>
    <row r="103" spans="1:60" ht="31.5" hidden="1" customHeight="1" x14ac:dyDescent="0.15">
      <c r="A103" s="488" t="s">
        <v>490</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469</v>
      </c>
      <c r="AN103" s="296"/>
      <c r="AO103" s="296"/>
      <c r="AP103" s="297"/>
      <c r="AQ103" s="358" t="s">
        <v>491</v>
      </c>
      <c r="AR103" s="359"/>
      <c r="AS103" s="359"/>
      <c r="AT103" s="360"/>
      <c r="AU103" s="358" t="s">
        <v>537</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490</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469</v>
      </c>
      <c r="AN106" s="296"/>
      <c r="AO106" s="296"/>
      <c r="AP106" s="297"/>
      <c r="AQ106" s="358" t="s">
        <v>491</v>
      </c>
      <c r="AR106" s="359"/>
      <c r="AS106" s="359"/>
      <c r="AT106" s="360"/>
      <c r="AU106" s="358" t="s">
        <v>537</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490</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469</v>
      </c>
      <c r="AN109" s="296"/>
      <c r="AO109" s="296"/>
      <c r="AP109" s="297"/>
      <c r="AQ109" s="358" t="s">
        <v>491</v>
      </c>
      <c r="AR109" s="359"/>
      <c r="AS109" s="359"/>
      <c r="AT109" s="360"/>
      <c r="AU109" s="358" t="s">
        <v>537</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490</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469</v>
      </c>
      <c r="AN112" s="296"/>
      <c r="AO112" s="296"/>
      <c r="AP112" s="297"/>
      <c r="AQ112" s="358" t="s">
        <v>491</v>
      </c>
      <c r="AR112" s="359"/>
      <c r="AS112" s="359"/>
      <c r="AT112" s="360"/>
      <c r="AU112" s="358" t="s">
        <v>537</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469</v>
      </c>
      <c r="AN115" s="296"/>
      <c r="AO115" s="296"/>
      <c r="AP115" s="297"/>
      <c r="AQ115" s="333" t="s">
        <v>538</v>
      </c>
      <c r="AR115" s="334"/>
      <c r="AS115" s="334"/>
      <c r="AT115" s="334"/>
      <c r="AU115" s="334"/>
      <c r="AV115" s="334"/>
      <c r="AW115" s="334"/>
      <c r="AX115" s="335"/>
    </row>
    <row r="116" spans="1:50" ht="23.25" customHeight="1" x14ac:dyDescent="0.15">
      <c r="A116" s="290"/>
      <c r="B116" s="291"/>
      <c r="C116" s="291"/>
      <c r="D116" s="291"/>
      <c r="E116" s="291"/>
      <c r="F116" s="292"/>
      <c r="G116" s="349" t="s">
        <v>576</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577</v>
      </c>
      <c r="AC116" s="299"/>
      <c r="AD116" s="300"/>
      <c r="AE116" s="356">
        <v>23</v>
      </c>
      <c r="AF116" s="356"/>
      <c r="AG116" s="356"/>
      <c r="AH116" s="356"/>
      <c r="AI116" s="356">
        <v>22</v>
      </c>
      <c r="AJ116" s="356"/>
      <c r="AK116" s="356"/>
      <c r="AL116" s="356"/>
      <c r="AM116" s="356">
        <v>21</v>
      </c>
      <c r="AN116" s="356"/>
      <c r="AO116" s="356"/>
      <c r="AP116" s="356"/>
      <c r="AQ116" s="362"/>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578</v>
      </c>
      <c r="AC117" s="340"/>
      <c r="AD117" s="341"/>
      <c r="AE117" s="304" t="s">
        <v>579</v>
      </c>
      <c r="AF117" s="304"/>
      <c r="AG117" s="304"/>
      <c r="AH117" s="304"/>
      <c r="AI117" s="304" t="s">
        <v>610</v>
      </c>
      <c r="AJ117" s="304"/>
      <c r="AK117" s="304"/>
      <c r="AL117" s="304"/>
      <c r="AM117" s="304" t="s">
        <v>611</v>
      </c>
      <c r="AN117" s="304"/>
      <c r="AO117" s="304"/>
      <c r="AP117" s="304"/>
      <c r="AQ117" s="304"/>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469</v>
      </c>
      <c r="AN118" s="296"/>
      <c r="AO118" s="296"/>
      <c r="AP118" s="297"/>
      <c r="AQ118" s="333" t="s">
        <v>538</v>
      </c>
      <c r="AR118" s="334"/>
      <c r="AS118" s="334"/>
      <c r="AT118" s="334"/>
      <c r="AU118" s="334"/>
      <c r="AV118" s="334"/>
      <c r="AW118" s="334"/>
      <c r="AX118" s="335"/>
    </row>
    <row r="119" spans="1:50" ht="23.25" hidden="1" customHeight="1" x14ac:dyDescent="0.15">
      <c r="A119" s="290"/>
      <c r="B119" s="291"/>
      <c r="C119" s="291"/>
      <c r="D119" s="291"/>
      <c r="E119" s="291"/>
      <c r="F119" s="292"/>
      <c r="G119" s="349" t="s">
        <v>500</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499</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469</v>
      </c>
      <c r="AN121" s="296"/>
      <c r="AO121" s="296"/>
      <c r="AP121" s="297"/>
      <c r="AQ121" s="333" t="s">
        <v>538</v>
      </c>
      <c r="AR121" s="334"/>
      <c r="AS121" s="334"/>
      <c r="AT121" s="334"/>
      <c r="AU121" s="334"/>
      <c r="AV121" s="334"/>
      <c r="AW121" s="334"/>
      <c r="AX121" s="335"/>
    </row>
    <row r="122" spans="1:50" ht="23.25" hidden="1" customHeight="1" x14ac:dyDescent="0.15">
      <c r="A122" s="290"/>
      <c r="B122" s="291"/>
      <c r="C122" s="291"/>
      <c r="D122" s="291"/>
      <c r="E122" s="291"/>
      <c r="F122" s="292"/>
      <c r="G122" s="349" t="s">
        <v>501</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502</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469</v>
      </c>
      <c r="AN124" s="296"/>
      <c r="AO124" s="296"/>
      <c r="AP124" s="297"/>
      <c r="AQ124" s="333" t="s">
        <v>538</v>
      </c>
      <c r="AR124" s="334"/>
      <c r="AS124" s="334"/>
      <c r="AT124" s="334"/>
      <c r="AU124" s="334"/>
      <c r="AV124" s="334"/>
      <c r="AW124" s="334"/>
      <c r="AX124" s="335"/>
    </row>
    <row r="125" spans="1:50" ht="23.25" hidden="1" customHeight="1" x14ac:dyDescent="0.15">
      <c r="A125" s="290"/>
      <c r="B125" s="291"/>
      <c r="C125" s="291"/>
      <c r="D125" s="291"/>
      <c r="E125" s="291"/>
      <c r="F125" s="292"/>
      <c r="G125" s="349" t="s">
        <v>501</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499</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469</v>
      </c>
      <c r="AN127" s="296"/>
      <c r="AO127" s="296"/>
      <c r="AP127" s="297"/>
      <c r="AQ127" s="333" t="s">
        <v>538</v>
      </c>
      <c r="AR127" s="334"/>
      <c r="AS127" s="334"/>
      <c r="AT127" s="334"/>
      <c r="AU127" s="334"/>
      <c r="AV127" s="334"/>
      <c r="AW127" s="334"/>
      <c r="AX127" s="335"/>
    </row>
    <row r="128" spans="1:50" ht="23.25" hidden="1" customHeight="1" x14ac:dyDescent="0.15">
      <c r="A128" s="290"/>
      <c r="B128" s="291"/>
      <c r="C128" s="291"/>
      <c r="D128" s="291"/>
      <c r="E128" s="291"/>
      <c r="F128" s="292"/>
      <c r="G128" s="349" t="s">
        <v>501</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499</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580</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581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469</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554</v>
      </c>
      <c r="AR133" s="269"/>
      <c r="AS133" s="134" t="s">
        <v>356</v>
      </c>
      <c r="AT133" s="169"/>
      <c r="AU133" s="133">
        <v>30</v>
      </c>
      <c r="AV133" s="133"/>
      <c r="AW133" s="134" t="s">
        <v>300</v>
      </c>
      <c r="AX133" s="135"/>
    </row>
    <row r="134" spans="1:50" ht="39.75" customHeight="1" x14ac:dyDescent="0.15">
      <c r="A134" s="997"/>
      <c r="B134" s="250"/>
      <c r="C134" s="249"/>
      <c r="D134" s="250"/>
      <c r="E134" s="249"/>
      <c r="F134" s="312"/>
      <c r="G134" s="228" t="s">
        <v>559</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573</v>
      </c>
      <c r="AC134" s="219"/>
      <c r="AD134" s="219"/>
      <c r="AE134" s="264">
        <v>2505</v>
      </c>
      <c r="AF134" s="101"/>
      <c r="AG134" s="101"/>
      <c r="AH134" s="101"/>
      <c r="AI134" s="264">
        <v>2528</v>
      </c>
      <c r="AJ134" s="101"/>
      <c r="AK134" s="101"/>
      <c r="AL134" s="101"/>
      <c r="AM134" s="264">
        <v>2610</v>
      </c>
      <c r="AN134" s="101"/>
      <c r="AO134" s="101"/>
      <c r="AP134" s="101"/>
      <c r="AQ134" s="264" t="s">
        <v>554</v>
      </c>
      <c r="AR134" s="101"/>
      <c r="AS134" s="101"/>
      <c r="AT134" s="101"/>
      <c r="AU134" s="264" t="s">
        <v>554</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573</v>
      </c>
      <c r="AC135" s="130"/>
      <c r="AD135" s="130"/>
      <c r="AE135" s="264">
        <v>2500</v>
      </c>
      <c r="AF135" s="101"/>
      <c r="AG135" s="101"/>
      <c r="AH135" s="101"/>
      <c r="AI135" s="264">
        <v>2500</v>
      </c>
      <c r="AJ135" s="101"/>
      <c r="AK135" s="101"/>
      <c r="AL135" s="101"/>
      <c r="AM135" s="264">
        <v>2500</v>
      </c>
      <c r="AN135" s="101"/>
      <c r="AO135" s="101"/>
      <c r="AP135" s="101"/>
      <c r="AQ135" s="264" t="s">
        <v>554</v>
      </c>
      <c r="AR135" s="101"/>
      <c r="AS135" s="101"/>
      <c r="AT135" s="101"/>
      <c r="AU135" s="264">
        <v>2500</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469</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469</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469</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469</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473</v>
      </c>
      <c r="R152" s="166"/>
      <c r="S152" s="166"/>
      <c r="T152" s="166"/>
      <c r="U152" s="166"/>
      <c r="V152" s="166"/>
      <c r="W152" s="166"/>
      <c r="X152" s="166"/>
      <c r="Y152" s="166"/>
      <c r="Z152" s="166"/>
      <c r="AA152" s="166"/>
      <c r="AB152" s="285" t="s">
        <v>474</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473</v>
      </c>
      <c r="R159" s="166"/>
      <c r="S159" s="166"/>
      <c r="T159" s="166"/>
      <c r="U159" s="166"/>
      <c r="V159" s="166"/>
      <c r="W159" s="166"/>
      <c r="X159" s="166"/>
      <c r="Y159" s="166"/>
      <c r="Z159" s="166"/>
      <c r="AA159" s="166"/>
      <c r="AB159" s="285" t="s">
        <v>474</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473</v>
      </c>
      <c r="R166" s="166"/>
      <c r="S166" s="166"/>
      <c r="T166" s="166"/>
      <c r="U166" s="166"/>
      <c r="V166" s="166"/>
      <c r="W166" s="166"/>
      <c r="X166" s="166"/>
      <c r="Y166" s="166"/>
      <c r="Z166" s="166"/>
      <c r="AA166" s="166"/>
      <c r="AB166" s="285" t="s">
        <v>474</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473</v>
      </c>
      <c r="R173" s="166"/>
      <c r="S173" s="166"/>
      <c r="T173" s="166"/>
      <c r="U173" s="166"/>
      <c r="V173" s="166"/>
      <c r="W173" s="166"/>
      <c r="X173" s="166"/>
      <c r="Y173" s="166"/>
      <c r="Z173" s="166"/>
      <c r="AA173" s="166"/>
      <c r="AB173" s="285" t="s">
        <v>474</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473</v>
      </c>
      <c r="R180" s="166"/>
      <c r="S180" s="166"/>
      <c r="T180" s="166"/>
      <c r="U180" s="166"/>
      <c r="V180" s="166"/>
      <c r="W180" s="166"/>
      <c r="X180" s="166"/>
      <c r="Y180" s="166"/>
      <c r="Z180" s="166"/>
      <c r="AA180" s="166"/>
      <c r="AB180" s="285" t="s">
        <v>474</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thickBot="1" x14ac:dyDescent="0.2">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469</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469</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469</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469</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469</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473</v>
      </c>
      <c r="R212" s="166"/>
      <c r="S212" s="166"/>
      <c r="T212" s="166"/>
      <c r="U212" s="166"/>
      <c r="V212" s="166"/>
      <c r="W212" s="166"/>
      <c r="X212" s="166"/>
      <c r="Y212" s="166"/>
      <c r="Z212" s="166"/>
      <c r="AA212" s="166"/>
      <c r="AB212" s="285" t="s">
        <v>474</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473</v>
      </c>
      <c r="R219" s="166"/>
      <c r="S219" s="166"/>
      <c r="T219" s="166"/>
      <c r="U219" s="166"/>
      <c r="V219" s="166"/>
      <c r="W219" s="166"/>
      <c r="X219" s="166"/>
      <c r="Y219" s="166"/>
      <c r="Z219" s="166"/>
      <c r="AA219" s="166"/>
      <c r="AB219" s="285" t="s">
        <v>474</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473</v>
      </c>
      <c r="R226" s="166"/>
      <c r="S226" s="166"/>
      <c r="T226" s="166"/>
      <c r="U226" s="166"/>
      <c r="V226" s="166"/>
      <c r="W226" s="166"/>
      <c r="X226" s="166"/>
      <c r="Y226" s="166"/>
      <c r="Z226" s="166"/>
      <c r="AA226" s="166"/>
      <c r="AB226" s="285" t="s">
        <v>474</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473</v>
      </c>
      <c r="R233" s="166"/>
      <c r="S233" s="166"/>
      <c r="T233" s="166"/>
      <c r="U233" s="166"/>
      <c r="V233" s="166"/>
      <c r="W233" s="166"/>
      <c r="X233" s="166"/>
      <c r="Y233" s="166"/>
      <c r="Z233" s="166"/>
      <c r="AA233" s="166"/>
      <c r="AB233" s="285" t="s">
        <v>474</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473</v>
      </c>
      <c r="R240" s="166"/>
      <c r="S240" s="166"/>
      <c r="T240" s="166"/>
      <c r="U240" s="166"/>
      <c r="V240" s="166"/>
      <c r="W240" s="166"/>
      <c r="X240" s="166"/>
      <c r="Y240" s="166"/>
      <c r="Z240" s="166"/>
      <c r="AA240" s="166"/>
      <c r="AB240" s="285" t="s">
        <v>474</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469</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469</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469</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469</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469</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473</v>
      </c>
      <c r="R272" s="166"/>
      <c r="S272" s="166"/>
      <c r="T272" s="166"/>
      <c r="U272" s="166"/>
      <c r="V272" s="166"/>
      <c r="W272" s="166"/>
      <c r="X272" s="166"/>
      <c r="Y272" s="166"/>
      <c r="Z272" s="166"/>
      <c r="AA272" s="166"/>
      <c r="AB272" s="285" t="s">
        <v>474</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473</v>
      </c>
      <c r="R279" s="166"/>
      <c r="S279" s="166"/>
      <c r="T279" s="166"/>
      <c r="U279" s="166"/>
      <c r="V279" s="166"/>
      <c r="W279" s="166"/>
      <c r="X279" s="166"/>
      <c r="Y279" s="166"/>
      <c r="Z279" s="166"/>
      <c r="AA279" s="166"/>
      <c r="AB279" s="285" t="s">
        <v>474</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473</v>
      </c>
      <c r="R286" s="166"/>
      <c r="S286" s="166"/>
      <c r="T286" s="166"/>
      <c r="U286" s="166"/>
      <c r="V286" s="166"/>
      <c r="W286" s="166"/>
      <c r="X286" s="166"/>
      <c r="Y286" s="166"/>
      <c r="Z286" s="166"/>
      <c r="AA286" s="166"/>
      <c r="AB286" s="285" t="s">
        <v>474</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473</v>
      </c>
      <c r="R293" s="166"/>
      <c r="S293" s="166"/>
      <c r="T293" s="166"/>
      <c r="U293" s="166"/>
      <c r="V293" s="166"/>
      <c r="W293" s="166"/>
      <c r="X293" s="166"/>
      <c r="Y293" s="166"/>
      <c r="Z293" s="166"/>
      <c r="AA293" s="166"/>
      <c r="AB293" s="285" t="s">
        <v>474</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473</v>
      </c>
      <c r="R300" s="166"/>
      <c r="S300" s="166"/>
      <c r="T300" s="166"/>
      <c r="U300" s="166"/>
      <c r="V300" s="166"/>
      <c r="W300" s="166"/>
      <c r="X300" s="166"/>
      <c r="Y300" s="166"/>
      <c r="Z300" s="166"/>
      <c r="AA300" s="166"/>
      <c r="AB300" s="285" t="s">
        <v>474</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469</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469</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469</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469</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469</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473</v>
      </c>
      <c r="R332" s="166"/>
      <c r="S332" s="166"/>
      <c r="T332" s="166"/>
      <c r="U332" s="166"/>
      <c r="V332" s="166"/>
      <c r="W332" s="166"/>
      <c r="X332" s="166"/>
      <c r="Y332" s="166"/>
      <c r="Z332" s="166"/>
      <c r="AA332" s="166"/>
      <c r="AB332" s="285" t="s">
        <v>474</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473</v>
      </c>
      <c r="R339" s="166"/>
      <c r="S339" s="166"/>
      <c r="T339" s="166"/>
      <c r="U339" s="166"/>
      <c r="V339" s="166"/>
      <c r="W339" s="166"/>
      <c r="X339" s="166"/>
      <c r="Y339" s="166"/>
      <c r="Z339" s="166"/>
      <c r="AA339" s="166"/>
      <c r="AB339" s="285" t="s">
        <v>474</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473</v>
      </c>
      <c r="R346" s="166"/>
      <c r="S346" s="166"/>
      <c r="T346" s="166"/>
      <c r="U346" s="166"/>
      <c r="V346" s="166"/>
      <c r="W346" s="166"/>
      <c r="X346" s="166"/>
      <c r="Y346" s="166"/>
      <c r="Z346" s="166"/>
      <c r="AA346" s="166"/>
      <c r="AB346" s="285" t="s">
        <v>474</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473</v>
      </c>
      <c r="R353" s="166"/>
      <c r="S353" s="166"/>
      <c r="T353" s="166"/>
      <c r="U353" s="166"/>
      <c r="V353" s="166"/>
      <c r="W353" s="166"/>
      <c r="X353" s="166"/>
      <c r="Y353" s="166"/>
      <c r="Z353" s="166"/>
      <c r="AA353" s="166"/>
      <c r="AB353" s="285" t="s">
        <v>474</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473</v>
      </c>
      <c r="R360" s="166"/>
      <c r="S360" s="166"/>
      <c r="T360" s="166"/>
      <c r="U360" s="166"/>
      <c r="V360" s="166"/>
      <c r="W360" s="166"/>
      <c r="X360" s="166"/>
      <c r="Y360" s="166"/>
      <c r="Z360" s="166"/>
      <c r="AA360" s="166"/>
      <c r="AB360" s="285" t="s">
        <v>474</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469</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469</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469</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469</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469</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473</v>
      </c>
      <c r="R392" s="166"/>
      <c r="S392" s="166"/>
      <c r="T392" s="166"/>
      <c r="U392" s="166"/>
      <c r="V392" s="166"/>
      <c r="W392" s="166"/>
      <c r="X392" s="166"/>
      <c r="Y392" s="166"/>
      <c r="Z392" s="166"/>
      <c r="AA392" s="166"/>
      <c r="AB392" s="285" t="s">
        <v>474</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473</v>
      </c>
      <c r="R399" s="166"/>
      <c r="S399" s="166"/>
      <c r="T399" s="166"/>
      <c r="U399" s="166"/>
      <c r="V399" s="166"/>
      <c r="W399" s="166"/>
      <c r="X399" s="166"/>
      <c r="Y399" s="166"/>
      <c r="Z399" s="166"/>
      <c r="AA399" s="166"/>
      <c r="AB399" s="285" t="s">
        <v>474</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473</v>
      </c>
      <c r="R406" s="166"/>
      <c r="S406" s="166"/>
      <c r="T406" s="166"/>
      <c r="U406" s="166"/>
      <c r="V406" s="166"/>
      <c r="W406" s="166"/>
      <c r="X406" s="166"/>
      <c r="Y406" s="166"/>
      <c r="Z406" s="166"/>
      <c r="AA406" s="166"/>
      <c r="AB406" s="285" t="s">
        <v>474</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473</v>
      </c>
      <c r="R413" s="166"/>
      <c r="S413" s="166"/>
      <c r="T413" s="166"/>
      <c r="U413" s="166"/>
      <c r="V413" s="166"/>
      <c r="W413" s="166"/>
      <c r="X413" s="166"/>
      <c r="Y413" s="166"/>
      <c r="Z413" s="166"/>
      <c r="AA413" s="166"/>
      <c r="AB413" s="285" t="s">
        <v>474</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473</v>
      </c>
      <c r="R420" s="166"/>
      <c r="S420" s="166"/>
      <c r="T420" s="166"/>
      <c r="U420" s="166"/>
      <c r="V420" s="166"/>
      <c r="W420" s="166"/>
      <c r="X420" s="166"/>
      <c r="Y420" s="166"/>
      <c r="Z420" s="166"/>
      <c r="AA420" s="166"/>
      <c r="AB420" s="285" t="s">
        <v>474</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997"/>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469</v>
      </c>
      <c r="AJ431" s="178"/>
      <c r="AK431" s="178"/>
      <c r="AL431" s="173"/>
      <c r="AM431" s="178" t="s">
        <v>532</v>
      </c>
      <c r="AN431" s="178"/>
      <c r="AO431" s="178"/>
      <c r="AP431" s="173"/>
      <c r="AQ431" s="173" t="s">
        <v>355</v>
      </c>
      <c r="AR431" s="166"/>
      <c r="AS431" s="166"/>
      <c r="AT431" s="167"/>
      <c r="AU431" s="131" t="s">
        <v>253</v>
      </c>
      <c r="AV431" s="131"/>
      <c r="AW431" s="131"/>
      <c r="AX431" s="132"/>
    </row>
    <row r="432" spans="1:50" ht="18.75" hidden="1"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997"/>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469</v>
      </c>
      <c r="AJ436" s="178"/>
      <c r="AK436" s="178"/>
      <c r="AL436" s="173"/>
      <c r="AM436" s="178" t="s">
        <v>532</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469</v>
      </c>
      <c r="AJ441" s="178"/>
      <c r="AK441" s="178"/>
      <c r="AL441" s="173"/>
      <c r="AM441" s="178" t="s">
        <v>532</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469</v>
      </c>
      <c r="AJ446" s="178"/>
      <c r="AK446" s="178"/>
      <c r="AL446" s="173"/>
      <c r="AM446" s="178" t="s">
        <v>532</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469</v>
      </c>
      <c r="AJ451" s="178"/>
      <c r="AK451" s="178"/>
      <c r="AL451" s="173"/>
      <c r="AM451" s="178" t="s">
        <v>532</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469</v>
      </c>
      <c r="AJ456" s="178"/>
      <c r="AK456" s="178"/>
      <c r="AL456" s="173"/>
      <c r="AM456" s="178" t="s">
        <v>532</v>
      </c>
      <c r="AN456" s="178"/>
      <c r="AO456" s="178"/>
      <c r="AP456" s="173"/>
      <c r="AQ456" s="173" t="s">
        <v>355</v>
      </c>
      <c r="AR456" s="166"/>
      <c r="AS456" s="166"/>
      <c r="AT456" s="167"/>
      <c r="AU456" s="131" t="s">
        <v>253</v>
      </c>
      <c r="AV456" s="131"/>
      <c r="AW456" s="131"/>
      <c r="AX456" s="132"/>
    </row>
    <row r="457" spans="1:50" ht="18.75" hidden="1"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997"/>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469</v>
      </c>
      <c r="AJ461" s="178"/>
      <c r="AK461" s="178"/>
      <c r="AL461" s="173"/>
      <c r="AM461" s="178" t="s">
        <v>532</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469</v>
      </c>
      <c r="AJ466" s="178"/>
      <c r="AK466" s="178"/>
      <c r="AL466" s="173"/>
      <c r="AM466" s="178" t="s">
        <v>532</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469</v>
      </c>
      <c r="AJ471" s="178"/>
      <c r="AK471" s="178"/>
      <c r="AL471" s="173"/>
      <c r="AM471" s="178" t="s">
        <v>532</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469</v>
      </c>
      <c r="AJ476" s="178"/>
      <c r="AK476" s="178"/>
      <c r="AL476" s="173"/>
      <c r="AM476" s="178" t="s">
        <v>532</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7"/>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469</v>
      </c>
      <c r="AJ485" s="178"/>
      <c r="AK485" s="178"/>
      <c r="AL485" s="173"/>
      <c r="AM485" s="178" t="s">
        <v>532</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469</v>
      </c>
      <c r="AJ490" s="178"/>
      <c r="AK490" s="178"/>
      <c r="AL490" s="173"/>
      <c r="AM490" s="178" t="s">
        <v>532</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469</v>
      </c>
      <c r="AJ495" s="178"/>
      <c r="AK495" s="178"/>
      <c r="AL495" s="173"/>
      <c r="AM495" s="178" t="s">
        <v>532</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469</v>
      </c>
      <c r="AJ500" s="178"/>
      <c r="AK500" s="178"/>
      <c r="AL500" s="173"/>
      <c r="AM500" s="178" t="s">
        <v>532</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469</v>
      </c>
      <c r="AJ505" s="178"/>
      <c r="AK505" s="178"/>
      <c r="AL505" s="173"/>
      <c r="AM505" s="178" t="s">
        <v>532</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469</v>
      </c>
      <c r="AJ510" s="178"/>
      <c r="AK510" s="178"/>
      <c r="AL510" s="173"/>
      <c r="AM510" s="178" t="s">
        <v>532</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469</v>
      </c>
      <c r="AJ515" s="178"/>
      <c r="AK515" s="178"/>
      <c r="AL515" s="173"/>
      <c r="AM515" s="178" t="s">
        <v>532</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469</v>
      </c>
      <c r="AJ520" s="178"/>
      <c r="AK520" s="178"/>
      <c r="AL520" s="173"/>
      <c r="AM520" s="178" t="s">
        <v>532</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469</v>
      </c>
      <c r="AJ525" s="178"/>
      <c r="AK525" s="178"/>
      <c r="AL525" s="173"/>
      <c r="AM525" s="178" t="s">
        <v>532</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469</v>
      </c>
      <c r="AJ530" s="178"/>
      <c r="AK530" s="178"/>
      <c r="AL530" s="173"/>
      <c r="AM530" s="178" t="s">
        <v>532</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469</v>
      </c>
      <c r="AJ539" s="178"/>
      <c r="AK539" s="178"/>
      <c r="AL539" s="173"/>
      <c r="AM539" s="178" t="s">
        <v>532</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469</v>
      </c>
      <c r="AJ544" s="178"/>
      <c r="AK544" s="178"/>
      <c r="AL544" s="173"/>
      <c r="AM544" s="178" t="s">
        <v>532</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469</v>
      </c>
      <c r="AJ549" s="178"/>
      <c r="AK549" s="178"/>
      <c r="AL549" s="173"/>
      <c r="AM549" s="178" t="s">
        <v>532</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469</v>
      </c>
      <c r="AJ554" s="178"/>
      <c r="AK554" s="178"/>
      <c r="AL554" s="173"/>
      <c r="AM554" s="178" t="s">
        <v>532</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469</v>
      </c>
      <c r="AJ559" s="178"/>
      <c r="AK559" s="178"/>
      <c r="AL559" s="173"/>
      <c r="AM559" s="178" t="s">
        <v>532</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469</v>
      </c>
      <c r="AJ564" s="178"/>
      <c r="AK564" s="178"/>
      <c r="AL564" s="173"/>
      <c r="AM564" s="178" t="s">
        <v>532</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469</v>
      </c>
      <c r="AJ569" s="178"/>
      <c r="AK569" s="178"/>
      <c r="AL569" s="173"/>
      <c r="AM569" s="178" t="s">
        <v>532</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469</v>
      </c>
      <c r="AJ574" s="178"/>
      <c r="AK574" s="178"/>
      <c r="AL574" s="173"/>
      <c r="AM574" s="178" t="s">
        <v>532</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469</v>
      </c>
      <c r="AJ579" s="178"/>
      <c r="AK579" s="178"/>
      <c r="AL579" s="173"/>
      <c r="AM579" s="178" t="s">
        <v>532</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469</v>
      </c>
      <c r="AJ584" s="178"/>
      <c r="AK584" s="178"/>
      <c r="AL584" s="173"/>
      <c r="AM584" s="178" t="s">
        <v>532</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469</v>
      </c>
      <c r="AJ593" s="178"/>
      <c r="AK593" s="178"/>
      <c r="AL593" s="173"/>
      <c r="AM593" s="178" t="s">
        <v>532</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469</v>
      </c>
      <c r="AJ598" s="178"/>
      <c r="AK598" s="178"/>
      <c r="AL598" s="173"/>
      <c r="AM598" s="178" t="s">
        <v>532</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469</v>
      </c>
      <c r="AJ603" s="178"/>
      <c r="AK603" s="178"/>
      <c r="AL603" s="173"/>
      <c r="AM603" s="178" t="s">
        <v>532</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469</v>
      </c>
      <c r="AJ608" s="178"/>
      <c r="AK608" s="178"/>
      <c r="AL608" s="173"/>
      <c r="AM608" s="178" t="s">
        <v>532</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469</v>
      </c>
      <c r="AJ613" s="178"/>
      <c r="AK613" s="178"/>
      <c r="AL613" s="173"/>
      <c r="AM613" s="178" t="s">
        <v>532</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469</v>
      </c>
      <c r="AJ618" s="178"/>
      <c r="AK618" s="178"/>
      <c r="AL618" s="173"/>
      <c r="AM618" s="178" t="s">
        <v>532</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469</v>
      </c>
      <c r="AJ623" s="178"/>
      <c r="AK623" s="178"/>
      <c r="AL623" s="173"/>
      <c r="AM623" s="178" t="s">
        <v>532</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469</v>
      </c>
      <c r="AJ628" s="178"/>
      <c r="AK628" s="178"/>
      <c r="AL628" s="173"/>
      <c r="AM628" s="178" t="s">
        <v>532</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469</v>
      </c>
      <c r="AJ633" s="178"/>
      <c r="AK633" s="178"/>
      <c r="AL633" s="173"/>
      <c r="AM633" s="178" t="s">
        <v>532</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469</v>
      </c>
      <c r="AJ638" s="178"/>
      <c r="AK638" s="178"/>
      <c r="AL638" s="173"/>
      <c r="AM638" s="178" t="s">
        <v>532</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469</v>
      </c>
      <c r="AJ647" s="178"/>
      <c r="AK647" s="178"/>
      <c r="AL647" s="173"/>
      <c r="AM647" s="178" t="s">
        <v>532</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469</v>
      </c>
      <c r="AJ652" s="178"/>
      <c r="AK652" s="178"/>
      <c r="AL652" s="173"/>
      <c r="AM652" s="178" t="s">
        <v>532</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469</v>
      </c>
      <c r="AJ657" s="178"/>
      <c r="AK657" s="178"/>
      <c r="AL657" s="173"/>
      <c r="AM657" s="178" t="s">
        <v>532</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469</v>
      </c>
      <c r="AJ662" s="178"/>
      <c r="AK662" s="178"/>
      <c r="AL662" s="173"/>
      <c r="AM662" s="178" t="s">
        <v>532</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469</v>
      </c>
      <c r="AJ667" s="178"/>
      <c r="AK667" s="178"/>
      <c r="AL667" s="173"/>
      <c r="AM667" s="178" t="s">
        <v>532</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469</v>
      </c>
      <c r="AJ672" s="178"/>
      <c r="AK672" s="178"/>
      <c r="AL672" s="173"/>
      <c r="AM672" s="178" t="s">
        <v>532</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469</v>
      </c>
      <c r="AJ677" s="178"/>
      <c r="AK677" s="178"/>
      <c r="AL677" s="173"/>
      <c r="AM677" s="178" t="s">
        <v>532</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469</v>
      </c>
      <c r="AJ682" s="178"/>
      <c r="AK682" s="178"/>
      <c r="AL682" s="173"/>
      <c r="AM682" s="178" t="s">
        <v>532</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469</v>
      </c>
      <c r="AJ687" s="178"/>
      <c r="AK687" s="178"/>
      <c r="AL687" s="173"/>
      <c r="AM687" s="178" t="s">
        <v>532</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469</v>
      </c>
      <c r="AJ692" s="178"/>
      <c r="AK692" s="178"/>
      <c r="AL692" s="173"/>
      <c r="AM692" s="178" t="s">
        <v>532</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18.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584</v>
      </c>
      <c r="AE702" s="899"/>
      <c r="AF702" s="899"/>
      <c r="AG702" s="888" t="s">
        <v>583</v>
      </c>
      <c r="AH702" s="889"/>
      <c r="AI702" s="889"/>
      <c r="AJ702" s="889"/>
      <c r="AK702" s="889"/>
      <c r="AL702" s="889"/>
      <c r="AM702" s="889"/>
      <c r="AN702" s="889"/>
      <c r="AO702" s="889"/>
      <c r="AP702" s="889"/>
      <c r="AQ702" s="889"/>
      <c r="AR702" s="889"/>
      <c r="AS702" s="889"/>
      <c r="AT702" s="889"/>
      <c r="AU702" s="889"/>
      <c r="AV702" s="889"/>
      <c r="AW702" s="889"/>
      <c r="AX702" s="890"/>
    </row>
    <row r="703" spans="1:50" ht="56.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584</v>
      </c>
      <c r="AE703" s="152"/>
      <c r="AF703" s="152"/>
      <c r="AG703" s="664" t="s">
        <v>585</v>
      </c>
      <c r="AH703" s="665"/>
      <c r="AI703" s="665"/>
      <c r="AJ703" s="665"/>
      <c r="AK703" s="665"/>
      <c r="AL703" s="665"/>
      <c r="AM703" s="665"/>
      <c r="AN703" s="665"/>
      <c r="AO703" s="665"/>
      <c r="AP703" s="665"/>
      <c r="AQ703" s="665"/>
      <c r="AR703" s="665"/>
      <c r="AS703" s="665"/>
      <c r="AT703" s="665"/>
      <c r="AU703" s="665"/>
      <c r="AV703" s="665"/>
      <c r="AW703" s="665"/>
      <c r="AX703" s="666"/>
    </row>
    <row r="704" spans="1:50" ht="48.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584</v>
      </c>
      <c r="AE704" s="586"/>
      <c r="AF704" s="586"/>
      <c r="AG704" s="429" t="s">
        <v>586</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584</v>
      </c>
      <c r="AE705" s="733"/>
      <c r="AF705" s="733"/>
      <c r="AG705" s="157" t="s">
        <v>588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525</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590</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584</v>
      </c>
      <c r="AE709" s="152"/>
      <c r="AF709" s="152"/>
      <c r="AG709" s="664" t="s">
        <v>612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584</v>
      </c>
      <c r="AE710" s="152"/>
      <c r="AF710" s="152"/>
      <c r="AG710" s="664" t="s">
        <v>591</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584</v>
      </c>
      <c r="AE711" s="152"/>
      <c r="AF711" s="152"/>
      <c r="AG711" s="664" t="s">
        <v>592</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485</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589</v>
      </c>
      <c r="AE712" s="586"/>
      <c r="AF712" s="586"/>
      <c r="AG712" s="594" t="s">
        <v>593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486</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589</v>
      </c>
      <c r="AE713" s="152"/>
      <c r="AF713" s="153"/>
      <c r="AG713" s="664" t="s">
        <v>593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458</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584</v>
      </c>
      <c r="AE714" s="592"/>
      <c r="AF714" s="593"/>
      <c r="AG714" s="689" t="s">
        <v>594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459</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584</v>
      </c>
      <c r="AE715" s="668"/>
      <c r="AF715" s="777"/>
      <c r="AG715" s="526" t="s">
        <v>595</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584</v>
      </c>
      <c r="AE717" s="152"/>
      <c r="AF717" s="152"/>
      <c r="AG717" s="664" t="s">
        <v>595</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584</v>
      </c>
      <c r="AE718" s="152"/>
      <c r="AF718" s="152"/>
      <c r="AG718" s="160" t="s">
        <v>595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589</v>
      </c>
      <c r="AE719" s="668"/>
      <c r="AF719" s="668"/>
      <c r="AG719" s="157" t="s">
        <v>593</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477</v>
      </c>
      <c r="D720" s="936"/>
      <c r="E720" s="936"/>
      <c r="F720" s="939"/>
      <c r="G720" s="935" t="s">
        <v>478</v>
      </c>
      <c r="H720" s="936"/>
      <c r="I720" s="936"/>
      <c r="J720" s="936"/>
      <c r="K720" s="936"/>
      <c r="L720" s="936"/>
      <c r="M720" s="936"/>
      <c r="N720" s="935" t="s">
        <v>482</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141.75" customHeight="1" x14ac:dyDescent="0.15">
      <c r="A726" s="621" t="s">
        <v>48</v>
      </c>
      <c r="B726" s="622"/>
      <c r="C726" s="444" t="s">
        <v>53</v>
      </c>
      <c r="D726" s="581"/>
      <c r="E726" s="581"/>
      <c r="F726" s="582"/>
      <c r="G726" s="797" t="s">
        <v>613</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492</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597</v>
      </c>
      <c r="F737" s="111"/>
      <c r="G737" s="111"/>
      <c r="H737" s="111"/>
      <c r="I737" s="111"/>
      <c r="J737" s="111"/>
      <c r="K737" s="111"/>
      <c r="L737" s="111"/>
      <c r="M737" s="111"/>
      <c r="N737" s="112" t="s">
        <v>358</v>
      </c>
      <c r="O737" s="112"/>
      <c r="P737" s="112"/>
      <c r="Q737" s="112"/>
      <c r="R737" s="111" t="s">
        <v>598</v>
      </c>
      <c r="S737" s="111"/>
      <c r="T737" s="111"/>
      <c r="U737" s="111"/>
      <c r="V737" s="111"/>
      <c r="W737" s="111"/>
      <c r="X737" s="111"/>
      <c r="Y737" s="111"/>
      <c r="Z737" s="111"/>
      <c r="AA737" s="112" t="s">
        <v>359</v>
      </c>
      <c r="AB737" s="112"/>
      <c r="AC737" s="112"/>
      <c r="AD737" s="112"/>
      <c r="AE737" s="111" t="s">
        <v>599</v>
      </c>
      <c r="AF737" s="111"/>
      <c r="AG737" s="111"/>
      <c r="AH737" s="111"/>
      <c r="AI737" s="111"/>
      <c r="AJ737" s="111"/>
      <c r="AK737" s="111"/>
      <c r="AL737" s="111"/>
      <c r="AM737" s="111"/>
      <c r="AN737" s="112" t="s">
        <v>360</v>
      </c>
      <c r="AO737" s="112"/>
      <c r="AP737" s="112"/>
      <c r="AQ737" s="112"/>
      <c r="AR737" s="113" t="s">
        <v>600</v>
      </c>
      <c r="AS737" s="114"/>
      <c r="AT737" s="114"/>
      <c r="AU737" s="114"/>
      <c r="AV737" s="114"/>
      <c r="AW737" s="114"/>
      <c r="AX737" s="115"/>
      <c r="AY737" s="89"/>
      <c r="AZ737" s="89"/>
    </row>
    <row r="738" spans="1:52" ht="24.75" customHeight="1" x14ac:dyDescent="0.15">
      <c r="A738" s="116" t="s">
        <v>361</v>
      </c>
      <c r="B738" s="117"/>
      <c r="C738" s="117"/>
      <c r="D738" s="118"/>
      <c r="E738" s="111" t="s">
        <v>601</v>
      </c>
      <c r="F738" s="111"/>
      <c r="G738" s="111"/>
      <c r="H738" s="111"/>
      <c r="I738" s="111"/>
      <c r="J738" s="111"/>
      <c r="K738" s="111"/>
      <c r="L738" s="111"/>
      <c r="M738" s="111"/>
      <c r="N738" s="112" t="s">
        <v>362</v>
      </c>
      <c r="O738" s="112"/>
      <c r="P738" s="112"/>
      <c r="Q738" s="112"/>
      <c r="R738" s="111" t="s">
        <v>602</v>
      </c>
      <c r="S738" s="111"/>
      <c r="T738" s="111"/>
      <c r="U738" s="111"/>
      <c r="V738" s="111"/>
      <c r="W738" s="111"/>
      <c r="X738" s="111"/>
      <c r="Y738" s="111"/>
      <c r="Z738" s="111"/>
      <c r="AA738" s="112" t="s">
        <v>479</v>
      </c>
      <c r="AB738" s="112"/>
      <c r="AC738" s="112"/>
      <c r="AD738" s="112"/>
      <c r="AE738" s="111" t="s">
        <v>603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539</v>
      </c>
      <c r="B739" s="123"/>
      <c r="C739" s="123"/>
      <c r="D739" s="124"/>
      <c r="E739" s="125" t="s">
        <v>546</v>
      </c>
      <c r="F739" s="126"/>
      <c r="G739" s="126"/>
      <c r="H739" s="91" t="str">
        <f>IF(E739="", "", "(")</f>
        <v>(</v>
      </c>
      <c r="I739" s="106"/>
      <c r="J739" s="106"/>
      <c r="K739" s="91" t="str">
        <f>IF(OR(I739="　", I739=""), "", "-")</f>
        <v/>
      </c>
      <c r="L739" s="107">
        <v>411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528</v>
      </c>
      <c r="B740" s="140"/>
      <c r="C740" s="140"/>
      <c r="D740" s="140"/>
      <c r="E740" s="140"/>
      <c r="F740" s="141"/>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8.3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8.3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3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3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8.3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8.3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8.35"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8.3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8.3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8.3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8.3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8.3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8.3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8.3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8.3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8.3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8.3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8.3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8.3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8.3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8.3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8.3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8.3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8.3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530</v>
      </c>
      <c r="B779" s="761"/>
      <c r="C779" s="761"/>
      <c r="D779" s="761"/>
      <c r="E779" s="761"/>
      <c r="F779" s="762"/>
      <c r="G779" s="440" t="s">
        <v>616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67.5" customHeight="1" x14ac:dyDescent="0.15">
      <c r="A781" s="556"/>
      <c r="B781" s="763"/>
      <c r="C781" s="763"/>
      <c r="D781" s="763"/>
      <c r="E781" s="763"/>
      <c r="F781" s="764"/>
      <c r="G781" s="449" t="s">
        <v>604</v>
      </c>
      <c r="H781" s="450"/>
      <c r="I781" s="450"/>
      <c r="J781" s="450"/>
      <c r="K781" s="451"/>
      <c r="L781" s="452" t="s">
        <v>609</v>
      </c>
      <c r="M781" s="453"/>
      <c r="N781" s="453"/>
      <c r="O781" s="453"/>
      <c r="P781" s="453"/>
      <c r="Q781" s="453"/>
      <c r="R781" s="453"/>
      <c r="S781" s="453"/>
      <c r="T781" s="453"/>
      <c r="U781" s="453"/>
      <c r="V781" s="453"/>
      <c r="W781" s="453"/>
      <c r="X781" s="454"/>
      <c r="Y781" s="455">
        <v>12</v>
      </c>
      <c r="Z781" s="456"/>
      <c r="AA781" s="456"/>
      <c r="AB781" s="557"/>
      <c r="AC781" s="449" t="s">
        <v>619</v>
      </c>
      <c r="AD781" s="450"/>
      <c r="AE781" s="450"/>
      <c r="AF781" s="450"/>
      <c r="AG781" s="451"/>
      <c r="AH781" s="452" t="s">
        <v>605</v>
      </c>
      <c r="AI781" s="453"/>
      <c r="AJ781" s="453"/>
      <c r="AK781" s="453"/>
      <c r="AL781" s="453"/>
      <c r="AM781" s="453"/>
      <c r="AN781" s="453"/>
      <c r="AO781" s="453"/>
      <c r="AP781" s="453"/>
      <c r="AQ781" s="453"/>
      <c r="AR781" s="453"/>
      <c r="AS781" s="453"/>
      <c r="AT781" s="454"/>
      <c r="AU781" s="455">
        <v>117</v>
      </c>
      <c r="AV781" s="456"/>
      <c r="AW781" s="456"/>
      <c r="AX781" s="457"/>
    </row>
    <row r="782" spans="1:50" ht="24.75"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thickBot="1" x14ac:dyDescent="0.2">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12</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117</v>
      </c>
      <c r="AV791" s="413"/>
      <c r="AW791" s="413"/>
      <c r="AX791" s="415"/>
    </row>
    <row r="792" spans="1:50" ht="24.75" customHeight="1" x14ac:dyDescent="0.15">
      <c r="A792" s="556"/>
      <c r="B792" s="763"/>
      <c r="C792" s="763"/>
      <c r="D792" s="763"/>
      <c r="E792" s="763"/>
      <c r="F792" s="764"/>
      <c r="G792" s="440" t="s">
        <v>617</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623</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40.5" customHeight="1" x14ac:dyDescent="0.15">
      <c r="A794" s="556"/>
      <c r="B794" s="763"/>
      <c r="C794" s="763"/>
      <c r="D794" s="763"/>
      <c r="E794" s="763"/>
      <c r="F794" s="764"/>
      <c r="G794" s="449" t="s">
        <v>620</v>
      </c>
      <c r="H794" s="450"/>
      <c r="I794" s="450"/>
      <c r="J794" s="450"/>
      <c r="K794" s="451"/>
      <c r="L794" s="452" t="s">
        <v>621</v>
      </c>
      <c r="M794" s="453"/>
      <c r="N794" s="453"/>
      <c r="O794" s="453"/>
      <c r="P794" s="453"/>
      <c r="Q794" s="453"/>
      <c r="R794" s="453"/>
      <c r="S794" s="453"/>
      <c r="T794" s="453"/>
      <c r="U794" s="453"/>
      <c r="V794" s="453"/>
      <c r="W794" s="453"/>
      <c r="X794" s="454"/>
      <c r="Y794" s="455">
        <v>796</v>
      </c>
      <c r="Z794" s="456"/>
      <c r="AA794" s="456"/>
      <c r="AB794" s="557"/>
      <c r="AC794" s="449" t="s">
        <v>624</v>
      </c>
      <c r="AD794" s="450"/>
      <c r="AE794" s="450"/>
      <c r="AF794" s="450"/>
      <c r="AG794" s="451"/>
      <c r="AH794" s="452" t="s">
        <v>625</v>
      </c>
      <c r="AI794" s="453"/>
      <c r="AJ794" s="453"/>
      <c r="AK794" s="453"/>
      <c r="AL794" s="453"/>
      <c r="AM794" s="453"/>
      <c r="AN794" s="453"/>
      <c r="AO794" s="453"/>
      <c r="AP794" s="453"/>
      <c r="AQ794" s="453"/>
      <c r="AR794" s="453"/>
      <c r="AS794" s="453"/>
      <c r="AT794" s="454"/>
      <c r="AU794" s="455">
        <v>50</v>
      </c>
      <c r="AV794" s="456"/>
      <c r="AW794" s="456"/>
      <c r="AX794" s="457"/>
    </row>
    <row r="795" spans="1:50" ht="24.75"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customHeight="1" x14ac:dyDescent="0.15">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796</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50</v>
      </c>
      <c r="AV804" s="413"/>
      <c r="AW804" s="413"/>
      <c r="AX804" s="415"/>
    </row>
    <row r="805" spans="1:50" ht="24.75" hidden="1" customHeight="1" x14ac:dyDescent="0.15">
      <c r="A805" s="556"/>
      <c r="B805" s="763"/>
      <c r="C805" s="763"/>
      <c r="D805" s="763"/>
      <c r="E805" s="763"/>
      <c r="F805" s="764"/>
      <c r="G805" s="440" t="s">
        <v>622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454</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x14ac:dyDescent="0.15">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483</v>
      </c>
      <c r="AM831" s="959"/>
      <c r="AN831" s="959"/>
      <c r="AO831" s="82" t="s">
        <v>481</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476</v>
      </c>
      <c r="AD836" s="275"/>
      <c r="AE836" s="275"/>
      <c r="AF836" s="275"/>
      <c r="AG836" s="275"/>
      <c r="AH836" s="342" t="s">
        <v>511</v>
      </c>
      <c r="AI836" s="344"/>
      <c r="AJ836" s="344"/>
      <c r="AK836" s="344"/>
      <c r="AL836" s="344" t="s">
        <v>21</v>
      </c>
      <c r="AM836" s="344"/>
      <c r="AN836" s="344"/>
      <c r="AO836" s="427"/>
      <c r="AP836" s="428" t="s">
        <v>433</v>
      </c>
      <c r="AQ836" s="428"/>
      <c r="AR836" s="428"/>
      <c r="AS836" s="428"/>
      <c r="AT836" s="428"/>
      <c r="AU836" s="428"/>
      <c r="AV836" s="428"/>
      <c r="AW836" s="428"/>
      <c r="AX836" s="428"/>
    </row>
    <row r="837" spans="1:50" ht="99" customHeight="1" x14ac:dyDescent="0.15">
      <c r="A837" s="402">
        <v>1</v>
      </c>
      <c r="B837" s="402">
        <v>1</v>
      </c>
      <c r="C837" s="425" t="s">
        <v>626</v>
      </c>
      <c r="D837" s="416"/>
      <c r="E837" s="416"/>
      <c r="F837" s="416"/>
      <c r="G837" s="416"/>
      <c r="H837" s="416"/>
      <c r="I837" s="416"/>
      <c r="J837" s="417">
        <v>9010001031943</v>
      </c>
      <c r="K837" s="418"/>
      <c r="L837" s="418"/>
      <c r="M837" s="418"/>
      <c r="N837" s="418"/>
      <c r="O837" s="418"/>
      <c r="P837" s="426" t="s">
        <v>609</v>
      </c>
      <c r="Q837" s="315"/>
      <c r="R837" s="315"/>
      <c r="S837" s="315"/>
      <c r="T837" s="315"/>
      <c r="U837" s="315"/>
      <c r="V837" s="315"/>
      <c r="W837" s="315"/>
      <c r="X837" s="315"/>
      <c r="Y837" s="316">
        <v>12</v>
      </c>
      <c r="Z837" s="317"/>
      <c r="AA837" s="317"/>
      <c r="AB837" s="318"/>
      <c r="AC837" s="326" t="s">
        <v>627</v>
      </c>
      <c r="AD837" s="424"/>
      <c r="AE837" s="424"/>
      <c r="AF837" s="424"/>
      <c r="AG837" s="424"/>
      <c r="AH837" s="419">
        <v>3</v>
      </c>
      <c r="AI837" s="420"/>
      <c r="AJ837" s="420"/>
      <c r="AK837" s="420"/>
      <c r="AL837" s="323">
        <v>95.5</v>
      </c>
      <c r="AM837" s="324"/>
      <c r="AN837" s="324"/>
      <c r="AO837" s="325"/>
      <c r="AP837" s="319" t="s">
        <v>638</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13.5"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476</v>
      </c>
      <c r="AD869" s="275"/>
      <c r="AE869" s="275"/>
      <c r="AF869" s="275"/>
      <c r="AG869" s="275"/>
      <c r="AH869" s="342" t="s">
        <v>511</v>
      </c>
      <c r="AI869" s="344"/>
      <c r="AJ869" s="344"/>
      <c r="AK869" s="344"/>
      <c r="AL869" s="344" t="s">
        <v>21</v>
      </c>
      <c r="AM869" s="344"/>
      <c r="AN869" s="344"/>
      <c r="AO869" s="427"/>
      <c r="AP869" s="428" t="s">
        <v>433</v>
      </c>
      <c r="AQ869" s="428"/>
      <c r="AR869" s="428"/>
      <c r="AS869" s="428"/>
      <c r="AT869" s="428"/>
      <c r="AU869" s="428"/>
      <c r="AV869" s="428"/>
      <c r="AW869" s="428"/>
      <c r="AX869" s="428"/>
    </row>
    <row r="870" spans="1:50" ht="43.5" customHeight="1" x14ac:dyDescent="0.15">
      <c r="A870" s="402">
        <v>1</v>
      </c>
      <c r="B870" s="402">
        <v>1</v>
      </c>
      <c r="C870" s="425" t="s">
        <v>628</v>
      </c>
      <c r="D870" s="416"/>
      <c r="E870" s="416"/>
      <c r="F870" s="416"/>
      <c r="G870" s="416"/>
      <c r="H870" s="416"/>
      <c r="I870" s="416"/>
      <c r="J870" s="417">
        <v>6000020134210</v>
      </c>
      <c r="K870" s="418"/>
      <c r="L870" s="418"/>
      <c r="M870" s="418"/>
      <c r="N870" s="418"/>
      <c r="O870" s="418"/>
      <c r="P870" s="426" t="s">
        <v>629</v>
      </c>
      <c r="Q870" s="315"/>
      <c r="R870" s="315"/>
      <c r="S870" s="315"/>
      <c r="T870" s="315"/>
      <c r="U870" s="315"/>
      <c r="V870" s="315"/>
      <c r="W870" s="315"/>
      <c r="X870" s="315"/>
      <c r="Y870" s="316">
        <v>117</v>
      </c>
      <c r="Z870" s="317"/>
      <c r="AA870" s="317"/>
      <c r="AB870" s="318"/>
      <c r="AC870" s="326" t="s">
        <v>637</v>
      </c>
      <c r="AD870" s="424"/>
      <c r="AE870" s="424"/>
      <c r="AF870" s="424"/>
      <c r="AG870" s="424"/>
      <c r="AH870" s="419" t="s">
        <v>593</v>
      </c>
      <c r="AI870" s="420"/>
      <c r="AJ870" s="420"/>
      <c r="AK870" s="420"/>
      <c r="AL870" s="323" t="s">
        <v>593</v>
      </c>
      <c r="AM870" s="324"/>
      <c r="AN870" s="324"/>
      <c r="AO870" s="325"/>
      <c r="AP870" s="319" t="s">
        <v>638</v>
      </c>
      <c r="AQ870" s="319"/>
      <c r="AR870" s="319"/>
      <c r="AS870" s="319"/>
      <c r="AT870" s="319"/>
      <c r="AU870" s="319"/>
      <c r="AV870" s="319"/>
      <c r="AW870" s="319"/>
      <c r="AX870" s="319"/>
    </row>
    <row r="871" spans="1:50" ht="30" customHeight="1" x14ac:dyDescent="0.15">
      <c r="A871" s="402">
        <v>2</v>
      </c>
      <c r="B871" s="402">
        <v>1</v>
      </c>
      <c r="C871" s="425" t="s">
        <v>630</v>
      </c>
      <c r="D871" s="416"/>
      <c r="E871" s="416"/>
      <c r="F871" s="416"/>
      <c r="G871" s="416"/>
      <c r="H871" s="416"/>
      <c r="I871" s="416"/>
      <c r="J871" s="417">
        <v>8000020130001</v>
      </c>
      <c r="K871" s="418"/>
      <c r="L871" s="418"/>
      <c r="M871" s="418"/>
      <c r="N871" s="418"/>
      <c r="O871" s="418"/>
      <c r="P871" s="426" t="s">
        <v>631</v>
      </c>
      <c r="Q871" s="315"/>
      <c r="R871" s="315"/>
      <c r="S871" s="315"/>
      <c r="T871" s="315"/>
      <c r="U871" s="315"/>
      <c r="V871" s="315"/>
      <c r="W871" s="315"/>
      <c r="X871" s="315"/>
      <c r="Y871" s="316">
        <v>19</v>
      </c>
      <c r="Z871" s="317"/>
      <c r="AA871" s="317"/>
      <c r="AB871" s="318"/>
      <c r="AC871" s="326" t="s">
        <v>637</v>
      </c>
      <c r="AD871" s="326"/>
      <c r="AE871" s="326"/>
      <c r="AF871" s="326"/>
      <c r="AG871" s="326"/>
      <c r="AH871" s="419" t="s">
        <v>593</v>
      </c>
      <c r="AI871" s="420"/>
      <c r="AJ871" s="420"/>
      <c r="AK871" s="420"/>
      <c r="AL871" s="323" t="s">
        <v>593</v>
      </c>
      <c r="AM871" s="324"/>
      <c r="AN871" s="324"/>
      <c r="AO871" s="325"/>
      <c r="AP871" s="319" t="s">
        <v>638</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13.5"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455</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476</v>
      </c>
      <c r="AD902" s="275"/>
      <c r="AE902" s="275"/>
      <c r="AF902" s="275"/>
      <c r="AG902" s="275"/>
      <c r="AH902" s="342" t="s">
        <v>511</v>
      </c>
      <c r="AI902" s="344"/>
      <c r="AJ902" s="344"/>
      <c r="AK902" s="344"/>
      <c r="AL902" s="344" t="s">
        <v>21</v>
      </c>
      <c r="AM902" s="344"/>
      <c r="AN902" s="344"/>
      <c r="AO902" s="427"/>
      <c r="AP902" s="428" t="s">
        <v>433</v>
      </c>
      <c r="AQ902" s="428"/>
      <c r="AR902" s="428"/>
      <c r="AS902" s="428"/>
      <c r="AT902" s="428"/>
      <c r="AU902" s="428"/>
      <c r="AV902" s="428"/>
      <c r="AW902" s="428"/>
      <c r="AX902" s="428"/>
    </row>
    <row r="903" spans="1:50" ht="86.25" customHeight="1" x14ac:dyDescent="0.15">
      <c r="A903" s="402">
        <v>1</v>
      </c>
      <c r="B903" s="402">
        <v>1</v>
      </c>
      <c r="C903" s="425" t="s">
        <v>630</v>
      </c>
      <c r="D903" s="416"/>
      <c r="E903" s="416"/>
      <c r="F903" s="416"/>
      <c r="G903" s="416"/>
      <c r="H903" s="416"/>
      <c r="I903" s="416"/>
      <c r="J903" s="417">
        <v>8000020130001</v>
      </c>
      <c r="K903" s="418"/>
      <c r="L903" s="418"/>
      <c r="M903" s="418"/>
      <c r="N903" s="418"/>
      <c r="O903" s="418"/>
      <c r="P903" s="426" t="s">
        <v>632</v>
      </c>
      <c r="Q903" s="315"/>
      <c r="R903" s="315"/>
      <c r="S903" s="315"/>
      <c r="T903" s="315"/>
      <c r="U903" s="315"/>
      <c r="V903" s="315"/>
      <c r="W903" s="315"/>
      <c r="X903" s="315"/>
      <c r="Y903" s="316">
        <v>846</v>
      </c>
      <c r="Z903" s="317"/>
      <c r="AA903" s="317"/>
      <c r="AB903" s="318"/>
      <c r="AC903" s="326" t="s">
        <v>637</v>
      </c>
      <c r="AD903" s="424"/>
      <c r="AE903" s="424"/>
      <c r="AF903" s="424"/>
      <c r="AG903" s="424"/>
      <c r="AH903" s="419" t="s">
        <v>593</v>
      </c>
      <c r="AI903" s="420"/>
      <c r="AJ903" s="420"/>
      <c r="AK903" s="420"/>
      <c r="AL903" s="323" t="s">
        <v>593</v>
      </c>
      <c r="AM903" s="324"/>
      <c r="AN903" s="324"/>
      <c r="AO903" s="325"/>
      <c r="AP903" s="319" t="s">
        <v>638</v>
      </c>
      <c r="AQ903" s="319"/>
      <c r="AR903" s="319"/>
      <c r="AS903" s="319"/>
      <c r="AT903" s="319"/>
      <c r="AU903" s="319"/>
      <c r="AV903" s="319"/>
      <c r="AW903" s="319"/>
      <c r="AX903" s="319"/>
    </row>
    <row r="904" spans="1:50" ht="45" customHeight="1" x14ac:dyDescent="0.15">
      <c r="A904" s="402">
        <v>2</v>
      </c>
      <c r="B904" s="402">
        <v>1</v>
      </c>
      <c r="C904" s="425" t="s">
        <v>628</v>
      </c>
      <c r="D904" s="416"/>
      <c r="E904" s="416"/>
      <c r="F904" s="416"/>
      <c r="G904" s="416"/>
      <c r="H904" s="416"/>
      <c r="I904" s="416"/>
      <c r="J904" s="417">
        <v>6000020134210</v>
      </c>
      <c r="K904" s="418"/>
      <c r="L904" s="418"/>
      <c r="M904" s="418"/>
      <c r="N904" s="418"/>
      <c r="O904" s="418"/>
      <c r="P904" s="426" t="s">
        <v>633</v>
      </c>
      <c r="Q904" s="315"/>
      <c r="R904" s="315"/>
      <c r="S904" s="315"/>
      <c r="T904" s="315"/>
      <c r="U904" s="315"/>
      <c r="V904" s="315"/>
      <c r="W904" s="315"/>
      <c r="X904" s="315"/>
      <c r="Y904" s="316">
        <v>470</v>
      </c>
      <c r="Z904" s="317"/>
      <c r="AA904" s="317"/>
      <c r="AB904" s="318"/>
      <c r="AC904" s="326" t="s">
        <v>637</v>
      </c>
      <c r="AD904" s="326"/>
      <c r="AE904" s="326"/>
      <c r="AF904" s="326"/>
      <c r="AG904" s="326"/>
      <c r="AH904" s="419" t="s">
        <v>593</v>
      </c>
      <c r="AI904" s="420"/>
      <c r="AJ904" s="420"/>
      <c r="AK904" s="420"/>
      <c r="AL904" s="323" t="s">
        <v>593</v>
      </c>
      <c r="AM904" s="324"/>
      <c r="AN904" s="324"/>
      <c r="AO904" s="325"/>
      <c r="AP904" s="319" t="s">
        <v>638</v>
      </c>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476</v>
      </c>
      <c r="AD935" s="275"/>
      <c r="AE935" s="275"/>
      <c r="AF935" s="275"/>
      <c r="AG935" s="275"/>
      <c r="AH935" s="342" t="s">
        <v>511</v>
      </c>
      <c r="AI935" s="344"/>
      <c r="AJ935" s="344"/>
      <c r="AK935" s="344"/>
      <c r="AL935" s="344" t="s">
        <v>21</v>
      </c>
      <c r="AM935" s="344"/>
      <c r="AN935" s="344"/>
      <c r="AO935" s="427"/>
      <c r="AP935" s="428" t="s">
        <v>433</v>
      </c>
      <c r="AQ935" s="428"/>
      <c r="AR935" s="428"/>
      <c r="AS935" s="428"/>
      <c r="AT935" s="428"/>
      <c r="AU935" s="428"/>
      <c r="AV935" s="428"/>
      <c r="AW935" s="428"/>
      <c r="AX935" s="428"/>
    </row>
    <row r="936" spans="1:50" ht="42.75" customHeight="1" x14ac:dyDescent="0.15">
      <c r="A936" s="402">
        <v>1</v>
      </c>
      <c r="B936" s="402">
        <v>1</v>
      </c>
      <c r="C936" s="425" t="s">
        <v>634</v>
      </c>
      <c r="D936" s="416"/>
      <c r="E936" s="416"/>
      <c r="F936" s="416"/>
      <c r="G936" s="416"/>
      <c r="H936" s="416"/>
      <c r="I936" s="416"/>
      <c r="J936" s="417">
        <v>1010005002411</v>
      </c>
      <c r="K936" s="418"/>
      <c r="L936" s="418"/>
      <c r="M936" s="418"/>
      <c r="N936" s="418"/>
      <c r="O936" s="418"/>
      <c r="P936" s="426" t="s">
        <v>635</v>
      </c>
      <c r="Q936" s="315"/>
      <c r="R936" s="315"/>
      <c r="S936" s="315"/>
      <c r="T936" s="315"/>
      <c r="U936" s="315"/>
      <c r="V936" s="315"/>
      <c r="W936" s="315"/>
      <c r="X936" s="315"/>
      <c r="Y936" s="316">
        <v>50</v>
      </c>
      <c r="Z936" s="317"/>
      <c r="AA936" s="317"/>
      <c r="AB936" s="318"/>
      <c r="AC936" s="326" t="s">
        <v>637</v>
      </c>
      <c r="AD936" s="424"/>
      <c r="AE936" s="424"/>
      <c r="AF936" s="424"/>
      <c r="AG936" s="424"/>
      <c r="AH936" s="419" t="s">
        <v>593</v>
      </c>
      <c r="AI936" s="420"/>
      <c r="AJ936" s="420"/>
      <c r="AK936" s="420"/>
      <c r="AL936" s="323" t="s">
        <v>593</v>
      </c>
      <c r="AM936" s="324"/>
      <c r="AN936" s="324"/>
      <c r="AO936" s="325"/>
      <c r="AP936" s="319" t="s">
        <v>638</v>
      </c>
      <c r="AQ936" s="319"/>
      <c r="AR936" s="319"/>
      <c r="AS936" s="319"/>
      <c r="AT936" s="319"/>
      <c r="AU936" s="319"/>
      <c r="AV936" s="319"/>
      <c r="AW936" s="319"/>
      <c r="AX936" s="319"/>
    </row>
    <row r="937" spans="1:50" ht="51" hidden="1" customHeight="1" x14ac:dyDescent="0.15">
      <c r="A937" s="402">
        <v>2</v>
      </c>
      <c r="B937" s="402">
        <v>1</v>
      </c>
      <c r="C937" s="425"/>
      <c r="D937" s="416"/>
      <c r="E937" s="416"/>
      <c r="F937" s="416"/>
      <c r="G937" s="416"/>
      <c r="H937" s="416"/>
      <c r="I937" s="416"/>
      <c r="J937" s="417"/>
      <c r="K937" s="418"/>
      <c r="L937" s="418"/>
      <c r="M937" s="418"/>
      <c r="N937" s="418"/>
      <c r="O937" s="418"/>
      <c r="P937" s="426"/>
      <c r="Q937" s="315"/>
      <c r="R937" s="315"/>
      <c r="S937" s="315"/>
      <c r="T937" s="315"/>
      <c r="U937" s="315"/>
      <c r="V937" s="315"/>
      <c r="W937" s="315"/>
      <c r="X937" s="315"/>
      <c r="Y937" s="316"/>
      <c r="Z937" s="317"/>
      <c r="AA937" s="317"/>
      <c r="AB937" s="318"/>
      <c r="AC937" s="326" t="s">
        <v>196</v>
      </c>
      <c r="AD937" s="326"/>
      <c r="AE937" s="326"/>
      <c r="AF937" s="326"/>
      <c r="AG937" s="326"/>
      <c r="AH937" s="419" t="s">
        <v>593</v>
      </c>
      <c r="AI937" s="420"/>
      <c r="AJ937" s="420"/>
      <c r="AK937" s="420"/>
      <c r="AL937" s="323" t="s">
        <v>593</v>
      </c>
      <c r="AM937" s="324"/>
      <c r="AN937" s="324"/>
      <c r="AO937" s="325"/>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8.25"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476</v>
      </c>
      <c r="AD968" s="275"/>
      <c r="AE968" s="275"/>
      <c r="AF968" s="275"/>
      <c r="AG968" s="275"/>
      <c r="AH968" s="342" t="s">
        <v>511</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25"/>
      <c r="D969" s="416"/>
      <c r="E969" s="416"/>
      <c r="F969" s="416"/>
      <c r="G969" s="416"/>
      <c r="H969" s="416"/>
      <c r="I969" s="416"/>
      <c r="J969" s="417"/>
      <c r="K969" s="418"/>
      <c r="L969" s="418"/>
      <c r="M969" s="418"/>
      <c r="N969" s="418"/>
      <c r="O969" s="418"/>
      <c r="P969" s="426"/>
      <c r="Q969" s="315"/>
      <c r="R969" s="315"/>
      <c r="S969" s="315"/>
      <c r="T969" s="315"/>
      <c r="U969" s="315"/>
      <c r="V969" s="315"/>
      <c r="W969" s="315"/>
      <c r="X969" s="315"/>
      <c r="Y969" s="316"/>
      <c r="Z969" s="317"/>
      <c r="AA969" s="317"/>
      <c r="AB969" s="318"/>
      <c r="AC969" s="326"/>
      <c r="AD969" s="424"/>
      <c r="AE969" s="424"/>
      <c r="AF969" s="424"/>
      <c r="AG969" s="424"/>
      <c r="AH969" s="419" t="s">
        <v>593</v>
      </c>
      <c r="AI969" s="420"/>
      <c r="AJ969" s="420"/>
      <c r="AK969" s="420"/>
      <c r="AL969" s="323" t="s">
        <v>593</v>
      </c>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25"/>
      <c r="D970" s="416"/>
      <c r="E970" s="416"/>
      <c r="F970" s="416"/>
      <c r="G970" s="416"/>
      <c r="H970" s="416"/>
      <c r="I970" s="416"/>
      <c r="J970" s="417"/>
      <c r="K970" s="418"/>
      <c r="L970" s="418"/>
      <c r="M970" s="418"/>
      <c r="N970" s="418"/>
      <c r="O970" s="418"/>
      <c r="P970" s="426"/>
      <c r="Q970" s="315"/>
      <c r="R970" s="315"/>
      <c r="S970" s="315"/>
      <c r="T970" s="315"/>
      <c r="U970" s="315"/>
      <c r="V970" s="315"/>
      <c r="W970" s="315"/>
      <c r="X970" s="315"/>
      <c r="Y970" s="316"/>
      <c r="Z970" s="317"/>
      <c r="AA970" s="317"/>
      <c r="AB970" s="318"/>
      <c r="AC970" s="326"/>
      <c r="AD970" s="424"/>
      <c r="AE970" s="424"/>
      <c r="AF970" s="424"/>
      <c r="AG970" s="424"/>
      <c r="AH970" s="419"/>
      <c r="AI970" s="420"/>
      <c r="AJ970" s="420"/>
      <c r="AK970" s="420"/>
      <c r="AL970" s="323"/>
      <c r="AM970" s="324"/>
      <c r="AN970" s="324"/>
      <c r="AO970" s="325"/>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424"/>
      <c r="AE971" s="424"/>
      <c r="AF971" s="424"/>
      <c r="AG971" s="424"/>
      <c r="AH971" s="419"/>
      <c r="AI971" s="420"/>
      <c r="AJ971" s="420"/>
      <c r="AK971" s="420"/>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476</v>
      </c>
      <c r="AD1001" s="275"/>
      <c r="AE1001" s="275"/>
      <c r="AF1001" s="275"/>
      <c r="AG1001" s="275"/>
      <c r="AH1001" s="342" t="s">
        <v>511</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476</v>
      </c>
      <c r="AD1034" s="275"/>
      <c r="AE1034" s="275"/>
      <c r="AF1034" s="275"/>
      <c r="AG1034" s="275"/>
      <c r="AH1034" s="342" t="s">
        <v>511</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476</v>
      </c>
      <c r="AD1067" s="275"/>
      <c r="AE1067" s="275"/>
      <c r="AF1067" s="275"/>
      <c r="AG1067" s="275"/>
      <c r="AH1067" s="342" t="s">
        <v>511</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464</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483</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465</v>
      </c>
      <c r="AQ1101" s="428"/>
      <c r="AR1101" s="428"/>
      <c r="AS1101" s="428"/>
      <c r="AT1101" s="428"/>
      <c r="AU1101" s="428"/>
      <c r="AV1101" s="428"/>
      <c r="AW1101" s="428"/>
      <c r="AX1101" s="428"/>
    </row>
    <row r="1102" spans="1:50" ht="30" customHeight="1" x14ac:dyDescent="0.15">
      <c r="A1102" s="402">
        <v>1</v>
      </c>
      <c r="B1102" s="402">
        <v>1</v>
      </c>
      <c r="C1102" s="896"/>
      <c r="D1102" s="896"/>
      <c r="E1102" s="259" t="s">
        <v>593</v>
      </c>
      <c r="F1102" s="895"/>
      <c r="G1102" s="895"/>
      <c r="H1102" s="895"/>
      <c r="I1102" s="895"/>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82">
    <cfRule type="expression" dxfId="2795" priority="13891">
      <formula>IF(RIGHT(TEXT(Y782,"0.#"),1)=".",FALSE,TRUE)</formula>
    </cfRule>
    <cfRule type="expression" dxfId="2794" priority="13892">
      <formula>IF(RIGHT(TEXT(Y782,"0.#"),1)=".",TRUE,FALSE)</formula>
    </cfRule>
  </conditionalFormatting>
  <conditionalFormatting sqref="Y791">
    <cfRule type="expression" dxfId="2793" priority="13887">
      <formula>IF(RIGHT(TEXT(Y791,"0.#"),1)=".",FALSE,TRUE)</formula>
    </cfRule>
    <cfRule type="expression" dxfId="2792" priority="13888">
      <formula>IF(RIGHT(TEXT(Y791,"0.#"),1)=".",TRUE,FALSE)</formula>
    </cfRule>
  </conditionalFormatting>
  <conditionalFormatting sqref="Y822:Y829 Y820 Y809:Y816 Y807 Y796:Y803 Y794">
    <cfRule type="expression" dxfId="2791" priority="13669">
      <formula>IF(RIGHT(TEXT(Y794,"0.#"),1)=".",FALSE,TRUE)</formula>
    </cfRule>
    <cfRule type="expression" dxfId="2790" priority="13670">
      <formula>IF(RIGHT(TEXT(Y794,"0.#"),1)=".",TRUE,FALSE)</formula>
    </cfRule>
  </conditionalFormatting>
  <conditionalFormatting sqref="P16:AQ17 P15:AX15 P13:AX13">
    <cfRule type="expression" dxfId="2789" priority="13717">
      <formula>IF(RIGHT(TEXT(P13,"0.#"),1)=".",FALSE,TRUE)</formula>
    </cfRule>
    <cfRule type="expression" dxfId="2788" priority="13718">
      <formula>IF(RIGHT(TEXT(P13,"0.#"),1)=".",TRUE,FALSE)</formula>
    </cfRule>
  </conditionalFormatting>
  <conditionalFormatting sqref="P19:AJ19">
    <cfRule type="expression" dxfId="2787" priority="13715">
      <formula>IF(RIGHT(TEXT(P19,"0.#"),1)=".",FALSE,TRUE)</formula>
    </cfRule>
    <cfRule type="expression" dxfId="2786" priority="13716">
      <formula>IF(RIGHT(TEXT(P19,"0.#"),1)=".",TRUE,FALSE)</formula>
    </cfRule>
  </conditionalFormatting>
  <conditionalFormatting sqref="AE101 AQ101">
    <cfRule type="expression" dxfId="2785" priority="13707">
      <formula>IF(RIGHT(TEXT(AE101,"0.#"),1)=".",FALSE,TRUE)</formula>
    </cfRule>
    <cfRule type="expression" dxfId="2784" priority="13708">
      <formula>IF(RIGHT(TEXT(AE101,"0.#"),1)=".",TRUE,FALSE)</formula>
    </cfRule>
  </conditionalFormatting>
  <conditionalFormatting sqref="Y783:Y790 Y781">
    <cfRule type="expression" dxfId="2783" priority="13693">
      <formula>IF(RIGHT(TEXT(Y781,"0.#"),1)=".",FALSE,TRUE)</formula>
    </cfRule>
    <cfRule type="expression" dxfId="2782" priority="13694">
      <formula>IF(RIGHT(TEXT(Y781,"0.#"),1)=".",TRUE,FALSE)</formula>
    </cfRule>
  </conditionalFormatting>
  <conditionalFormatting sqref="AU782">
    <cfRule type="expression" dxfId="2781" priority="13691">
      <formula>IF(RIGHT(TEXT(AU782,"0.#"),1)=".",FALSE,TRUE)</formula>
    </cfRule>
    <cfRule type="expression" dxfId="2780" priority="13692">
      <formula>IF(RIGHT(TEXT(AU782,"0.#"),1)=".",TRUE,FALSE)</formula>
    </cfRule>
  </conditionalFormatting>
  <conditionalFormatting sqref="AU791">
    <cfRule type="expression" dxfId="2779" priority="13689">
      <formula>IF(RIGHT(TEXT(AU791,"0.#"),1)=".",FALSE,TRUE)</formula>
    </cfRule>
    <cfRule type="expression" dxfId="2778" priority="13690">
      <formula>IF(RIGHT(TEXT(AU791,"0.#"),1)=".",TRUE,FALSE)</formula>
    </cfRule>
  </conditionalFormatting>
  <conditionalFormatting sqref="AU783:AU790 AU781">
    <cfRule type="expression" dxfId="2777" priority="13687">
      <formula>IF(RIGHT(TEXT(AU781,"0.#"),1)=".",FALSE,TRUE)</formula>
    </cfRule>
    <cfRule type="expression" dxfId="2776" priority="13688">
      <formula>IF(RIGHT(TEXT(AU781,"0.#"),1)=".",TRUE,FALSE)</formula>
    </cfRule>
  </conditionalFormatting>
  <conditionalFormatting sqref="Y821 Y808 Y795">
    <cfRule type="expression" dxfId="2775" priority="13673">
      <formula>IF(RIGHT(TEXT(Y795,"0.#"),1)=".",FALSE,TRUE)</formula>
    </cfRule>
    <cfRule type="expression" dxfId="2774" priority="13674">
      <formula>IF(RIGHT(TEXT(Y795,"0.#"),1)=".",TRUE,FALSE)</formula>
    </cfRule>
  </conditionalFormatting>
  <conditionalFormatting sqref="Y830 Y817 Y804">
    <cfRule type="expression" dxfId="2773" priority="13671">
      <formula>IF(RIGHT(TEXT(Y804,"0.#"),1)=".",FALSE,TRUE)</formula>
    </cfRule>
    <cfRule type="expression" dxfId="2772" priority="13672">
      <formula>IF(RIGHT(TEXT(Y804,"0.#"),1)=".",TRUE,FALSE)</formula>
    </cfRule>
  </conditionalFormatting>
  <conditionalFormatting sqref="AU821 AU808 AU795">
    <cfRule type="expression" dxfId="2771" priority="13667">
      <formula>IF(RIGHT(TEXT(AU795,"0.#"),1)=".",FALSE,TRUE)</formula>
    </cfRule>
    <cfRule type="expression" dxfId="2770" priority="13668">
      <formula>IF(RIGHT(TEXT(AU795,"0.#"),1)=".",TRUE,FALSE)</formula>
    </cfRule>
  </conditionalFormatting>
  <conditionalFormatting sqref="AU830 AU817 AU804">
    <cfRule type="expression" dxfId="2769" priority="13665">
      <formula>IF(RIGHT(TEXT(AU804,"0.#"),1)=".",FALSE,TRUE)</formula>
    </cfRule>
    <cfRule type="expression" dxfId="2768" priority="13666">
      <formula>IF(RIGHT(TEXT(AU804,"0.#"),1)=".",TRUE,FALSE)</formula>
    </cfRule>
  </conditionalFormatting>
  <conditionalFormatting sqref="AU822:AU829 AU820 AU809:AU816 AU807 AU796:AU803 AU794">
    <cfRule type="expression" dxfId="2767" priority="13663">
      <formula>IF(RIGHT(TEXT(AU794,"0.#"),1)=".",FALSE,TRUE)</formula>
    </cfRule>
    <cfRule type="expression" dxfId="2766" priority="13664">
      <formula>IF(RIGHT(TEXT(AU794,"0.#"),1)=".",TRUE,FALSE)</formula>
    </cfRule>
  </conditionalFormatting>
  <conditionalFormatting sqref="AM87">
    <cfRule type="expression" dxfId="2765" priority="13317">
      <formula>IF(RIGHT(TEXT(AM87,"0.#"),1)=".",FALSE,TRUE)</formula>
    </cfRule>
    <cfRule type="expression" dxfId="2764" priority="13318">
      <formula>IF(RIGHT(TEXT(AM87,"0.#"),1)=".",TRUE,FALSE)</formula>
    </cfRule>
  </conditionalFormatting>
  <conditionalFormatting sqref="AE55">
    <cfRule type="expression" dxfId="2763" priority="13385">
      <formula>IF(RIGHT(TEXT(AE55,"0.#"),1)=".",FALSE,TRUE)</formula>
    </cfRule>
    <cfRule type="expression" dxfId="2762" priority="13386">
      <formula>IF(RIGHT(TEXT(AE55,"0.#"),1)=".",TRUE,FALSE)</formula>
    </cfRule>
  </conditionalFormatting>
  <conditionalFormatting sqref="AI55">
    <cfRule type="expression" dxfId="2761" priority="13383">
      <formula>IF(RIGHT(TEXT(AI55,"0.#"),1)=".",FALSE,TRUE)</formula>
    </cfRule>
    <cfRule type="expression" dxfId="2760" priority="13384">
      <formula>IF(RIGHT(TEXT(AI55,"0.#"),1)=".",TRUE,FALSE)</formula>
    </cfRule>
  </conditionalFormatting>
  <conditionalFormatting sqref="AM34">
    <cfRule type="expression" dxfId="2759" priority="13463">
      <formula>IF(RIGHT(TEXT(AM34,"0.#"),1)=".",FALSE,TRUE)</formula>
    </cfRule>
    <cfRule type="expression" dxfId="2758" priority="13464">
      <formula>IF(RIGHT(TEXT(AM34,"0.#"),1)=".",TRUE,FALSE)</formula>
    </cfRule>
  </conditionalFormatting>
  <conditionalFormatting sqref="AE33">
    <cfRule type="expression" dxfId="2757" priority="13477">
      <formula>IF(RIGHT(TEXT(AE33,"0.#"),1)=".",FALSE,TRUE)</formula>
    </cfRule>
    <cfRule type="expression" dxfId="2756" priority="13478">
      <formula>IF(RIGHT(TEXT(AE33,"0.#"),1)=".",TRUE,FALSE)</formula>
    </cfRule>
  </conditionalFormatting>
  <conditionalFormatting sqref="AE34">
    <cfRule type="expression" dxfId="2755" priority="13475">
      <formula>IF(RIGHT(TEXT(AE34,"0.#"),1)=".",FALSE,TRUE)</formula>
    </cfRule>
    <cfRule type="expression" dxfId="2754" priority="13476">
      <formula>IF(RIGHT(TEXT(AE34,"0.#"),1)=".",TRUE,FALSE)</formula>
    </cfRule>
  </conditionalFormatting>
  <conditionalFormatting sqref="AI34">
    <cfRule type="expression" dxfId="2753" priority="13473">
      <formula>IF(RIGHT(TEXT(AI34,"0.#"),1)=".",FALSE,TRUE)</formula>
    </cfRule>
    <cfRule type="expression" dxfId="2752" priority="13474">
      <formula>IF(RIGHT(TEXT(AI34,"0.#"),1)=".",TRUE,FALSE)</formula>
    </cfRule>
  </conditionalFormatting>
  <conditionalFormatting sqref="AI33">
    <cfRule type="expression" dxfId="2751" priority="13471">
      <formula>IF(RIGHT(TEXT(AI33,"0.#"),1)=".",FALSE,TRUE)</formula>
    </cfRule>
    <cfRule type="expression" dxfId="2750" priority="13472">
      <formula>IF(RIGHT(TEXT(AI33,"0.#"),1)=".",TRUE,FALSE)</formula>
    </cfRule>
  </conditionalFormatting>
  <conditionalFormatting sqref="AI32">
    <cfRule type="expression" dxfId="2749" priority="13469">
      <formula>IF(RIGHT(TEXT(AI32,"0.#"),1)=".",FALSE,TRUE)</formula>
    </cfRule>
    <cfRule type="expression" dxfId="2748" priority="13470">
      <formula>IF(RIGHT(TEXT(AI32,"0.#"),1)=".",TRUE,FALSE)</formula>
    </cfRule>
  </conditionalFormatting>
  <conditionalFormatting sqref="AM32">
    <cfRule type="expression" dxfId="2747" priority="13467">
      <formula>IF(RIGHT(TEXT(AM32,"0.#"),1)=".",FALSE,TRUE)</formula>
    </cfRule>
    <cfRule type="expression" dxfId="2746" priority="13468">
      <formula>IF(RIGHT(TEXT(AM32,"0.#"),1)=".",TRUE,FALSE)</formula>
    </cfRule>
  </conditionalFormatting>
  <conditionalFormatting sqref="AM33">
    <cfRule type="expression" dxfId="2745" priority="13465">
      <formula>IF(RIGHT(TEXT(AM33,"0.#"),1)=".",FALSE,TRUE)</formula>
    </cfRule>
    <cfRule type="expression" dxfId="2744" priority="13466">
      <formula>IF(RIGHT(TEXT(AM33,"0.#"),1)=".",TRUE,FALSE)</formula>
    </cfRule>
  </conditionalFormatting>
  <conditionalFormatting sqref="AQ32:AQ34">
    <cfRule type="expression" dxfId="2743" priority="13457">
      <formula>IF(RIGHT(TEXT(AQ32,"0.#"),1)=".",FALSE,TRUE)</formula>
    </cfRule>
    <cfRule type="expression" dxfId="2742" priority="13458">
      <formula>IF(RIGHT(TEXT(AQ32,"0.#"),1)=".",TRUE,FALSE)</formula>
    </cfRule>
  </conditionalFormatting>
  <conditionalFormatting sqref="AU32:AU34">
    <cfRule type="expression" dxfId="2741" priority="13455">
      <formula>IF(RIGHT(TEXT(AU32,"0.#"),1)=".",FALSE,TRUE)</formula>
    </cfRule>
    <cfRule type="expression" dxfId="2740" priority="13456">
      <formula>IF(RIGHT(TEXT(AU32,"0.#"),1)=".",TRUE,FALSE)</formula>
    </cfRule>
  </conditionalFormatting>
  <conditionalFormatting sqref="AE53">
    <cfRule type="expression" dxfId="2739" priority="13389">
      <formula>IF(RIGHT(TEXT(AE53,"0.#"),1)=".",FALSE,TRUE)</formula>
    </cfRule>
    <cfRule type="expression" dxfId="2738" priority="13390">
      <formula>IF(RIGHT(TEXT(AE53,"0.#"),1)=".",TRUE,FALSE)</formula>
    </cfRule>
  </conditionalFormatting>
  <conditionalFormatting sqref="AE54">
    <cfRule type="expression" dxfId="2737" priority="13387">
      <formula>IF(RIGHT(TEXT(AE54,"0.#"),1)=".",FALSE,TRUE)</formula>
    </cfRule>
    <cfRule type="expression" dxfId="2736" priority="13388">
      <formula>IF(RIGHT(TEXT(AE54,"0.#"),1)=".",TRUE,FALSE)</formula>
    </cfRule>
  </conditionalFormatting>
  <conditionalFormatting sqref="AI54">
    <cfRule type="expression" dxfId="2735" priority="13381">
      <formula>IF(RIGHT(TEXT(AI54,"0.#"),1)=".",FALSE,TRUE)</formula>
    </cfRule>
    <cfRule type="expression" dxfId="2734" priority="13382">
      <formula>IF(RIGHT(TEXT(AI54,"0.#"),1)=".",TRUE,FALSE)</formula>
    </cfRule>
  </conditionalFormatting>
  <conditionalFormatting sqref="AI53">
    <cfRule type="expression" dxfId="2733" priority="13379">
      <formula>IF(RIGHT(TEXT(AI53,"0.#"),1)=".",FALSE,TRUE)</formula>
    </cfRule>
    <cfRule type="expression" dxfId="2732" priority="13380">
      <formula>IF(RIGHT(TEXT(AI53,"0.#"),1)=".",TRUE,FALSE)</formula>
    </cfRule>
  </conditionalFormatting>
  <conditionalFormatting sqref="AM53">
    <cfRule type="expression" dxfId="2731" priority="13377">
      <formula>IF(RIGHT(TEXT(AM53,"0.#"),1)=".",FALSE,TRUE)</formula>
    </cfRule>
    <cfRule type="expression" dxfId="2730" priority="13378">
      <formula>IF(RIGHT(TEXT(AM53,"0.#"),1)=".",TRUE,FALSE)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2">
    <cfRule type="expression" dxfId="2713" priority="13343">
      <formula>IF(RIGHT(TEXT(AM62,"0.#"),1)=".",FALSE,TRUE)</formula>
    </cfRule>
    <cfRule type="expression" dxfId="2712" priority="13344">
      <formula>IF(RIGHT(TEXT(AM62,"0.#"),1)=".",TRUE,FALSE)</formula>
    </cfRule>
  </conditionalFormatting>
  <conditionalFormatting sqref="AE87">
    <cfRule type="expression" dxfId="2711" priority="13329">
      <formula>IF(RIGHT(TEXT(AE87,"0.#"),1)=".",FALSE,TRUE)</formula>
    </cfRule>
    <cfRule type="expression" dxfId="2710" priority="13330">
      <formula>IF(RIGHT(TEXT(AE87,"0.#"),1)=".",TRUE,FALSE)</formula>
    </cfRule>
  </conditionalFormatting>
  <conditionalFormatting sqref="AE88">
    <cfRule type="expression" dxfId="2709" priority="13327">
      <formula>IF(RIGHT(TEXT(AE88,"0.#"),1)=".",FALSE,TRUE)</formula>
    </cfRule>
    <cfRule type="expression" dxfId="2708" priority="13328">
      <formula>IF(RIGHT(TEXT(AE88,"0.#"),1)=".",TRUE,FALSE)</formula>
    </cfRule>
  </conditionalFormatting>
  <conditionalFormatting sqref="AE89">
    <cfRule type="expression" dxfId="2707" priority="13325">
      <formula>IF(RIGHT(TEXT(AE89,"0.#"),1)=".",FALSE,TRUE)</formula>
    </cfRule>
    <cfRule type="expression" dxfId="2706" priority="13326">
      <formula>IF(RIGHT(TEXT(AE89,"0.#"),1)=".",TRUE,FALSE)</formula>
    </cfRule>
  </conditionalFormatting>
  <conditionalFormatting sqref="AI89">
    <cfRule type="expression" dxfId="2705" priority="13323">
      <formula>IF(RIGHT(TEXT(AI89,"0.#"),1)=".",FALSE,TRUE)</formula>
    </cfRule>
    <cfRule type="expression" dxfId="2704" priority="13324">
      <formula>IF(RIGHT(TEXT(AI89,"0.#"),1)=".",TRUE,FALSE)</formula>
    </cfRule>
  </conditionalFormatting>
  <conditionalFormatting sqref="AI88">
    <cfRule type="expression" dxfId="2703" priority="13321">
      <formula>IF(RIGHT(TEXT(AI88,"0.#"),1)=".",FALSE,TRUE)</formula>
    </cfRule>
    <cfRule type="expression" dxfId="2702" priority="13322">
      <formula>IF(RIGHT(TEXT(AI88,"0.#"),1)=".",TRUE,FALSE)</formula>
    </cfRule>
  </conditionalFormatting>
  <conditionalFormatting sqref="AI87">
    <cfRule type="expression" dxfId="2701" priority="13319">
      <formula>IF(RIGHT(TEXT(AI87,"0.#"),1)=".",FALSE,TRUE)</formula>
    </cfRule>
    <cfRule type="expression" dxfId="2700" priority="13320">
      <formula>IF(RIGHT(TEXT(AI87,"0.#"),1)=".",TRUE,FALSE)</formula>
    </cfRule>
  </conditionalFormatting>
  <conditionalFormatting sqref="AM88">
    <cfRule type="expression" dxfId="2699" priority="13315">
      <formula>IF(RIGHT(TEXT(AM88,"0.#"),1)=".",FALSE,TRUE)</formula>
    </cfRule>
    <cfRule type="expression" dxfId="2698" priority="13316">
      <formula>IF(RIGHT(TEXT(AM88,"0.#"),1)=".",TRUE,FALSE)</formula>
    </cfRule>
  </conditionalFormatting>
  <conditionalFormatting sqref="AM89">
    <cfRule type="expression" dxfId="2697" priority="13313">
      <formula>IF(RIGHT(TEXT(AM89,"0.#"),1)=".",FALSE,TRUE)</formula>
    </cfRule>
    <cfRule type="expression" dxfId="2696" priority="13314">
      <formula>IF(RIGHT(TEXT(AM89,"0.#"),1)=".",TRUE,FALSE)</formula>
    </cfRule>
  </conditionalFormatting>
  <conditionalFormatting sqref="AE92">
    <cfRule type="expression" dxfId="2695" priority="13299">
      <formula>IF(RIGHT(TEXT(AE92,"0.#"),1)=".",FALSE,TRUE)</formula>
    </cfRule>
    <cfRule type="expression" dxfId="2694" priority="13300">
      <formula>IF(RIGHT(TEXT(AE92,"0.#"),1)=".",TRUE,FALSE)</formula>
    </cfRule>
  </conditionalFormatting>
  <conditionalFormatting sqref="AE93">
    <cfRule type="expression" dxfId="2693" priority="13297">
      <formula>IF(RIGHT(TEXT(AE93,"0.#"),1)=".",FALSE,TRUE)</formula>
    </cfRule>
    <cfRule type="expression" dxfId="2692" priority="13298">
      <formula>IF(RIGHT(TEXT(AE93,"0.#"),1)=".",TRUE,FALSE)</formula>
    </cfRule>
  </conditionalFormatting>
  <conditionalFormatting sqref="AE94">
    <cfRule type="expression" dxfId="2691" priority="13295">
      <formula>IF(RIGHT(TEXT(AE94,"0.#"),1)=".",FALSE,TRUE)</formula>
    </cfRule>
    <cfRule type="expression" dxfId="2690" priority="13296">
      <formula>IF(RIGHT(TEXT(AE94,"0.#"),1)=".",TRUE,FALSE)</formula>
    </cfRule>
  </conditionalFormatting>
  <conditionalFormatting sqref="AI94">
    <cfRule type="expression" dxfId="2689" priority="13293">
      <formula>IF(RIGHT(TEXT(AI94,"0.#"),1)=".",FALSE,TRUE)</formula>
    </cfRule>
    <cfRule type="expression" dxfId="2688" priority="13294">
      <formula>IF(RIGHT(TEXT(AI94,"0.#"),1)=".",TRUE,FALSE)</formula>
    </cfRule>
  </conditionalFormatting>
  <conditionalFormatting sqref="AI93">
    <cfRule type="expression" dxfId="2687" priority="13291">
      <formula>IF(RIGHT(TEXT(AI93,"0.#"),1)=".",FALSE,TRUE)</formula>
    </cfRule>
    <cfRule type="expression" dxfId="2686" priority="13292">
      <formula>IF(RIGHT(TEXT(AI93,"0.#"),1)=".",TRUE,FALSE)</formula>
    </cfRule>
  </conditionalFormatting>
  <conditionalFormatting sqref="AI92">
    <cfRule type="expression" dxfId="2685" priority="13289">
      <formula>IF(RIGHT(TEXT(AI92,"0.#"),1)=".",FALSE,TRUE)</formula>
    </cfRule>
    <cfRule type="expression" dxfId="2684" priority="13290">
      <formula>IF(RIGHT(TEXT(AI92,"0.#"),1)=".",TRUE,FALSE)</formula>
    </cfRule>
  </conditionalFormatting>
  <conditionalFormatting sqref="AM92">
    <cfRule type="expression" dxfId="2683" priority="13287">
      <formula>IF(RIGHT(TEXT(AM92,"0.#"),1)=".",FALSE,TRUE)</formula>
    </cfRule>
    <cfRule type="expression" dxfId="2682" priority="13288">
      <formula>IF(RIGHT(TEXT(AM92,"0.#"),1)=".",TRUE,FALSE)</formula>
    </cfRule>
  </conditionalFormatting>
  <conditionalFormatting sqref="AM93">
    <cfRule type="expression" dxfId="2681" priority="13285">
      <formula>IF(RIGHT(TEXT(AM93,"0.#"),1)=".",FALSE,TRUE)</formula>
    </cfRule>
    <cfRule type="expression" dxfId="2680" priority="13286">
      <formula>IF(RIGHT(TEXT(AM93,"0.#"),1)=".",TRUE,FALSE)</formula>
    </cfRule>
  </conditionalFormatting>
  <conditionalFormatting sqref="AM94">
    <cfRule type="expression" dxfId="2679" priority="13283">
      <formula>IF(RIGHT(TEXT(AM94,"0.#"),1)=".",FALSE,TRUE)</formula>
    </cfRule>
    <cfRule type="expression" dxfId="2678" priority="13284">
      <formula>IF(RIGHT(TEXT(AM94,"0.#"),1)=".",TRUE,FALSE)</formula>
    </cfRule>
  </conditionalFormatting>
  <conditionalFormatting sqref="AE97">
    <cfRule type="expression" dxfId="2677" priority="13269">
      <formula>IF(RIGHT(TEXT(AE97,"0.#"),1)=".",FALSE,TRUE)</formula>
    </cfRule>
    <cfRule type="expression" dxfId="2676" priority="13270">
      <formula>IF(RIGHT(TEXT(AE97,"0.#"),1)=".",TRUE,FALSE)</formula>
    </cfRule>
  </conditionalFormatting>
  <conditionalFormatting sqref="AE98">
    <cfRule type="expression" dxfId="2675" priority="13267">
      <formula>IF(RIGHT(TEXT(AE98,"0.#"),1)=".",FALSE,TRUE)</formula>
    </cfRule>
    <cfRule type="expression" dxfId="2674" priority="13268">
      <formula>IF(RIGHT(TEXT(AE98,"0.#"),1)=".",TRUE,FALSE)</formula>
    </cfRule>
  </conditionalFormatting>
  <conditionalFormatting sqref="AE99">
    <cfRule type="expression" dxfId="2673" priority="13265">
      <formula>IF(RIGHT(TEXT(AE99,"0.#"),1)=".",FALSE,TRUE)</formula>
    </cfRule>
    <cfRule type="expression" dxfId="2672" priority="13266">
      <formula>IF(RIGHT(TEXT(AE99,"0.#"),1)=".",TRUE,FALSE)</formula>
    </cfRule>
  </conditionalFormatting>
  <conditionalFormatting sqref="AI99">
    <cfRule type="expression" dxfId="2671" priority="13263">
      <formula>IF(RIGHT(TEXT(AI99,"0.#"),1)=".",FALSE,TRUE)</formula>
    </cfRule>
    <cfRule type="expression" dxfId="2670" priority="13264">
      <formula>IF(RIGHT(TEXT(AI99,"0.#"),1)=".",TRUE,FALSE)</formula>
    </cfRule>
  </conditionalFormatting>
  <conditionalFormatting sqref="AI98">
    <cfRule type="expression" dxfId="2669" priority="13261">
      <formula>IF(RIGHT(TEXT(AI98,"0.#"),1)=".",FALSE,TRUE)</formula>
    </cfRule>
    <cfRule type="expression" dxfId="2668" priority="13262">
      <formula>IF(RIGHT(TEXT(AI98,"0.#"),1)=".",TRUE,FALSE)</formula>
    </cfRule>
  </conditionalFormatting>
  <conditionalFormatting sqref="AI97">
    <cfRule type="expression" dxfId="2667" priority="13259">
      <formula>IF(RIGHT(TEXT(AI97,"0.#"),1)=".",FALSE,TRUE)</formula>
    </cfRule>
    <cfRule type="expression" dxfId="2666" priority="13260">
      <formula>IF(RIGHT(TEXT(AI97,"0.#"),1)=".",TRUE,FALSE)</formula>
    </cfRule>
  </conditionalFormatting>
  <conditionalFormatting sqref="AM97">
    <cfRule type="expression" dxfId="2665" priority="13257">
      <formula>IF(RIGHT(TEXT(AM97,"0.#"),1)=".",FALSE,TRUE)</formula>
    </cfRule>
    <cfRule type="expression" dxfId="2664" priority="13258">
      <formula>IF(RIGHT(TEXT(AM97,"0.#"),1)=".",TRUE,FALSE)</formula>
    </cfRule>
  </conditionalFormatting>
  <conditionalFormatting sqref="AM98">
    <cfRule type="expression" dxfId="2663" priority="13255">
      <formula>IF(RIGHT(TEXT(AM98,"0.#"),1)=".",FALSE,TRUE)</formula>
    </cfRule>
    <cfRule type="expression" dxfId="2662" priority="13256">
      <formula>IF(RIGHT(TEXT(AM98,"0.#"),1)=".",TRUE,FALSE)</formula>
    </cfRule>
  </conditionalFormatting>
  <conditionalFormatting sqref="AM99">
    <cfRule type="expression" dxfId="2661" priority="13253">
      <formula>IF(RIGHT(TEXT(AM99,"0.#"),1)=".",FALSE,TRUE)</formula>
    </cfRule>
    <cfRule type="expression" dxfId="2660" priority="13254">
      <formula>IF(RIGHT(TEXT(AM99,"0.#"),1)=".",TRUE,FALSE)</formula>
    </cfRule>
  </conditionalFormatting>
  <conditionalFormatting sqref="AI101">
    <cfRule type="expression" dxfId="2659" priority="13239">
      <formula>IF(RIGHT(TEXT(AI101,"0.#"),1)=".",FALSE,TRUE)</formula>
    </cfRule>
    <cfRule type="expression" dxfId="2658" priority="13240">
      <formula>IF(RIGHT(TEXT(AI101,"0.#"),1)=".",TRUE,FALSE)</formula>
    </cfRule>
  </conditionalFormatting>
  <conditionalFormatting sqref="AM101">
    <cfRule type="expression" dxfId="2657" priority="13237">
      <formula>IF(RIGHT(TEXT(AM101,"0.#"),1)=".",FALSE,TRUE)</formula>
    </cfRule>
    <cfRule type="expression" dxfId="2656" priority="13238">
      <formula>IF(RIGHT(TEXT(AM101,"0.#"),1)=".",TRUE,FALSE)</formula>
    </cfRule>
  </conditionalFormatting>
  <conditionalFormatting sqref="AE102">
    <cfRule type="expression" dxfId="2655" priority="13235">
      <formula>IF(RIGHT(TEXT(AE102,"0.#"),1)=".",FALSE,TRUE)</formula>
    </cfRule>
    <cfRule type="expression" dxfId="2654" priority="13236">
      <formula>IF(RIGHT(TEXT(AE102,"0.#"),1)=".",TRUE,FALSE)</formula>
    </cfRule>
  </conditionalFormatting>
  <conditionalFormatting sqref="AI102">
    <cfRule type="expression" dxfId="2653" priority="13233">
      <formula>IF(RIGHT(TEXT(AI102,"0.#"),1)=".",FALSE,TRUE)</formula>
    </cfRule>
    <cfRule type="expression" dxfId="2652" priority="13234">
      <formula>IF(RIGHT(TEXT(AI102,"0.#"),1)=".",TRUE,FALSE)</formula>
    </cfRule>
  </conditionalFormatting>
  <conditionalFormatting sqref="AM102">
    <cfRule type="expression" dxfId="2651" priority="13231">
      <formula>IF(RIGHT(TEXT(AM102,"0.#"),1)=".",FALSE,TRUE)</formula>
    </cfRule>
    <cfRule type="expression" dxfId="2650" priority="13232">
      <formula>IF(RIGHT(TEXT(AM102,"0.#"),1)=".",TRUE,FALSE)</formula>
    </cfRule>
  </conditionalFormatting>
  <conditionalFormatting sqref="AQ102">
    <cfRule type="expression" dxfId="2649" priority="13229">
      <formula>IF(RIGHT(TEXT(AQ102,"0.#"),1)=".",FALSE,TRUE)</formula>
    </cfRule>
    <cfRule type="expression" dxfId="2648" priority="13230">
      <formula>IF(RIGHT(TEXT(AQ102,"0.#"),1)=".",TRUE,FALSE)</formula>
    </cfRule>
  </conditionalFormatting>
  <conditionalFormatting sqref="AE104">
    <cfRule type="expression" dxfId="2647" priority="13227">
      <formula>IF(RIGHT(TEXT(AE104,"0.#"),1)=".",FALSE,TRUE)</formula>
    </cfRule>
    <cfRule type="expression" dxfId="2646" priority="13228">
      <formula>IF(RIGHT(TEXT(AE104,"0.#"),1)=".",TRUE,FALSE)</formula>
    </cfRule>
  </conditionalFormatting>
  <conditionalFormatting sqref="AI104">
    <cfRule type="expression" dxfId="2645" priority="13225">
      <formula>IF(RIGHT(TEXT(AI104,"0.#"),1)=".",FALSE,TRUE)</formula>
    </cfRule>
    <cfRule type="expression" dxfId="2644" priority="13226">
      <formula>IF(RIGHT(TEXT(AI104,"0.#"),1)=".",TRUE,FALSE)</formula>
    </cfRule>
  </conditionalFormatting>
  <conditionalFormatting sqref="AM104">
    <cfRule type="expression" dxfId="2643" priority="13223">
      <formula>IF(RIGHT(TEXT(AM104,"0.#"),1)=".",FALSE,TRUE)</formula>
    </cfRule>
    <cfRule type="expression" dxfId="2642" priority="13224">
      <formula>IF(RIGHT(TEXT(AM104,"0.#"),1)=".",TRUE,FALSE)</formula>
    </cfRule>
  </conditionalFormatting>
  <conditionalFormatting sqref="AE105">
    <cfRule type="expression" dxfId="2641" priority="13221">
      <formula>IF(RIGHT(TEXT(AE105,"0.#"),1)=".",FALSE,TRUE)</formula>
    </cfRule>
    <cfRule type="expression" dxfId="2640" priority="13222">
      <formula>IF(RIGHT(TEXT(AE105,"0.#"),1)=".",TRUE,FALSE)</formula>
    </cfRule>
  </conditionalFormatting>
  <conditionalFormatting sqref="AI105">
    <cfRule type="expression" dxfId="2639" priority="13219">
      <formula>IF(RIGHT(TEXT(AI105,"0.#"),1)=".",FALSE,TRUE)</formula>
    </cfRule>
    <cfRule type="expression" dxfId="2638" priority="13220">
      <formula>IF(RIGHT(TEXT(AI105,"0.#"),1)=".",TRUE,FALSE)</formula>
    </cfRule>
  </conditionalFormatting>
  <conditionalFormatting sqref="AM105">
    <cfRule type="expression" dxfId="2637" priority="13217">
      <formula>IF(RIGHT(TEXT(AM105,"0.#"),1)=".",FALSE,TRUE)</formula>
    </cfRule>
    <cfRule type="expression" dxfId="2636" priority="13218">
      <formula>IF(RIGHT(TEXT(AM105,"0.#"),1)=".",TRUE,FALSE)</formula>
    </cfRule>
  </conditionalFormatting>
  <conditionalFormatting sqref="AE107">
    <cfRule type="expression" dxfId="2635" priority="13213">
      <formula>IF(RIGHT(TEXT(AE107,"0.#"),1)=".",FALSE,TRUE)</formula>
    </cfRule>
    <cfRule type="expression" dxfId="2634" priority="13214">
      <formula>IF(RIGHT(TEXT(AE107,"0.#"),1)=".",TRUE,FALSE)</formula>
    </cfRule>
  </conditionalFormatting>
  <conditionalFormatting sqref="AI107">
    <cfRule type="expression" dxfId="2633" priority="13211">
      <formula>IF(RIGHT(TEXT(AI107,"0.#"),1)=".",FALSE,TRUE)</formula>
    </cfRule>
    <cfRule type="expression" dxfId="2632" priority="13212">
      <formula>IF(RIGHT(TEXT(AI107,"0.#"),1)=".",TRUE,FALSE)</formula>
    </cfRule>
  </conditionalFormatting>
  <conditionalFormatting sqref="AM107">
    <cfRule type="expression" dxfId="2631" priority="13209">
      <formula>IF(RIGHT(TEXT(AM107,"0.#"),1)=".",FALSE,TRUE)</formula>
    </cfRule>
    <cfRule type="expression" dxfId="2630" priority="13210">
      <formula>IF(RIGHT(TEXT(AM107,"0.#"),1)=".",TRUE,FALSE)</formula>
    </cfRule>
  </conditionalFormatting>
  <conditionalFormatting sqref="AE108">
    <cfRule type="expression" dxfId="2629" priority="13207">
      <formula>IF(RIGHT(TEXT(AE108,"0.#"),1)=".",FALSE,TRUE)</formula>
    </cfRule>
    <cfRule type="expression" dxfId="2628" priority="13208">
      <formula>IF(RIGHT(TEXT(AE108,"0.#"),1)=".",TRUE,FALSE)</formula>
    </cfRule>
  </conditionalFormatting>
  <conditionalFormatting sqref="AI108">
    <cfRule type="expression" dxfId="2627" priority="13205">
      <formula>IF(RIGHT(TEXT(AI108,"0.#"),1)=".",FALSE,TRUE)</formula>
    </cfRule>
    <cfRule type="expression" dxfId="2626" priority="13206">
      <formula>IF(RIGHT(TEXT(AI108,"0.#"),1)=".",TRUE,FALSE)</formula>
    </cfRule>
  </conditionalFormatting>
  <conditionalFormatting sqref="AM108">
    <cfRule type="expression" dxfId="2625" priority="13203">
      <formula>IF(RIGHT(TEXT(AM108,"0.#"),1)=".",FALSE,TRUE)</formula>
    </cfRule>
    <cfRule type="expression" dxfId="2624" priority="13204">
      <formula>IF(RIGHT(TEXT(AM108,"0.#"),1)=".",TRUE,FALSE)</formula>
    </cfRule>
  </conditionalFormatting>
  <conditionalFormatting sqref="AE110">
    <cfRule type="expression" dxfId="2623" priority="13199">
      <formula>IF(RIGHT(TEXT(AE110,"0.#"),1)=".",FALSE,TRUE)</formula>
    </cfRule>
    <cfRule type="expression" dxfId="2622" priority="13200">
      <formula>IF(RIGHT(TEXT(AE110,"0.#"),1)=".",TRUE,FALSE)</formula>
    </cfRule>
  </conditionalFormatting>
  <conditionalFormatting sqref="AI110">
    <cfRule type="expression" dxfId="2621" priority="13197">
      <formula>IF(RIGHT(TEXT(AI110,"0.#"),1)=".",FALSE,TRUE)</formula>
    </cfRule>
    <cfRule type="expression" dxfId="2620" priority="13198">
      <formula>IF(RIGHT(TEXT(AI110,"0.#"),1)=".",TRUE,FALSE)</formula>
    </cfRule>
  </conditionalFormatting>
  <conditionalFormatting sqref="AM110">
    <cfRule type="expression" dxfId="2619" priority="13195">
      <formula>IF(RIGHT(TEXT(AM110,"0.#"),1)=".",FALSE,TRUE)</formula>
    </cfRule>
    <cfRule type="expression" dxfId="2618" priority="13196">
      <formula>IF(RIGHT(TEXT(AM110,"0.#"),1)=".",TRUE,FALSE)</formula>
    </cfRule>
  </conditionalFormatting>
  <conditionalFormatting sqref="AE111">
    <cfRule type="expression" dxfId="2617" priority="13193">
      <formula>IF(RIGHT(TEXT(AE111,"0.#"),1)=".",FALSE,TRUE)</formula>
    </cfRule>
    <cfRule type="expression" dxfId="2616" priority="13194">
      <formula>IF(RIGHT(TEXT(AE111,"0.#"),1)=".",TRUE,FALSE)</formula>
    </cfRule>
  </conditionalFormatting>
  <conditionalFormatting sqref="AI111">
    <cfRule type="expression" dxfId="2615" priority="13191">
      <formula>IF(RIGHT(TEXT(AI111,"0.#"),1)=".",FALSE,TRUE)</formula>
    </cfRule>
    <cfRule type="expression" dxfId="2614" priority="13192">
      <formula>IF(RIGHT(TEXT(AI111,"0.#"),1)=".",TRUE,FALSE)</formula>
    </cfRule>
  </conditionalFormatting>
  <conditionalFormatting sqref="AM111">
    <cfRule type="expression" dxfId="2613" priority="13189">
      <formula>IF(RIGHT(TEXT(AM111,"0.#"),1)=".",FALSE,TRUE)</formula>
    </cfRule>
    <cfRule type="expression" dxfId="2612" priority="13190">
      <formula>IF(RIGHT(TEXT(AM111,"0.#"),1)=".",TRUE,FALSE)</formula>
    </cfRule>
  </conditionalFormatting>
  <conditionalFormatting sqref="AE113">
    <cfRule type="expression" dxfId="2611" priority="13185">
      <formula>IF(RIGHT(TEXT(AE113,"0.#"),1)=".",FALSE,TRUE)</formula>
    </cfRule>
    <cfRule type="expression" dxfId="2610" priority="13186">
      <formula>IF(RIGHT(TEXT(AE113,"0.#"),1)=".",TRUE,FALSE)</formula>
    </cfRule>
  </conditionalFormatting>
  <conditionalFormatting sqref="AI113">
    <cfRule type="expression" dxfId="2609" priority="13183">
      <formula>IF(RIGHT(TEXT(AI113,"0.#"),1)=".",FALSE,TRUE)</formula>
    </cfRule>
    <cfRule type="expression" dxfId="2608" priority="13184">
      <formula>IF(RIGHT(TEXT(AI113,"0.#"),1)=".",TRUE,FALSE)</formula>
    </cfRule>
  </conditionalFormatting>
  <conditionalFormatting sqref="AM113">
    <cfRule type="expression" dxfId="2607" priority="13181">
      <formula>IF(RIGHT(TEXT(AM113,"0.#"),1)=".",FALSE,TRUE)</formula>
    </cfRule>
    <cfRule type="expression" dxfId="2606" priority="13182">
      <formula>IF(RIGHT(TEXT(AM113,"0.#"),1)=".",TRUE,FALSE)</formula>
    </cfRule>
  </conditionalFormatting>
  <conditionalFormatting sqref="AE114">
    <cfRule type="expression" dxfId="2605" priority="13179">
      <formula>IF(RIGHT(TEXT(AE114,"0.#"),1)=".",FALSE,TRUE)</formula>
    </cfRule>
    <cfRule type="expression" dxfId="2604" priority="13180">
      <formula>IF(RIGHT(TEXT(AE114,"0.#"),1)=".",TRUE,FALSE)</formula>
    </cfRule>
  </conditionalFormatting>
  <conditionalFormatting sqref="AI114">
    <cfRule type="expression" dxfId="2603" priority="13177">
      <formula>IF(RIGHT(TEXT(AI114,"0.#"),1)=".",FALSE,TRUE)</formula>
    </cfRule>
    <cfRule type="expression" dxfId="2602" priority="13178">
      <formula>IF(RIGHT(TEXT(AI114,"0.#"),1)=".",TRUE,FALSE)</formula>
    </cfRule>
  </conditionalFormatting>
  <conditionalFormatting sqref="AM114">
    <cfRule type="expression" dxfId="2601" priority="13175">
      <formula>IF(RIGHT(TEXT(AM114,"0.#"),1)=".",FALSE,TRUE)</formula>
    </cfRule>
    <cfRule type="expression" dxfId="2600" priority="13176">
      <formula>IF(RIGHT(TEXT(AM114,"0.#"),1)=".",TRUE,FALSE)</formula>
    </cfRule>
  </conditionalFormatting>
  <conditionalFormatting sqref="AE116 AQ116">
    <cfRule type="expression" dxfId="2599" priority="13171">
      <formula>IF(RIGHT(TEXT(AE116,"0.#"),1)=".",FALSE,TRUE)</formula>
    </cfRule>
    <cfRule type="expression" dxfId="2598" priority="13172">
      <formula>IF(RIGHT(TEXT(AE116,"0.#"),1)=".",TRUE,FALSE)</formula>
    </cfRule>
  </conditionalFormatting>
  <conditionalFormatting sqref="AI116">
    <cfRule type="expression" dxfId="2597" priority="13169">
      <formula>IF(RIGHT(TEXT(AI116,"0.#"),1)=".",FALSE,TRUE)</formula>
    </cfRule>
    <cfRule type="expression" dxfId="2596" priority="13170">
      <formula>IF(RIGHT(TEXT(AI116,"0.#"),1)=".",TRUE,FALSE)</formula>
    </cfRule>
  </conditionalFormatting>
  <conditionalFormatting sqref="AM116">
    <cfRule type="expression" dxfId="2595" priority="13167">
      <formula>IF(RIGHT(TEXT(AM116,"0.#"),1)=".",FALSE,TRUE)</formula>
    </cfRule>
    <cfRule type="expression" dxfId="2594" priority="13168">
      <formula>IF(RIGHT(TEXT(AM116,"0.#"),1)=".",TRUE,FALSE)</formula>
    </cfRule>
  </conditionalFormatting>
  <conditionalFormatting sqref="AE117 AM117">
    <cfRule type="expression" dxfId="2593" priority="13165">
      <formula>IF(RIGHT(TEXT(AE117,"0.#"),1)=".",FALSE,TRUE)</formula>
    </cfRule>
    <cfRule type="expression" dxfId="2592" priority="13166">
      <formula>IF(RIGHT(TEXT(AE117,"0.#"),1)=".",TRUE,FALSE)</formula>
    </cfRule>
  </conditionalFormatting>
  <conditionalFormatting sqref="AI117">
    <cfRule type="expression" dxfId="2591" priority="13163">
      <formula>IF(RIGHT(TEXT(AI117,"0.#"),1)=".",FALSE,TRUE)</formula>
    </cfRule>
    <cfRule type="expression" dxfId="2590" priority="13164">
      <formula>IF(RIGHT(TEXT(AI117,"0.#"),1)=".",TRUE,FALSE)</formula>
    </cfRule>
  </conditionalFormatting>
  <conditionalFormatting sqref="AQ117">
    <cfRule type="expression" dxfId="2589" priority="13159">
      <formula>IF(RIGHT(TEXT(AQ117,"0.#"),1)=".",FALSE,TRUE)</formula>
    </cfRule>
    <cfRule type="expression" dxfId="2588" priority="13160">
      <formula>IF(RIGHT(TEXT(AQ117,"0.#"),1)=".",TRUE,FALSE)</formula>
    </cfRule>
  </conditionalFormatting>
  <conditionalFormatting sqref="AE119 AQ119">
    <cfRule type="expression" dxfId="2587" priority="13157">
      <formula>IF(RIGHT(TEXT(AE119,"0.#"),1)=".",FALSE,TRUE)</formula>
    </cfRule>
    <cfRule type="expression" dxfId="2586" priority="13158">
      <formula>IF(RIGHT(TEXT(AE119,"0.#"),1)=".",TRUE,FALSE)</formula>
    </cfRule>
  </conditionalFormatting>
  <conditionalFormatting sqref="AI119">
    <cfRule type="expression" dxfId="2585" priority="13155">
      <formula>IF(RIGHT(TEXT(AI119,"0.#"),1)=".",FALSE,TRUE)</formula>
    </cfRule>
    <cfRule type="expression" dxfId="2584" priority="13156">
      <formula>IF(RIGHT(TEXT(AI119,"0.#"),1)=".",TRUE,FALSE)</formula>
    </cfRule>
  </conditionalFormatting>
  <conditionalFormatting sqref="AM119">
    <cfRule type="expression" dxfId="2583" priority="13153">
      <formula>IF(RIGHT(TEXT(AM119,"0.#"),1)=".",FALSE,TRUE)</formula>
    </cfRule>
    <cfRule type="expression" dxfId="2582" priority="13154">
      <formula>IF(RIGHT(TEXT(AM119,"0.#"),1)=".",TRUE,FALSE)</formula>
    </cfRule>
  </conditionalFormatting>
  <conditionalFormatting sqref="AQ120">
    <cfRule type="expression" dxfId="2581" priority="13145">
      <formula>IF(RIGHT(TEXT(AQ120,"0.#"),1)=".",FALSE,TRUE)</formula>
    </cfRule>
    <cfRule type="expression" dxfId="2580" priority="13146">
      <formula>IF(RIGHT(TEXT(AQ120,"0.#"),1)=".",TRUE,FALSE)</formula>
    </cfRule>
  </conditionalFormatting>
  <conditionalFormatting sqref="AE122 AQ122">
    <cfRule type="expression" dxfId="2579" priority="13143">
      <formula>IF(RIGHT(TEXT(AE122,"0.#"),1)=".",FALSE,TRUE)</formula>
    </cfRule>
    <cfRule type="expression" dxfId="2578" priority="13144">
      <formula>IF(RIGHT(TEXT(AE122,"0.#"),1)=".",TRUE,FALSE)</formula>
    </cfRule>
  </conditionalFormatting>
  <conditionalFormatting sqref="AI122">
    <cfRule type="expression" dxfId="2577" priority="13141">
      <formula>IF(RIGHT(TEXT(AI122,"0.#"),1)=".",FALSE,TRUE)</formula>
    </cfRule>
    <cfRule type="expression" dxfId="2576" priority="13142">
      <formula>IF(RIGHT(TEXT(AI122,"0.#"),1)=".",TRUE,FALSE)</formula>
    </cfRule>
  </conditionalFormatting>
  <conditionalFormatting sqref="AM122">
    <cfRule type="expression" dxfId="2575" priority="13139">
      <formula>IF(RIGHT(TEXT(AM122,"0.#"),1)=".",FALSE,TRUE)</formula>
    </cfRule>
    <cfRule type="expression" dxfId="2574" priority="13140">
      <formula>IF(RIGHT(TEXT(AM122,"0.#"),1)=".",TRUE,FALSE)</formula>
    </cfRule>
  </conditionalFormatting>
  <conditionalFormatting sqref="AQ123">
    <cfRule type="expression" dxfId="2573" priority="13131">
      <formula>IF(RIGHT(TEXT(AQ123,"0.#"),1)=".",FALSE,TRUE)</formula>
    </cfRule>
    <cfRule type="expression" dxfId="2572" priority="13132">
      <formula>IF(RIGHT(TEXT(AQ123,"0.#"),1)=".",TRUE,FALSE)</formula>
    </cfRule>
  </conditionalFormatting>
  <conditionalFormatting sqref="AE125 AQ125">
    <cfRule type="expression" dxfId="2571" priority="13129">
      <formula>IF(RIGHT(TEXT(AE125,"0.#"),1)=".",FALSE,TRUE)</formula>
    </cfRule>
    <cfRule type="expression" dxfId="2570" priority="13130">
      <formula>IF(RIGHT(TEXT(AE125,"0.#"),1)=".",TRUE,FALSE)</formula>
    </cfRule>
  </conditionalFormatting>
  <conditionalFormatting sqref="AI125">
    <cfRule type="expression" dxfId="2569" priority="13127">
      <formula>IF(RIGHT(TEXT(AI125,"0.#"),1)=".",FALSE,TRUE)</formula>
    </cfRule>
    <cfRule type="expression" dxfId="2568" priority="13128">
      <formula>IF(RIGHT(TEXT(AI125,"0.#"),1)=".",TRUE,FALSE)</formula>
    </cfRule>
  </conditionalFormatting>
  <conditionalFormatting sqref="AM125">
    <cfRule type="expression" dxfId="2567" priority="13125">
      <formula>IF(RIGHT(TEXT(AM125,"0.#"),1)=".",FALSE,TRUE)</formula>
    </cfRule>
    <cfRule type="expression" dxfId="2566" priority="13126">
      <formula>IF(RIGHT(TEXT(AM125,"0.#"),1)=".",TRUE,FALSE)</formula>
    </cfRule>
  </conditionalFormatting>
  <conditionalFormatting sqref="AQ126">
    <cfRule type="expression" dxfId="2565" priority="13117">
      <formula>IF(RIGHT(TEXT(AQ126,"0.#"),1)=".",FALSE,TRUE)</formula>
    </cfRule>
    <cfRule type="expression" dxfId="2564" priority="13118">
      <formula>IF(RIGHT(TEXT(AQ126,"0.#"),1)=".",TRUE,FALSE)</formula>
    </cfRule>
  </conditionalFormatting>
  <conditionalFormatting sqref="AE128 AQ128">
    <cfRule type="expression" dxfId="2563" priority="13115">
      <formula>IF(RIGHT(TEXT(AE128,"0.#"),1)=".",FALSE,TRUE)</formula>
    </cfRule>
    <cfRule type="expression" dxfId="2562" priority="13116">
      <formula>IF(RIGHT(TEXT(AE128,"0.#"),1)=".",TRUE,FALSE)</formula>
    </cfRule>
  </conditionalFormatting>
  <conditionalFormatting sqref="AI128">
    <cfRule type="expression" dxfId="2561" priority="13113">
      <formula>IF(RIGHT(TEXT(AI128,"0.#"),1)=".",FALSE,TRUE)</formula>
    </cfRule>
    <cfRule type="expression" dxfId="2560" priority="13114">
      <formula>IF(RIGHT(TEXT(AI128,"0.#"),1)=".",TRUE,FALSE)</formula>
    </cfRule>
  </conditionalFormatting>
  <conditionalFormatting sqref="AM128">
    <cfRule type="expression" dxfId="2559" priority="13111">
      <formula>IF(RIGHT(TEXT(AM128,"0.#"),1)=".",FALSE,TRUE)</formula>
    </cfRule>
    <cfRule type="expression" dxfId="2558" priority="13112">
      <formula>IF(RIGHT(TEXT(AM128,"0.#"),1)=".",TRUE,FALSE)</formula>
    </cfRule>
  </conditionalFormatting>
  <conditionalFormatting sqref="AQ129">
    <cfRule type="expression" dxfId="2557" priority="13103">
      <formula>IF(RIGHT(TEXT(AQ129,"0.#"),1)=".",FALSE,TRUE)</formula>
    </cfRule>
    <cfRule type="expression" dxfId="2556" priority="13104">
      <formula>IF(RIGHT(TEXT(AQ129,"0.#"),1)=".",TRUE,FALSE)</formula>
    </cfRule>
  </conditionalFormatting>
  <conditionalFormatting sqref="AE75">
    <cfRule type="expression" dxfId="2555" priority="13101">
      <formula>IF(RIGHT(TEXT(AE75,"0.#"),1)=".",FALSE,TRUE)</formula>
    </cfRule>
    <cfRule type="expression" dxfId="2554" priority="13102">
      <formula>IF(RIGHT(TEXT(AE75,"0.#"),1)=".",TRUE,FALSE)</formula>
    </cfRule>
  </conditionalFormatting>
  <conditionalFormatting sqref="AE76">
    <cfRule type="expression" dxfId="2553" priority="13099">
      <formula>IF(RIGHT(TEXT(AE76,"0.#"),1)=".",FALSE,TRUE)</formula>
    </cfRule>
    <cfRule type="expression" dxfId="2552" priority="13100">
      <formula>IF(RIGHT(TEXT(AE76,"0.#"),1)=".",TRUE,FALSE)</formula>
    </cfRule>
  </conditionalFormatting>
  <conditionalFormatting sqref="AE77">
    <cfRule type="expression" dxfId="2551" priority="13097">
      <formula>IF(RIGHT(TEXT(AE77,"0.#"),1)=".",FALSE,TRUE)</formula>
    </cfRule>
    <cfRule type="expression" dxfId="2550" priority="13098">
      <formula>IF(RIGHT(TEXT(AE77,"0.#"),1)=".",TRUE,FALSE)</formula>
    </cfRule>
  </conditionalFormatting>
  <conditionalFormatting sqref="AI77">
    <cfRule type="expression" dxfId="2549" priority="13095">
      <formula>IF(RIGHT(TEXT(AI77,"0.#"),1)=".",FALSE,TRUE)</formula>
    </cfRule>
    <cfRule type="expression" dxfId="2548" priority="13096">
      <formula>IF(RIGHT(TEXT(AI77,"0.#"),1)=".",TRUE,FALSE)</formula>
    </cfRule>
  </conditionalFormatting>
  <conditionalFormatting sqref="AI76">
    <cfRule type="expression" dxfId="2547" priority="13093">
      <formula>IF(RIGHT(TEXT(AI76,"0.#"),1)=".",FALSE,TRUE)</formula>
    </cfRule>
    <cfRule type="expression" dxfId="2546" priority="13094">
      <formula>IF(RIGHT(TEXT(AI76,"0.#"),1)=".",TRUE,FALSE)</formula>
    </cfRule>
  </conditionalFormatting>
  <conditionalFormatting sqref="AI75">
    <cfRule type="expression" dxfId="2545" priority="13091">
      <formula>IF(RIGHT(TEXT(AI75,"0.#"),1)=".",FALSE,TRUE)</formula>
    </cfRule>
    <cfRule type="expression" dxfId="2544" priority="13092">
      <formula>IF(RIGHT(TEXT(AI75,"0.#"),1)=".",TRUE,FALSE)</formula>
    </cfRule>
  </conditionalFormatting>
  <conditionalFormatting sqref="AM75">
    <cfRule type="expression" dxfId="2543" priority="13089">
      <formula>IF(RIGHT(TEXT(AM75,"0.#"),1)=".",FALSE,TRUE)</formula>
    </cfRule>
    <cfRule type="expression" dxfId="2542" priority="13090">
      <formula>IF(RIGHT(TEXT(AM75,"0.#"),1)=".",TRUE,FALSE)</formula>
    </cfRule>
  </conditionalFormatting>
  <conditionalFormatting sqref="AM76">
    <cfRule type="expression" dxfId="2541" priority="13087">
      <formula>IF(RIGHT(TEXT(AM76,"0.#"),1)=".",FALSE,TRUE)</formula>
    </cfRule>
    <cfRule type="expression" dxfId="2540" priority="13088">
      <formula>IF(RIGHT(TEXT(AM76,"0.#"),1)=".",TRUE,FALSE)</formula>
    </cfRule>
  </conditionalFormatting>
  <conditionalFormatting sqref="AM77">
    <cfRule type="expression" dxfId="2539" priority="13085">
      <formula>IF(RIGHT(TEXT(AM77,"0.#"),1)=".",FALSE,TRUE)</formula>
    </cfRule>
    <cfRule type="expression" dxfId="2538" priority="13086">
      <formula>IF(RIGHT(TEXT(AM77,"0.#"),1)=".",TRUE,FALSE)</formula>
    </cfRule>
  </conditionalFormatting>
  <conditionalFormatting sqref="AE134:AE135 AI134:AI135 AM134 AQ134:AQ135 AU134:AU135">
    <cfRule type="expression" dxfId="2537" priority="13071">
      <formula>IF(RIGHT(TEXT(AE134,"0.#"),1)=".",FALSE,TRUE)</formula>
    </cfRule>
    <cfRule type="expression" dxfId="2536" priority="13072">
      <formula>IF(RIGHT(TEXT(AE134,"0.#"),1)=".",TRUE,FALSE)</formula>
    </cfRule>
  </conditionalFormatting>
  <conditionalFormatting sqref="AE433">
    <cfRule type="expression" dxfId="2535" priority="13041">
      <formula>IF(RIGHT(TEXT(AE433,"0.#"),1)=".",FALSE,TRUE)</formula>
    </cfRule>
    <cfRule type="expression" dxfId="2534" priority="13042">
      <formula>IF(RIGHT(TEXT(AE433,"0.#"),1)=".",TRUE,FALSE)</formula>
    </cfRule>
  </conditionalFormatting>
  <conditionalFormatting sqref="AM435">
    <cfRule type="expression" dxfId="2533" priority="13025">
      <formula>IF(RIGHT(TEXT(AM435,"0.#"),1)=".",FALSE,TRUE)</formula>
    </cfRule>
    <cfRule type="expression" dxfId="2532" priority="13026">
      <formula>IF(RIGHT(TEXT(AM435,"0.#"),1)=".",TRUE,FALSE)</formula>
    </cfRule>
  </conditionalFormatting>
  <conditionalFormatting sqref="AE434">
    <cfRule type="expression" dxfId="2531" priority="13039">
      <formula>IF(RIGHT(TEXT(AE434,"0.#"),1)=".",FALSE,TRUE)</formula>
    </cfRule>
    <cfRule type="expression" dxfId="2530" priority="13040">
      <formula>IF(RIGHT(TEXT(AE434,"0.#"),1)=".",TRUE,FALSE)</formula>
    </cfRule>
  </conditionalFormatting>
  <conditionalFormatting sqref="AE435">
    <cfRule type="expression" dxfId="2529" priority="13037">
      <formula>IF(RIGHT(TEXT(AE435,"0.#"),1)=".",FALSE,TRUE)</formula>
    </cfRule>
    <cfRule type="expression" dxfId="2528" priority="13038">
      <formula>IF(RIGHT(TEXT(AE435,"0.#"),1)=".",TRUE,FALSE)</formula>
    </cfRule>
  </conditionalFormatting>
  <conditionalFormatting sqref="AM433">
    <cfRule type="expression" dxfId="2527" priority="13029">
      <formula>IF(RIGHT(TEXT(AM433,"0.#"),1)=".",FALSE,TRUE)</formula>
    </cfRule>
    <cfRule type="expression" dxfId="2526" priority="13030">
      <formula>IF(RIGHT(TEXT(AM433,"0.#"),1)=".",TRUE,FALSE)</formula>
    </cfRule>
  </conditionalFormatting>
  <conditionalFormatting sqref="AM434">
    <cfRule type="expression" dxfId="2525" priority="13027">
      <formula>IF(RIGHT(TEXT(AM434,"0.#"),1)=".",FALSE,TRUE)</formula>
    </cfRule>
    <cfRule type="expression" dxfId="2524" priority="13028">
      <formula>IF(RIGHT(TEXT(AM434,"0.#"),1)=".",TRUE,FALSE)</formula>
    </cfRule>
  </conditionalFormatting>
  <conditionalFormatting sqref="AU433">
    <cfRule type="expression" dxfId="2523" priority="13017">
      <formula>IF(RIGHT(TEXT(AU433,"0.#"),1)=".",FALSE,TRUE)</formula>
    </cfRule>
    <cfRule type="expression" dxfId="2522" priority="13018">
      <formula>IF(RIGHT(TEXT(AU433,"0.#"),1)=".",TRUE,FALSE)</formula>
    </cfRule>
  </conditionalFormatting>
  <conditionalFormatting sqref="AU434">
    <cfRule type="expression" dxfId="2521" priority="13015">
      <formula>IF(RIGHT(TEXT(AU434,"0.#"),1)=".",FALSE,TRUE)</formula>
    </cfRule>
    <cfRule type="expression" dxfId="2520" priority="13016">
      <formula>IF(RIGHT(TEXT(AU434,"0.#"),1)=".",TRUE,FALSE)</formula>
    </cfRule>
  </conditionalFormatting>
  <conditionalFormatting sqref="AU435">
    <cfRule type="expression" dxfId="2519" priority="13013">
      <formula>IF(RIGHT(TEXT(AU435,"0.#"),1)=".",FALSE,TRUE)</formula>
    </cfRule>
    <cfRule type="expression" dxfId="2518" priority="13014">
      <formula>IF(RIGHT(TEXT(AU435,"0.#"),1)=".",TRUE,FALSE)</formula>
    </cfRule>
  </conditionalFormatting>
  <conditionalFormatting sqref="AI435">
    <cfRule type="expression" dxfId="2517" priority="12947">
      <formula>IF(RIGHT(TEXT(AI435,"0.#"),1)=".",FALSE,TRUE)</formula>
    </cfRule>
    <cfRule type="expression" dxfId="2516" priority="12948">
      <formula>IF(RIGHT(TEXT(AI435,"0.#"),1)=".",TRUE,FALSE)</formula>
    </cfRule>
  </conditionalFormatting>
  <conditionalFormatting sqref="AI433">
    <cfRule type="expression" dxfId="2515" priority="12951">
      <formula>IF(RIGHT(TEXT(AI433,"0.#"),1)=".",FALSE,TRUE)</formula>
    </cfRule>
    <cfRule type="expression" dxfId="2514" priority="12952">
      <formula>IF(RIGHT(TEXT(AI433,"0.#"),1)=".",TRUE,FALSE)</formula>
    </cfRule>
  </conditionalFormatting>
  <conditionalFormatting sqref="AI434">
    <cfRule type="expression" dxfId="2513" priority="12949">
      <formula>IF(RIGHT(TEXT(AI434,"0.#"),1)=".",FALSE,TRUE)</formula>
    </cfRule>
    <cfRule type="expression" dxfId="2512" priority="12950">
      <formula>IF(RIGHT(TEXT(AI434,"0.#"),1)=".",TRUE,FALSE)</formula>
    </cfRule>
  </conditionalFormatting>
  <conditionalFormatting sqref="AQ434">
    <cfRule type="expression" dxfId="2511" priority="12933">
      <formula>IF(RIGHT(TEXT(AQ434,"0.#"),1)=".",FALSE,TRUE)</formula>
    </cfRule>
    <cfRule type="expression" dxfId="2510" priority="12934">
      <formula>IF(RIGHT(TEXT(AQ434,"0.#"),1)=".",TRUE,FALSE)</formula>
    </cfRule>
  </conditionalFormatting>
  <conditionalFormatting sqref="AQ435">
    <cfRule type="expression" dxfId="2509" priority="12919">
      <formula>IF(RIGHT(TEXT(AQ435,"0.#"),1)=".",FALSE,TRUE)</formula>
    </cfRule>
    <cfRule type="expression" dxfId="2508" priority="12920">
      <formula>IF(RIGHT(TEXT(AQ435,"0.#"),1)=".",TRUE,FALSE)</formula>
    </cfRule>
  </conditionalFormatting>
  <conditionalFormatting sqref="AQ433">
    <cfRule type="expression" dxfId="2507" priority="12917">
      <formula>IF(RIGHT(TEXT(AQ433,"0.#"),1)=".",FALSE,TRUE)</formula>
    </cfRule>
    <cfRule type="expression" dxfId="2506" priority="12918">
      <formula>IF(RIGHT(TEXT(AQ433,"0.#"),1)=".",TRUE,FALSE)</formula>
    </cfRule>
  </conditionalFormatting>
  <conditionalFormatting sqref="AL839:AO866">
    <cfRule type="expression" dxfId="2505" priority="6641">
      <formula>IF(AND(AL839&gt;=0, RIGHT(TEXT(AL839,"0.#"),1)&lt;&gt;"."),TRUE,FALSE)</formula>
    </cfRule>
    <cfRule type="expression" dxfId="2504" priority="6642">
      <formula>IF(AND(AL839&gt;=0, RIGHT(TEXT(AL839,"0.#"),1)="."),TRUE,FALSE)</formula>
    </cfRule>
    <cfRule type="expression" dxfId="2503" priority="6643">
      <formula>IF(AND(AL839&lt;0, RIGHT(TEXT(AL839,"0.#"),1)&lt;&gt;"."),TRUE,FALSE)</formula>
    </cfRule>
    <cfRule type="expression" dxfId="2502" priority="6644">
      <formula>IF(AND(AL839&lt;0, RIGHT(TEXT(AL839,"0.#"),1)="."),TRUE,FALSE)</formula>
    </cfRule>
  </conditionalFormatting>
  <conditionalFormatting sqref="AQ53:AQ55">
    <cfRule type="expression" dxfId="2501" priority="4663">
      <formula>IF(RIGHT(TEXT(AQ53,"0.#"),1)=".",FALSE,TRUE)</formula>
    </cfRule>
    <cfRule type="expression" dxfId="2500" priority="4664">
      <formula>IF(RIGHT(TEXT(AQ53,"0.#"),1)=".",TRUE,FALSE)</formula>
    </cfRule>
  </conditionalFormatting>
  <conditionalFormatting sqref="AU53:AU55">
    <cfRule type="expression" dxfId="2499" priority="4661">
      <formula>IF(RIGHT(TEXT(AU53,"0.#"),1)=".",FALSE,TRUE)</formula>
    </cfRule>
    <cfRule type="expression" dxfId="2498" priority="4662">
      <formula>IF(RIGHT(TEXT(AU53,"0.#"),1)=".",TRUE,FALSE)</formula>
    </cfRule>
  </conditionalFormatting>
  <conditionalFormatting sqref="AQ60:AQ62">
    <cfRule type="expression" dxfId="2497" priority="4659">
      <formula>IF(RIGHT(TEXT(AQ60,"0.#"),1)=".",FALSE,TRUE)</formula>
    </cfRule>
    <cfRule type="expression" dxfId="2496" priority="4660">
      <formula>IF(RIGHT(TEXT(AQ60,"0.#"),1)=".",TRUE,FALSE)</formula>
    </cfRule>
  </conditionalFormatting>
  <conditionalFormatting sqref="AU60:AU62">
    <cfRule type="expression" dxfId="2495" priority="4657">
      <formula>IF(RIGHT(TEXT(AU60,"0.#"),1)=".",FALSE,TRUE)</formula>
    </cfRule>
    <cfRule type="expression" dxfId="2494" priority="4658">
      <formula>IF(RIGHT(TEXT(AU60,"0.#"),1)=".",TRUE,FALSE)</formula>
    </cfRule>
  </conditionalFormatting>
  <conditionalFormatting sqref="AQ75:AQ77">
    <cfRule type="expression" dxfId="2493" priority="4655">
      <formula>IF(RIGHT(TEXT(AQ75,"0.#"),1)=".",FALSE,TRUE)</formula>
    </cfRule>
    <cfRule type="expression" dxfId="2492" priority="4656">
      <formula>IF(RIGHT(TEXT(AQ75,"0.#"),1)=".",TRUE,FALSE)</formula>
    </cfRule>
  </conditionalFormatting>
  <conditionalFormatting sqref="AU75:AU77">
    <cfRule type="expression" dxfId="2491" priority="4653">
      <formula>IF(RIGHT(TEXT(AU75,"0.#"),1)=".",FALSE,TRUE)</formula>
    </cfRule>
    <cfRule type="expression" dxfId="2490" priority="4654">
      <formula>IF(RIGHT(TEXT(AU75,"0.#"),1)=".",TRUE,FALSE)</formula>
    </cfRule>
  </conditionalFormatting>
  <conditionalFormatting sqref="AQ87:AQ89">
    <cfRule type="expression" dxfId="2489" priority="4651">
      <formula>IF(RIGHT(TEXT(AQ87,"0.#"),1)=".",FALSE,TRUE)</formula>
    </cfRule>
    <cfRule type="expression" dxfId="2488" priority="4652">
      <formula>IF(RIGHT(TEXT(AQ87,"0.#"),1)=".",TRUE,FALSE)</formula>
    </cfRule>
  </conditionalFormatting>
  <conditionalFormatting sqref="AU87:AU89">
    <cfRule type="expression" dxfId="2487" priority="4649">
      <formula>IF(RIGHT(TEXT(AU87,"0.#"),1)=".",FALSE,TRUE)</formula>
    </cfRule>
    <cfRule type="expression" dxfId="2486" priority="4650">
      <formula>IF(RIGHT(TEXT(AU87,"0.#"),1)=".",TRUE,FALSE)</formula>
    </cfRule>
  </conditionalFormatting>
  <conditionalFormatting sqref="AQ92:AQ94">
    <cfRule type="expression" dxfId="2485" priority="4647">
      <formula>IF(RIGHT(TEXT(AQ92,"0.#"),1)=".",FALSE,TRUE)</formula>
    </cfRule>
    <cfRule type="expression" dxfId="2484" priority="4648">
      <formula>IF(RIGHT(TEXT(AQ92,"0.#"),1)=".",TRUE,FALSE)</formula>
    </cfRule>
  </conditionalFormatting>
  <conditionalFormatting sqref="AU92:AU94">
    <cfRule type="expression" dxfId="2483" priority="4645">
      <formula>IF(RIGHT(TEXT(AU92,"0.#"),1)=".",FALSE,TRUE)</formula>
    </cfRule>
    <cfRule type="expression" dxfId="2482" priority="4646">
      <formula>IF(RIGHT(TEXT(AU92,"0.#"),1)=".",TRUE,FALSE)</formula>
    </cfRule>
  </conditionalFormatting>
  <conditionalFormatting sqref="AQ97:AQ99">
    <cfRule type="expression" dxfId="2481" priority="4643">
      <formula>IF(RIGHT(TEXT(AQ97,"0.#"),1)=".",FALSE,TRUE)</formula>
    </cfRule>
    <cfRule type="expression" dxfId="2480" priority="4644">
      <formula>IF(RIGHT(TEXT(AQ97,"0.#"),1)=".",TRUE,FALSE)</formula>
    </cfRule>
  </conditionalFormatting>
  <conditionalFormatting sqref="AU97:AU99">
    <cfRule type="expression" dxfId="2479" priority="4641">
      <formula>IF(RIGHT(TEXT(AU97,"0.#"),1)=".",FALSE,TRUE)</formula>
    </cfRule>
    <cfRule type="expression" dxfId="2478" priority="4642">
      <formula>IF(RIGHT(TEXT(AU97,"0.#"),1)=".",TRUE,FALSE)</formula>
    </cfRule>
  </conditionalFormatting>
  <conditionalFormatting sqref="AE458">
    <cfRule type="expression" dxfId="2477" priority="4335">
      <formula>IF(RIGHT(TEXT(AE458,"0.#"),1)=".",FALSE,TRUE)</formula>
    </cfRule>
    <cfRule type="expression" dxfId="2476" priority="4336">
      <formula>IF(RIGHT(TEXT(AE458,"0.#"),1)=".",TRUE,FALSE)</formula>
    </cfRule>
  </conditionalFormatting>
  <conditionalFormatting sqref="AM460">
    <cfRule type="expression" dxfId="2475" priority="4325">
      <formula>IF(RIGHT(TEXT(AM460,"0.#"),1)=".",FALSE,TRUE)</formula>
    </cfRule>
    <cfRule type="expression" dxfId="2474" priority="4326">
      <formula>IF(RIGHT(TEXT(AM460,"0.#"),1)=".",TRUE,FALSE)</formula>
    </cfRule>
  </conditionalFormatting>
  <conditionalFormatting sqref="AE459">
    <cfRule type="expression" dxfId="2473" priority="4333">
      <formula>IF(RIGHT(TEXT(AE459,"0.#"),1)=".",FALSE,TRUE)</formula>
    </cfRule>
    <cfRule type="expression" dxfId="2472" priority="4334">
      <formula>IF(RIGHT(TEXT(AE459,"0.#"),1)=".",TRUE,FALSE)</formula>
    </cfRule>
  </conditionalFormatting>
  <conditionalFormatting sqref="AE460">
    <cfRule type="expression" dxfId="2471" priority="4331">
      <formula>IF(RIGHT(TEXT(AE460,"0.#"),1)=".",FALSE,TRUE)</formula>
    </cfRule>
    <cfRule type="expression" dxfId="2470" priority="4332">
      <formula>IF(RIGHT(TEXT(AE460,"0.#"),1)=".",TRUE,FALSE)</formula>
    </cfRule>
  </conditionalFormatting>
  <conditionalFormatting sqref="AM458">
    <cfRule type="expression" dxfId="2469" priority="4329">
      <formula>IF(RIGHT(TEXT(AM458,"0.#"),1)=".",FALSE,TRUE)</formula>
    </cfRule>
    <cfRule type="expression" dxfId="2468" priority="4330">
      <formula>IF(RIGHT(TEXT(AM458,"0.#"),1)=".",TRUE,FALSE)</formula>
    </cfRule>
  </conditionalFormatting>
  <conditionalFormatting sqref="AM459">
    <cfRule type="expression" dxfId="2467" priority="4327">
      <formula>IF(RIGHT(TEXT(AM459,"0.#"),1)=".",FALSE,TRUE)</formula>
    </cfRule>
    <cfRule type="expression" dxfId="2466" priority="4328">
      <formula>IF(RIGHT(TEXT(AM459,"0.#"),1)=".",TRUE,FALSE)</formula>
    </cfRule>
  </conditionalFormatting>
  <conditionalFormatting sqref="AU458">
    <cfRule type="expression" dxfId="2465" priority="4323">
      <formula>IF(RIGHT(TEXT(AU458,"0.#"),1)=".",FALSE,TRUE)</formula>
    </cfRule>
    <cfRule type="expression" dxfId="2464" priority="4324">
      <formula>IF(RIGHT(TEXT(AU458,"0.#"),1)=".",TRUE,FALSE)</formula>
    </cfRule>
  </conditionalFormatting>
  <conditionalFormatting sqref="AU459">
    <cfRule type="expression" dxfId="2463" priority="4321">
      <formula>IF(RIGHT(TEXT(AU459,"0.#"),1)=".",FALSE,TRUE)</formula>
    </cfRule>
    <cfRule type="expression" dxfId="2462" priority="4322">
      <formula>IF(RIGHT(TEXT(AU459,"0.#"),1)=".",TRUE,FALSE)</formula>
    </cfRule>
  </conditionalFormatting>
  <conditionalFormatting sqref="AU460">
    <cfRule type="expression" dxfId="2461" priority="4319">
      <formula>IF(RIGHT(TEXT(AU460,"0.#"),1)=".",FALSE,TRUE)</formula>
    </cfRule>
    <cfRule type="expression" dxfId="2460" priority="4320">
      <formula>IF(RIGHT(TEXT(AU460,"0.#"),1)=".",TRUE,FALSE)</formula>
    </cfRule>
  </conditionalFormatting>
  <conditionalFormatting sqref="AI460">
    <cfRule type="expression" dxfId="2459" priority="4313">
      <formula>IF(RIGHT(TEXT(AI460,"0.#"),1)=".",FALSE,TRUE)</formula>
    </cfRule>
    <cfRule type="expression" dxfId="2458" priority="4314">
      <formula>IF(RIGHT(TEXT(AI460,"0.#"),1)=".",TRUE,FALSE)</formula>
    </cfRule>
  </conditionalFormatting>
  <conditionalFormatting sqref="AI458">
    <cfRule type="expression" dxfId="2457" priority="4317">
      <formula>IF(RIGHT(TEXT(AI458,"0.#"),1)=".",FALSE,TRUE)</formula>
    </cfRule>
    <cfRule type="expression" dxfId="2456" priority="4318">
      <formula>IF(RIGHT(TEXT(AI458,"0.#"),1)=".",TRUE,FALSE)</formula>
    </cfRule>
  </conditionalFormatting>
  <conditionalFormatting sqref="AI459">
    <cfRule type="expression" dxfId="2455" priority="4315">
      <formula>IF(RIGHT(TEXT(AI459,"0.#"),1)=".",FALSE,TRUE)</formula>
    </cfRule>
    <cfRule type="expression" dxfId="2454" priority="4316">
      <formula>IF(RIGHT(TEXT(AI459,"0.#"),1)=".",TRUE,FALSE)</formula>
    </cfRule>
  </conditionalFormatting>
  <conditionalFormatting sqref="AQ459">
    <cfRule type="expression" dxfId="2453" priority="4311">
      <formula>IF(RIGHT(TEXT(AQ459,"0.#"),1)=".",FALSE,TRUE)</formula>
    </cfRule>
    <cfRule type="expression" dxfId="2452" priority="4312">
      <formula>IF(RIGHT(TEXT(AQ459,"0.#"),1)=".",TRUE,FALSE)</formula>
    </cfRule>
  </conditionalFormatting>
  <conditionalFormatting sqref="AQ460">
    <cfRule type="expression" dxfId="2451" priority="4309">
      <formula>IF(RIGHT(TEXT(AQ460,"0.#"),1)=".",FALSE,TRUE)</formula>
    </cfRule>
    <cfRule type="expression" dxfId="2450" priority="4310">
      <formula>IF(RIGHT(TEXT(AQ460,"0.#"),1)=".",TRUE,FALSE)</formula>
    </cfRule>
  </conditionalFormatting>
  <conditionalFormatting sqref="AQ458">
    <cfRule type="expression" dxfId="2449" priority="4307">
      <formula>IF(RIGHT(TEXT(AQ458,"0.#"),1)=".",FALSE,TRUE)</formula>
    </cfRule>
    <cfRule type="expression" dxfId="2448" priority="4308">
      <formula>IF(RIGHT(TEXT(AQ458,"0.#"),1)=".",TRUE,FALSE)</formula>
    </cfRule>
  </conditionalFormatting>
  <conditionalFormatting sqref="AE120 AM120">
    <cfRule type="expression" dxfId="2447" priority="2985">
      <formula>IF(RIGHT(TEXT(AE120,"0.#"),1)=".",FALSE,TRUE)</formula>
    </cfRule>
    <cfRule type="expression" dxfId="2446" priority="2986">
      <formula>IF(RIGHT(TEXT(AE120,"0.#"),1)=".",TRUE,FALSE)</formula>
    </cfRule>
  </conditionalFormatting>
  <conditionalFormatting sqref="AI126">
    <cfRule type="expression" dxfId="2445" priority="2975">
      <formula>IF(RIGHT(TEXT(AI126,"0.#"),1)=".",FALSE,TRUE)</formula>
    </cfRule>
    <cfRule type="expression" dxfId="2444" priority="2976">
      <formula>IF(RIGHT(TEXT(AI126,"0.#"),1)=".",TRUE,FALSE)</formula>
    </cfRule>
  </conditionalFormatting>
  <conditionalFormatting sqref="AI120">
    <cfRule type="expression" dxfId="2443" priority="2983">
      <formula>IF(RIGHT(TEXT(AI120,"0.#"),1)=".",FALSE,TRUE)</formula>
    </cfRule>
    <cfRule type="expression" dxfId="2442" priority="2984">
      <formula>IF(RIGHT(TEXT(AI120,"0.#"),1)=".",TRUE,FALSE)</formula>
    </cfRule>
  </conditionalFormatting>
  <conditionalFormatting sqref="AE123 AM123">
    <cfRule type="expression" dxfId="2441" priority="2981">
      <formula>IF(RIGHT(TEXT(AE123,"0.#"),1)=".",FALSE,TRUE)</formula>
    </cfRule>
    <cfRule type="expression" dxfId="2440" priority="2982">
      <formula>IF(RIGHT(TEXT(AE123,"0.#"),1)=".",TRUE,FALSE)</formula>
    </cfRule>
  </conditionalFormatting>
  <conditionalFormatting sqref="AI123">
    <cfRule type="expression" dxfId="2439" priority="2979">
      <formula>IF(RIGHT(TEXT(AI123,"0.#"),1)=".",FALSE,TRUE)</formula>
    </cfRule>
    <cfRule type="expression" dxfId="2438" priority="2980">
      <formula>IF(RIGHT(TEXT(AI123,"0.#"),1)=".",TRUE,FALSE)</formula>
    </cfRule>
  </conditionalFormatting>
  <conditionalFormatting sqref="AE126 AM126">
    <cfRule type="expression" dxfId="2437" priority="2977">
      <formula>IF(RIGHT(TEXT(AE126,"0.#"),1)=".",FALSE,TRUE)</formula>
    </cfRule>
    <cfRule type="expression" dxfId="2436" priority="2978">
      <formula>IF(RIGHT(TEXT(AE126,"0.#"),1)=".",TRUE,FALSE)</formula>
    </cfRule>
  </conditionalFormatting>
  <conditionalFormatting sqref="AE129 AM129">
    <cfRule type="expression" dxfId="2435" priority="2973">
      <formula>IF(RIGHT(TEXT(AE129,"0.#"),1)=".",FALSE,TRUE)</formula>
    </cfRule>
    <cfRule type="expression" dxfId="2434" priority="2974">
      <formula>IF(RIGHT(TEXT(AE129,"0.#"),1)=".",TRUE,FALSE)</formula>
    </cfRule>
  </conditionalFormatting>
  <conditionalFormatting sqref="AI129">
    <cfRule type="expression" dxfId="2433" priority="2971">
      <formula>IF(RIGHT(TEXT(AI129,"0.#"),1)=".",FALSE,TRUE)</formula>
    </cfRule>
    <cfRule type="expression" dxfId="2432" priority="2972">
      <formula>IF(RIGHT(TEXT(AI129,"0.#"),1)=".",TRUE,FALSE)</formula>
    </cfRule>
  </conditionalFormatting>
  <conditionalFormatting sqref="Y839:Y866">
    <cfRule type="expression" dxfId="2431" priority="2969">
      <formula>IF(RIGHT(TEXT(Y839,"0.#"),1)=".",FALSE,TRUE)</formula>
    </cfRule>
    <cfRule type="expression" dxfId="2430" priority="2970">
      <formula>IF(RIGHT(TEXT(Y839,"0.#"),1)=".",TRUE,FALSE)</formula>
    </cfRule>
  </conditionalFormatting>
  <conditionalFormatting sqref="AU518">
    <cfRule type="expression" dxfId="2429" priority="1479">
      <formula>IF(RIGHT(TEXT(AU518,"0.#"),1)=".",FALSE,TRUE)</formula>
    </cfRule>
    <cfRule type="expression" dxfId="2428" priority="1480">
      <formula>IF(RIGHT(TEXT(AU518,"0.#"),1)=".",TRUE,FALSE)</formula>
    </cfRule>
  </conditionalFormatting>
  <conditionalFormatting sqref="AQ551">
    <cfRule type="expression" dxfId="2427" priority="1255">
      <formula>IF(RIGHT(TEXT(AQ551,"0.#"),1)=".",FALSE,TRUE)</formula>
    </cfRule>
    <cfRule type="expression" dxfId="2426" priority="1256">
      <formula>IF(RIGHT(TEXT(AQ551,"0.#"),1)=".",TRUE,FALSE)</formula>
    </cfRule>
  </conditionalFormatting>
  <conditionalFormatting sqref="AE556">
    <cfRule type="expression" dxfId="2425" priority="1253">
      <formula>IF(RIGHT(TEXT(AE556,"0.#"),1)=".",FALSE,TRUE)</formula>
    </cfRule>
    <cfRule type="expression" dxfId="2424" priority="1254">
      <formula>IF(RIGHT(TEXT(AE556,"0.#"),1)=".",TRUE,FALSE)</formula>
    </cfRule>
  </conditionalFormatting>
  <conditionalFormatting sqref="AE557">
    <cfRule type="expression" dxfId="2423" priority="1251">
      <formula>IF(RIGHT(TEXT(AE557,"0.#"),1)=".",FALSE,TRUE)</formula>
    </cfRule>
    <cfRule type="expression" dxfId="2422" priority="1252">
      <formula>IF(RIGHT(TEXT(AE557,"0.#"),1)=".",TRUE,FALSE)</formula>
    </cfRule>
  </conditionalFormatting>
  <conditionalFormatting sqref="AE558">
    <cfRule type="expression" dxfId="2421" priority="1249">
      <formula>IF(RIGHT(TEXT(AE558,"0.#"),1)=".",FALSE,TRUE)</formula>
    </cfRule>
    <cfRule type="expression" dxfId="2420" priority="1250">
      <formula>IF(RIGHT(TEXT(AE558,"0.#"),1)=".",TRUE,FALSE)</formula>
    </cfRule>
  </conditionalFormatting>
  <conditionalFormatting sqref="AU556">
    <cfRule type="expression" dxfId="2419" priority="1241">
      <formula>IF(RIGHT(TEXT(AU556,"0.#"),1)=".",FALSE,TRUE)</formula>
    </cfRule>
    <cfRule type="expression" dxfId="2418" priority="1242">
      <formula>IF(RIGHT(TEXT(AU556,"0.#"),1)=".",TRUE,FALSE)</formula>
    </cfRule>
  </conditionalFormatting>
  <conditionalFormatting sqref="AU557">
    <cfRule type="expression" dxfId="2417" priority="1239">
      <formula>IF(RIGHT(TEXT(AU557,"0.#"),1)=".",FALSE,TRUE)</formula>
    </cfRule>
    <cfRule type="expression" dxfId="2416" priority="1240">
      <formula>IF(RIGHT(TEXT(AU557,"0.#"),1)=".",TRUE,FALSE)</formula>
    </cfRule>
  </conditionalFormatting>
  <conditionalFormatting sqref="AU558">
    <cfRule type="expression" dxfId="2415" priority="1237">
      <formula>IF(RIGHT(TEXT(AU558,"0.#"),1)=".",FALSE,TRUE)</formula>
    </cfRule>
    <cfRule type="expression" dxfId="2414" priority="1238">
      <formula>IF(RIGHT(TEXT(AU558,"0.#"),1)=".",TRUE,FALSE)</formula>
    </cfRule>
  </conditionalFormatting>
  <conditionalFormatting sqref="AQ557">
    <cfRule type="expression" dxfId="2413" priority="1229">
      <formula>IF(RIGHT(TEXT(AQ557,"0.#"),1)=".",FALSE,TRUE)</formula>
    </cfRule>
    <cfRule type="expression" dxfId="2412" priority="1230">
      <formula>IF(RIGHT(TEXT(AQ557,"0.#"),1)=".",TRUE,FALSE)</formula>
    </cfRule>
  </conditionalFormatting>
  <conditionalFormatting sqref="AQ558">
    <cfRule type="expression" dxfId="2411" priority="1227">
      <formula>IF(RIGHT(TEXT(AQ558,"0.#"),1)=".",FALSE,TRUE)</formula>
    </cfRule>
    <cfRule type="expression" dxfId="2410" priority="1228">
      <formula>IF(RIGHT(TEXT(AQ558,"0.#"),1)=".",TRUE,FALSE)</formula>
    </cfRule>
  </conditionalFormatting>
  <conditionalFormatting sqref="AQ556">
    <cfRule type="expression" dxfId="2409" priority="1225">
      <formula>IF(RIGHT(TEXT(AQ556,"0.#"),1)=".",FALSE,TRUE)</formula>
    </cfRule>
    <cfRule type="expression" dxfId="2408" priority="1226">
      <formula>IF(RIGHT(TEXT(AQ556,"0.#"),1)=".",TRUE,FALSE)</formula>
    </cfRule>
  </conditionalFormatting>
  <conditionalFormatting sqref="AE561">
    <cfRule type="expression" dxfId="2407" priority="1223">
      <formula>IF(RIGHT(TEXT(AE561,"0.#"),1)=".",FALSE,TRUE)</formula>
    </cfRule>
    <cfRule type="expression" dxfId="2406" priority="1224">
      <formula>IF(RIGHT(TEXT(AE561,"0.#"),1)=".",TRUE,FALSE)</formula>
    </cfRule>
  </conditionalFormatting>
  <conditionalFormatting sqref="AE562">
    <cfRule type="expression" dxfId="2405" priority="1221">
      <formula>IF(RIGHT(TEXT(AE562,"0.#"),1)=".",FALSE,TRUE)</formula>
    </cfRule>
    <cfRule type="expression" dxfId="2404" priority="1222">
      <formula>IF(RIGHT(TEXT(AE562,"0.#"),1)=".",TRUE,FALSE)</formula>
    </cfRule>
  </conditionalFormatting>
  <conditionalFormatting sqref="AE563">
    <cfRule type="expression" dxfId="2403" priority="1219">
      <formula>IF(RIGHT(TEXT(AE563,"0.#"),1)=".",FALSE,TRUE)</formula>
    </cfRule>
    <cfRule type="expression" dxfId="2402" priority="1220">
      <formula>IF(RIGHT(TEXT(AE563,"0.#"),1)=".",TRUE,FALSE)</formula>
    </cfRule>
  </conditionalFormatting>
  <conditionalFormatting sqref="AL1102:AO1131">
    <cfRule type="expression" dxfId="2401" priority="2875">
      <formula>IF(AND(AL1102&gt;=0, RIGHT(TEXT(AL1102,"0.#"),1)&lt;&gt;"."),TRUE,FALSE)</formula>
    </cfRule>
    <cfRule type="expression" dxfId="2400" priority="2876">
      <formula>IF(AND(AL1102&gt;=0, RIGHT(TEXT(AL1102,"0.#"),1)="."),TRUE,FALSE)</formula>
    </cfRule>
    <cfRule type="expression" dxfId="2399" priority="2877">
      <formula>IF(AND(AL1102&lt;0, RIGHT(TEXT(AL1102,"0.#"),1)&lt;&gt;"."),TRUE,FALSE)</formula>
    </cfRule>
    <cfRule type="expression" dxfId="2398" priority="2878">
      <formula>IF(AND(AL1102&lt;0, RIGHT(TEXT(AL1102,"0.#"),1)="."),TRUE,FALSE)</formula>
    </cfRule>
  </conditionalFormatting>
  <conditionalFormatting sqref="Y1102:Y1131">
    <cfRule type="expression" dxfId="2397" priority="2873">
      <formula>IF(RIGHT(TEXT(Y1102,"0.#"),1)=".",FALSE,TRUE)</formula>
    </cfRule>
    <cfRule type="expression" dxfId="2396" priority="2874">
      <formula>IF(RIGHT(TEXT(Y1102,"0.#"),1)=".",TRUE,FALSE)</formula>
    </cfRule>
  </conditionalFormatting>
  <conditionalFormatting sqref="AQ553">
    <cfRule type="expression" dxfId="2395" priority="1257">
      <formula>IF(RIGHT(TEXT(AQ553,"0.#"),1)=".",FALSE,TRUE)</formula>
    </cfRule>
    <cfRule type="expression" dxfId="2394" priority="1258">
      <formula>IF(RIGHT(TEXT(AQ553,"0.#"),1)=".",TRUE,FALSE)</formula>
    </cfRule>
  </conditionalFormatting>
  <conditionalFormatting sqref="AU552">
    <cfRule type="expression" dxfId="2393" priority="1269">
      <formula>IF(RIGHT(TEXT(AU552,"0.#"),1)=".",FALSE,TRUE)</formula>
    </cfRule>
    <cfRule type="expression" dxfId="2392" priority="1270">
      <formula>IF(RIGHT(TEXT(AU552,"0.#"),1)=".",TRUE,FALSE)</formula>
    </cfRule>
  </conditionalFormatting>
  <conditionalFormatting sqref="AE552">
    <cfRule type="expression" dxfId="2391" priority="1281">
      <formula>IF(RIGHT(TEXT(AE552,"0.#"),1)=".",FALSE,TRUE)</formula>
    </cfRule>
    <cfRule type="expression" dxfId="2390" priority="1282">
      <formula>IF(RIGHT(TEXT(AE552,"0.#"),1)=".",TRUE,FALSE)</formula>
    </cfRule>
  </conditionalFormatting>
  <conditionalFormatting sqref="AQ548">
    <cfRule type="expression" dxfId="2389" priority="1287">
      <formula>IF(RIGHT(TEXT(AQ548,"0.#"),1)=".",FALSE,TRUE)</formula>
    </cfRule>
    <cfRule type="expression" dxfId="2388" priority="1288">
      <formula>IF(RIGHT(TEXT(AQ548,"0.#"),1)=".",TRUE,FALSE)</formula>
    </cfRule>
  </conditionalFormatting>
  <conditionalFormatting sqref="AL837:AO838">
    <cfRule type="expression" dxfId="2387" priority="2827">
      <formula>IF(AND(AL837&gt;=0, RIGHT(TEXT(AL837,"0.#"),1)&lt;&gt;"."),TRUE,FALSE)</formula>
    </cfRule>
    <cfRule type="expression" dxfId="2386" priority="2828">
      <formula>IF(AND(AL837&gt;=0, RIGHT(TEXT(AL837,"0.#"),1)="."),TRUE,FALSE)</formula>
    </cfRule>
    <cfRule type="expression" dxfId="2385" priority="2829">
      <formula>IF(AND(AL837&lt;0, RIGHT(TEXT(AL837,"0.#"),1)&lt;&gt;"."),TRUE,FALSE)</formula>
    </cfRule>
    <cfRule type="expression" dxfId="2384" priority="2830">
      <formula>IF(AND(AL837&lt;0, RIGHT(TEXT(AL837,"0.#"),1)="."),TRUE,FALSE)</formula>
    </cfRule>
  </conditionalFormatting>
  <conditionalFormatting sqref="Y837:Y838">
    <cfRule type="expression" dxfId="2383" priority="2825">
      <formula>IF(RIGHT(TEXT(Y837,"0.#"),1)=".",FALSE,TRUE)</formula>
    </cfRule>
    <cfRule type="expression" dxfId="2382" priority="2826">
      <formula>IF(RIGHT(TEXT(Y837,"0.#"),1)=".",TRUE,FALSE)</formula>
    </cfRule>
  </conditionalFormatting>
  <conditionalFormatting sqref="AE492">
    <cfRule type="expression" dxfId="2381" priority="1613">
      <formula>IF(RIGHT(TEXT(AE492,"0.#"),1)=".",FALSE,TRUE)</formula>
    </cfRule>
    <cfRule type="expression" dxfId="2380" priority="1614">
      <formula>IF(RIGHT(TEXT(AE492,"0.#"),1)=".",TRUE,FALSE)</formula>
    </cfRule>
  </conditionalFormatting>
  <conditionalFormatting sqref="AE493">
    <cfRule type="expression" dxfId="2379" priority="1611">
      <formula>IF(RIGHT(TEXT(AE493,"0.#"),1)=".",FALSE,TRUE)</formula>
    </cfRule>
    <cfRule type="expression" dxfId="2378" priority="1612">
      <formula>IF(RIGHT(TEXT(AE493,"0.#"),1)=".",TRUE,FALSE)</formula>
    </cfRule>
  </conditionalFormatting>
  <conditionalFormatting sqref="AE494">
    <cfRule type="expression" dxfId="2377" priority="1609">
      <formula>IF(RIGHT(TEXT(AE494,"0.#"),1)=".",FALSE,TRUE)</formula>
    </cfRule>
    <cfRule type="expression" dxfId="2376" priority="1610">
      <formula>IF(RIGHT(TEXT(AE494,"0.#"),1)=".",TRUE,FALSE)</formula>
    </cfRule>
  </conditionalFormatting>
  <conditionalFormatting sqref="AQ493">
    <cfRule type="expression" dxfId="2375" priority="1589">
      <formula>IF(RIGHT(TEXT(AQ493,"0.#"),1)=".",FALSE,TRUE)</formula>
    </cfRule>
    <cfRule type="expression" dxfId="2374" priority="1590">
      <formula>IF(RIGHT(TEXT(AQ493,"0.#"),1)=".",TRUE,FALSE)</formula>
    </cfRule>
  </conditionalFormatting>
  <conditionalFormatting sqref="AQ494">
    <cfRule type="expression" dxfId="2373" priority="1587">
      <formula>IF(RIGHT(TEXT(AQ494,"0.#"),1)=".",FALSE,TRUE)</formula>
    </cfRule>
    <cfRule type="expression" dxfId="2372" priority="1588">
      <formula>IF(RIGHT(TEXT(AQ494,"0.#"),1)=".",TRUE,FALSE)</formula>
    </cfRule>
  </conditionalFormatting>
  <conditionalFormatting sqref="AQ492">
    <cfRule type="expression" dxfId="2371" priority="1585">
      <formula>IF(RIGHT(TEXT(AQ492,"0.#"),1)=".",FALSE,TRUE)</formula>
    </cfRule>
    <cfRule type="expression" dxfId="2370" priority="1586">
      <formula>IF(RIGHT(TEXT(AQ492,"0.#"),1)=".",TRUE,FALSE)</formula>
    </cfRule>
  </conditionalFormatting>
  <conditionalFormatting sqref="AU494">
    <cfRule type="expression" dxfId="2369" priority="1597">
      <formula>IF(RIGHT(TEXT(AU494,"0.#"),1)=".",FALSE,TRUE)</formula>
    </cfRule>
    <cfRule type="expression" dxfId="2368" priority="1598">
      <formula>IF(RIGHT(TEXT(AU494,"0.#"),1)=".",TRUE,FALSE)</formula>
    </cfRule>
  </conditionalFormatting>
  <conditionalFormatting sqref="AU492">
    <cfRule type="expression" dxfId="2367" priority="1601">
      <formula>IF(RIGHT(TEXT(AU492,"0.#"),1)=".",FALSE,TRUE)</formula>
    </cfRule>
    <cfRule type="expression" dxfId="2366" priority="1602">
      <formula>IF(RIGHT(TEXT(AU492,"0.#"),1)=".",TRUE,FALSE)</formula>
    </cfRule>
  </conditionalFormatting>
  <conditionalFormatting sqref="AU493">
    <cfRule type="expression" dxfId="2365" priority="1599">
      <formula>IF(RIGHT(TEXT(AU493,"0.#"),1)=".",FALSE,TRUE)</formula>
    </cfRule>
    <cfRule type="expression" dxfId="2364" priority="1600">
      <formula>IF(RIGHT(TEXT(AU493,"0.#"),1)=".",TRUE,FALSE)</formula>
    </cfRule>
  </conditionalFormatting>
  <conditionalFormatting sqref="AU583">
    <cfRule type="expression" dxfId="2363" priority="1117">
      <formula>IF(RIGHT(TEXT(AU583,"0.#"),1)=".",FALSE,TRUE)</formula>
    </cfRule>
    <cfRule type="expression" dxfId="2362" priority="1118">
      <formula>IF(RIGHT(TEXT(AU583,"0.#"),1)=".",TRUE,FALSE)</formula>
    </cfRule>
  </conditionalFormatting>
  <conditionalFormatting sqref="AU582">
    <cfRule type="expression" dxfId="2361" priority="1119">
      <formula>IF(RIGHT(TEXT(AU582,"0.#"),1)=".",FALSE,TRUE)</formula>
    </cfRule>
    <cfRule type="expression" dxfId="2360" priority="1120">
      <formula>IF(RIGHT(TEXT(AU582,"0.#"),1)=".",TRUE,FALSE)</formula>
    </cfRule>
  </conditionalFormatting>
  <conditionalFormatting sqref="AE499">
    <cfRule type="expression" dxfId="2359" priority="1579">
      <formula>IF(RIGHT(TEXT(AE499,"0.#"),1)=".",FALSE,TRUE)</formula>
    </cfRule>
    <cfRule type="expression" dxfId="2358" priority="1580">
      <formula>IF(RIGHT(TEXT(AE499,"0.#"),1)=".",TRUE,FALSE)</formula>
    </cfRule>
  </conditionalFormatting>
  <conditionalFormatting sqref="AE497">
    <cfRule type="expression" dxfId="2357" priority="1583">
      <formula>IF(RIGHT(TEXT(AE497,"0.#"),1)=".",FALSE,TRUE)</formula>
    </cfRule>
    <cfRule type="expression" dxfId="2356" priority="1584">
      <formula>IF(RIGHT(TEXT(AE497,"0.#"),1)=".",TRUE,FALSE)</formula>
    </cfRule>
  </conditionalFormatting>
  <conditionalFormatting sqref="AE498">
    <cfRule type="expression" dxfId="2355" priority="1581">
      <formula>IF(RIGHT(TEXT(AE498,"0.#"),1)=".",FALSE,TRUE)</formula>
    </cfRule>
    <cfRule type="expression" dxfId="2354" priority="1582">
      <formula>IF(RIGHT(TEXT(AE498,"0.#"),1)=".",TRUE,FALSE)</formula>
    </cfRule>
  </conditionalFormatting>
  <conditionalFormatting sqref="AU499">
    <cfRule type="expression" dxfId="2353" priority="1567">
      <formula>IF(RIGHT(TEXT(AU499,"0.#"),1)=".",FALSE,TRUE)</formula>
    </cfRule>
    <cfRule type="expression" dxfId="2352" priority="1568">
      <formula>IF(RIGHT(TEXT(AU499,"0.#"),1)=".",TRUE,FALSE)</formula>
    </cfRule>
  </conditionalFormatting>
  <conditionalFormatting sqref="AU497">
    <cfRule type="expression" dxfId="2351" priority="1571">
      <formula>IF(RIGHT(TEXT(AU497,"0.#"),1)=".",FALSE,TRUE)</formula>
    </cfRule>
    <cfRule type="expression" dxfId="2350" priority="1572">
      <formula>IF(RIGHT(TEXT(AU497,"0.#"),1)=".",TRUE,FALSE)</formula>
    </cfRule>
  </conditionalFormatting>
  <conditionalFormatting sqref="AU498">
    <cfRule type="expression" dxfId="2349" priority="1569">
      <formula>IF(RIGHT(TEXT(AU498,"0.#"),1)=".",FALSE,TRUE)</formula>
    </cfRule>
    <cfRule type="expression" dxfId="2348" priority="1570">
      <formula>IF(RIGHT(TEXT(AU498,"0.#"),1)=".",TRUE,FALSE)</formula>
    </cfRule>
  </conditionalFormatting>
  <conditionalFormatting sqref="AQ497">
    <cfRule type="expression" dxfId="2347" priority="1555">
      <formula>IF(RIGHT(TEXT(AQ497,"0.#"),1)=".",FALSE,TRUE)</formula>
    </cfRule>
    <cfRule type="expression" dxfId="2346" priority="1556">
      <formula>IF(RIGHT(TEXT(AQ497,"0.#"),1)=".",TRUE,FALSE)</formula>
    </cfRule>
  </conditionalFormatting>
  <conditionalFormatting sqref="AQ498">
    <cfRule type="expression" dxfId="2345" priority="1559">
      <formula>IF(RIGHT(TEXT(AQ498,"0.#"),1)=".",FALSE,TRUE)</formula>
    </cfRule>
    <cfRule type="expression" dxfId="2344" priority="1560">
      <formula>IF(RIGHT(TEXT(AQ498,"0.#"),1)=".",TRUE,FALSE)</formula>
    </cfRule>
  </conditionalFormatting>
  <conditionalFormatting sqref="AQ499">
    <cfRule type="expression" dxfId="2343" priority="1557">
      <formula>IF(RIGHT(TEXT(AQ499,"0.#"),1)=".",FALSE,TRUE)</formula>
    </cfRule>
    <cfRule type="expression" dxfId="2342" priority="1558">
      <formula>IF(RIGHT(TEXT(AQ499,"0.#"),1)=".",TRUE,FALSE)</formula>
    </cfRule>
  </conditionalFormatting>
  <conditionalFormatting sqref="AE504">
    <cfRule type="expression" dxfId="2341" priority="1549">
      <formula>IF(RIGHT(TEXT(AE504,"0.#"),1)=".",FALSE,TRUE)</formula>
    </cfRule>
    <cfRule type="expression" dxfId="2340" priority="1550">
      <formula>IF(RIGHT(TEXT(AE504,"0.#"),1)=".",TRUE,FALSE)</formula>
    </cfRule>
  </conditionalFormatting>
  <conditionalFormatting sqref="AE502">
    <cfRule type="expression" dxfId="2339" priority="1553">
      <formula>IF(RIGHT(TEXT(AE502,"0.#"),1)=".",FALSE,TRUE)</formula>
    </cfRule>
    <cfRule type="expression" dxfId="2338" priority="1554">
      <formula>IF(RIGHT(TEXT(AE502,"0.#"),1)=".",TRUE,FALSE)</formula>
    </cfRule>
  </conditionalFormatting>
  <conditionalFormatting sqref="AE503">
    <cfRule type="expression" dxfId="2337" priority="1551">
      <formula>IF(RIGHT(TEXT(AE503,"0.#"),1)=".",FALSE,TRUE)</formula>
    </cfRule>
    <cfRule type="expression" dxfId="2336" priority="1552">
      <formula>IF(RIGHT(TEXT(AE503,"0.#"),1)=".",TRUE,FALSE)</formula>
    </cfRule>
  </conditionalFormatting>
  <conditionalFormatting sqref="AU504">
    <cfRule type="expression" dxfId="2335" priority="1537">
      <formula>IF(RIGHT(TEXT(AU504,"0.#"),1)=".",FALSE,TRUE)</formula>
    </cfRule>
    <cfRule type="expression" dxfId="2334" priority="1538">
      <formula>IF(RIGHT(TEXT(AU504,"0.#"),1)=".",TRUE,FALSE)</formula>
    </cfRule>
  </conditionalFormatting>
  <conditionalFormatting sqref="AU502">
    <cfRule type="expression" dxfId="2333" priority="1541">
      <formula>IF(RIGHT(TEXT(AU502,"0.#"),1)=".",FALSE,TRUE)</formula>
    </cfRule>
    <cfRule type="expression" dxfId="2332" priority="1542">
      <formula>IF(RIGHT(TEXT(AU502,"0.#"),1)=".",TRUE,FALSE)</formula>
    </cfRule>
  </conditionalFormatting>
  <conditionalFormatting sqref="AU503">
    <cfRule type="expression" dxfId="2331" priority="1539">
      <formula>IF(RIGHT(TEXT(AU503,"0.#"),1)=".",FALSE,TRUE)</formula>
    </cfRule>
    <cfRule type="expression" dxfId="2330" priority="1540">
      <formula>IF(RIGHT(TEXT(AU503,"0.#"),1)=".",TRUE,FALSE)</formula>
    </cfRule>
  </conditionalFormatting>
  <conditionalFormatting sqref="AQ502">
    <cfRule type="expression" dxfId="2329" priority="1525">
      <formula>IF(RIGHT(TEXT(AQ502,"0.#"),1)=".",FALSE,TRUE)</formula>
    </cfRule>
    <cfRule type="expression" dxfId="2328" priority="1526">
      <formula>IF(RIGHT(TEXT(AQ502,"0.#"),1)=".",TRUE,FALSE)</formula>
    </cfRule>
  </conditionalFormatting>
  <conditionalFormatting sqref="AQ503">
    <cfRule type="expression" dxfId="2327" priority="1529">
      <formula>IF(RIGHT(TEXT(AQ503,"0.#"),1)=".",FALSE,TRUE)</formula>
    </cfRule>
    <cfRule type="expression" dxfId="2326" priority="1530">
      <formula>IF(RIGHT(TEXT(AQ503,"0.#"),1)=".",TRUE,FALSE)</formula>
    </cfRule>
  </conditionalFormatting>
  <conditionalFormatting sqref="AQ504">
    <cfRule type="expression" dxfId="2325" priority="1527">
      <formula>IF(RIGHT(TEXT(AQ504,"0.#"),1)=".",FALSE,TRUE)</formula>
    </cfRule>
    <cfRule type="expression" dxfId="2324" priority="1528">
      <formula>IF(RIGHT(TEXT(AQ504,"0.#"),1)=".",TRUE,FALSE)</formula>
    </cfRule>
  </conditionalFormatting>
  <conditionalFormatting sqref="AE509">
    <cfRule type="expression" dxfId="2323" priority="1519">
      <formula>IF(RIGHT(TEXT(AE509,"0.#"),1)=".",FALSE,TRUE)</formula>
    </cfRule>
    <cfRule type="expression" dxfId="2322" priority="1520">
      <formula>IF(RIGHT(TEXT(AE509,"0.#"),1)=".",TRUE,FALSE)</formula>
    </cfRule>
  </conditionalFormatting>
  <conditionalFormatting sqref="AE507">
    <cfRule type="expression" dxfId="2321" priority="1523">
      <formula>IF(RIGHT(TEXT(AE507,"0.#"),1)=".",FALSE,TRUE)</formula>
    </cfRule>
    <cfRule type="expression" dxfId="2320" priority="1524">
      <formula>IF(RIGHT(TEXT(AE507,"0.#"),1)=".",TRUE,FALSE)</formula>
    </cfRule>
  </conditionalFormatting>
  <conditionalFormatting sqref="AE508">
    <cfRule type="expression" dxfId="2319" priority="1521">
      <formula>IF(RIGHT(TEXT(AE508,"0.#"),1)=".",FALSE,TRUE)</formula>
    </cfRule>
    <cfRule type="expression" dxfId="2318" priority="1522">
      <formula>IF(RIGHT(TEXT(AE508,"0.#"),1)=".",TRUE,FALSE)</formula>
    </cfRule>
  </conditionalFormatting>
  <conditionalFormatting sqref="AU509">
    <cfRule type="expression" dxfId="2317" priority="1507">
      <formula>IF(RIGHT(TEXT(AU509,"0.#"),1)=".",FALSE,TRUE)</formula>
    </cfRule>
    <cfRule type="expression" dxfId="2316" priority="1508">
      <formula>IF(RIGHT(TEXT(AU509,"0.#"),1)=".",TRUE,FALSE)</formula>
    </cfRule>
  </conditionalFormatting>
  <conditionalFormatting sqref="AU507">
    <cfRule type="expression" dxfId="2315" priority="1511">
      <formula>IF(RIGHT(TEXT(AU507,"0.#"),1)=".",FALSE,TRUE)</formula>
    </cfRule>
    <cfRule type="expression" dxfId="2314" priority="1512">
      <formula>IF(RIGHT(TEXT(AU507,"0.#"),1)=".",TRUE,FALSE)</formula>
    </cfRule>
  </conditionalFormatting>
  <conditionalFormatting sqref="AU508">
    <cfRule type="expression" dxfId="2313" priority="1509">
      <formula>IF(RIGHT(TEXT(AU508,"0.#"),1)=".",FALSE,TRUE)</formula>
    </cfRule>
    <cfRule type="expression" dxfId="2312" priority="1510">
      <formula>IF(RIGHT(TEXT(AU508,"0.#"),1)=".",TRUE,FALSE)</formula>
    </cfRule>
  </conditionalFormatting>
  <conditionalFormatting sqref="AQ507">
    <cfRule type="expression" dxfId="2311" priority="1495">
      <formula>IF(RIGHT(TEXT(AQ507,"0.#"),1)=".",FALSE,TRUE)</formula>
    </cfRule>
    <cfRule type="expression" dxfId="2310" priority="1496">
      <formula>IF(RIGHT(TEXT(AQ507,"0.#"),1)=".",TRUE,FALSE)</formula>
    </cfRule>
  </conditionalFormatting>
  <conditionalFormatting sqref="AQ508">
    <cfRule type="expression" dxfId="2309" priority="1499">
      <formula>IF(RIGHT(TEXT(AQ508,"0.#"),1)=".",FALSE,TRUE)</formula>
    </cfRule>
    <cfRule type="expression" dxfId="2308" priority="1500">
      <formula>IF(RIGHT(TEXT(AQ508,"0.#"),1)=".",TRUE,FALSE)</formula>
    </cfRule>
  </conditionalFormatting>
  <conditionalFormatting sqref="AQ509">
    <cfRule type="expression" dxfId="2307" priority="1497">
      <formula>IF(RIGHT(TEXT(AQ509,"0.#"),1)=".",FALSE,TRUE)</formula>
    </cfRule>
    <cfRule type="expression" dxfId="2306" priority="1498">
      <formula>IF(RIGHT(TEXT(AQ509,"0.#"),1)=".",TRUE,FALSE)</formula>
    </cfRule>
  </conditionalFormatting>
  <conditionalFormatting sqref="AE465">
    <cfRule type="expression" dxfId="2305" priority="1789">
      <formula>IF(RIGHT(TEXT(AE465,"0.#"),1)=".",FALSE,TRUE)</formula>
    </cfRule>
    <cfRule type="expression" dxfId="2304" priority="1790">
      <formula>IF(RIGHT(TEXT(AE465,"0.#"),1)=".",TRUE,FALSE)</formula>
    </cfRule>
  </conditionalFormatting>
  <conditionalFormatting sqref="AE463">
    <cfRule type="expression" dxfId="2303" priority="1793">
      <formula>IF(RIGHT(TEXT(AE463,"0.#"),1)=".",FALSE,TRUE)</formula>
    </cfRule>
    <cfRule type="expression" dxfId="2302" priority="1794">
      <formula>IF(RIGHT(TEXT(AE463,"0.#"),1)=".",TRUE,FALSE)</formula>
    </cfRule>
  </conditionalFormatting>
  <conditionalFormatting sqref="AE464">
    <cfRule type="expression" dxfId="2301" priority="1791">
      <formula>IF(RIGHT(TEXT(AE464,"0.#"),1)=".",FALSE,TRUE)</formula>
    </cfRule>
    <cfRule type="expression" dxfId="2300" priority="1792">
      <formula>IF(RIGHT(TEXT(AE464,"0.#"),1)=".",TRUE,FALSE)</formula>
    </cfRule>
  </conditionalFormatting>
  <conditionalFormatting sqref="AM465">
    <cfRule type="expression" dxfId="2299" priority="1783">
      <formula>IF(RIGHT(TEXT(AM465,"0.#"),1)=".",FALSE,TRUE)</formula>
    </cfRule>
    <cfRule type="expression" dxfId="2298" priority="1784">
      <formula>IF(RIGHT(TEXT(AM465,"0.#"),1)=".",TRUE,FALSE)</formula>
    </cfRule>
  </conditionalFormatting>
  <conditionalFormatting sqref="AM463">
    <cfRule type="expression" dxfId="2297" priority="1787">
      <formula>IF(RIGHT(TEXT(AM463,"0.#"),1)=".",FALSE,TRUE)</formula>
    </cfRule>
    <cfRule type="expression" dxfId="2296" priority="1788">
      <formula>IF(RIGHT(TEXT(AM463,"0.#"),1)=".",TRUE,FALSE)</formula>
    </cfRule>
  </conditionalFormatting>
  <conditionalFormatting sqref="AM464">
    <cfRule type="expression" dxfId="2295" priority="1785">
      <formula>IF(RIGHT(TEXT(AM464,"0.#"),1)=".",FALSE,TRUE)</formula>
    </cfRule>
    <cfRule type="expression" dxfId="2294" priority="1786">
      <formula>IF(RIGHT(TEXT(AM464,"0.#"),1)=".",TRUE,FALSE)</formula>
    </cfRule>
  </conditionalFormatting>
  <conditionalFormatting sqref="AU465">
    <cfRule type="expression" dxfId="2293" priority="1777">
      <formula>IF(RIGHT(TEXT(AU465,"0.#"),1)=".",FALSE,TRUE)</formula>
    </cfRule>
    <cfRule type="expression" dxfId="2292" priority="1778">
      <formula>IF(RIGHT(TEXT(AU465,"0.#"),1)=".",TRUE,FALSE)</formula>
    </cfRule>
  </conditionalFormatting>
  <conditionalFormatting sqref="AU463">
    <cfRule type="expression" dxfId="2291" priority="1781">
      <formula>IF(RIGHT(TEXT(AU463,"0.#"),1)=".",FALSE,TRUE)</formula>
    </cfRule>
    <cfRule type="expression" dxfId="2290" priority="1782">
      <formula>IF(RIGHT(TEXT(AU463,"0.#"),1)=".",TRUE,FALSE)</formula>
    </cfRule>
  </conditionalFormatting>
  <conditionalFormatting sqref="AU464">
    <cfRule type="expression" dxfId="2289" priority="1779">
      <formula>IF(RIGHT(TEXT(AU464,"0.#"),1)=".",FALSE,TRUE)</formula>
    </cfRule>
    <cfRule type="expression" dxfId="2288" priority="1780">
      <formula>IF(RIGHT(TEXT(AU464,"0.#"),1)=".",TRUE,FALSE)</formula>
    </cfRule>
  </conditionalFormatting>
  <conditionalFormatting sqref="AI465">
    <cfRule type="expression" dxfId="2287" priority="1771">
      <formula>IF(RIGHT(TEXT(AI465,"0.#"),1)=".",FALSE,TRUE)</formula>
    </cfRule>
    <cfRule type="expression" dxfId="2286" priority="1772">
      <formula>IF(RIGHT(TEXT(AI465,"0.#"),1)=".",TRUE,FALSE)</formula>
    </cfRule>
  </conditionalFormatting>
  <conditionalFormatting sqref="AI463">
    <cfRule type="expression" dxfId="2285" priority="1775">
      <formula>IF(RIGHT(TEXT(AI463,"0.#"),1)=".",FALSE,TRUE)</formula>
    </cfRule>
    <cfRule type="expression" dxfId="2284" priority="1776">
      <formula>IF(RIGHT(TEXT(AI463,"0.#"),1)=".",TRUE,FALSE)</formula>
    </cfRule>
  </conditionalFormatting>
  <conditionalFormatting sqref="AI464">
    <cfRule type="expression" dxfId="2283" priority="1773">
      <formula>IF(RIGHT(TEXT(AI464,"0.#"),1)=".",FALSE,TRUE)</formula>
    </cfRule>
    <cfRule type="expression" dxfId="2282" priority="1774">
      <formula>IF(RIGHT(TEXT(AI464,"0.#"),1)=".",TRUE,FALSE)</formula>
    </cfRule>
  </conditionalFormatting>
  <conditionalFormatting sqref="AQ463">
    <cfRule type="expression" dxfId="2281" priority="1765">
      <formula>IF(RIGHT(TEXT(AQ463,"0.#"),1)=".",FALSE,TRUE)</formula>
    </cfRule>
    <cfRule type="expression" dxfId="2280" priority="1766">
      <formula>IF(RIGHT(TEXT(AQ463,"0.#"),1)=".",TRUE,FALSE)</formula>
    </cfRule>
  </conditionalFormatting>
  <conditionalFormatting sqref="AQ464">
    <cfRule type="expression" dxfId="2279" priority="1769">
      <formula>IF(RIGHT(TEXT(AQ464,"0.#"),1)=".",FALSE,TRUE)</formula>
    </cfRule>
    <cfRule type="expression" dxfId="2278" priority="1770">
      <formula>IF(RIGHT(TEXT(AQ464,"0.#"),1)=".",TRUE,FALSE)</formula>
    </cfRule>
  </conditionalFormatting>
  <conditionalFormatting sqref="AQ465">
    <cfRule type="expression" dxfId="2277" priority="1767">
      <formula>IF(RIGHT(TEXT(AQ465,"0.#"),1)=".",FALSE,TRUE)</formula>
    </cfRule>
    <cfRule type="expression" dxfId="2276" priority="1768">
      <formula>IF(RIGHT(TEXT(AQ465,"0.#"),1)=".",TRUE,FALSE)</formula>
    </cfRule>
  </conditionalFormatting>
  <conditionalFormatting sqref="AE470">
    <cfRule type="expression" dxfId="2275" priority="1759">
      <formula>IF(RIGHT(TEXT(AE470,"0.#"),1)=".",FALSE,TRUE)</formula>
    </cfRule>
    <cfRule type="expression" dxfId="2274" priority="1760">
      <formula>IF(RIGHT(TEXT(AE470,"0.#"),1)=".",TRUE,FALSE)</formula>
    </cfRule>
  </conditionalFormatting>
  <conditionalFormatting sqref="AE468">
    <cfRule type="expression" dxfId="2273" priority="1763">
      <formula>IF(RIGHT(TEXT(AE468,"0.#"),1)=".",FALSE,TRUE)</formula>
    </cfRule>
    <cfRule type="expression" dxfId="2272" priority="1764">
      <formula>IF(RIGHT(TEXT(AE468,"0.#"),1)=".",TRUE,FALSE)</formula>
    </cfRule>
  </conditionalFormatting>
  <conditionalFormatting sqref="AE469">
    <cfRule type="expression" dxfId="2271" priority="1761">
      <formula>IF(RIGHT(TEXT(AE469,"0.#"),1)=".",FALSE,TRUE)</formula>
    </cfRule>
    <cfRule type="expression" dxfId="2270" priority="1762">
      <formula>IF(RIGHT(TEXT(AE469,"0.#"),1)=".",TRUE,FALSE)</formula>
    </cfRule>
  </conditionalFormatting>
  <conditionalFormatting sqref="AM470">
    <cfRule type="expression" dxfId="2269" priority="1753">
      <formula>IF(RIGHT(TEXT(AM470,"0.#"),1)=".",FALSE,TRUE)</formula>
    </cfRule>
    <cfRule type="expression" dxfId="2268" priority="1754">
      <formula>IF(RIGHT(TEXT(AM470,"0.#"),1)=".",TRUE,FALSE)</formula>
    </cfRule>
  </conditionalFormatting>
  <conditionalFormatting sqref="AM468">
    <cfRule type="expression" dxfId="2267" priority="1757">
      <formula>IF(RIGHT(TEXT(AM468,"0.#"),1)=".",FALSE,TRUE)</formula>
    </cfRule>
    <cfRule type="expression" dxfId="2266" priority="1758">
      <formula>IF(RIGHT(TEXT(AM468,"0.#"),1)=".",TRUE,FALSE)</formula>
    </cfRule>
  </conditionalFormatting>
  <conditionalFormatting sqref="AM469">
    <cfRule type="expression" dxfId="2265" priority="1755">
      <formula>IF(RIGHT(TEXT(AM469,"0.#"),1)=".",FALSE,TRUE)</formula>
    </cfRule>
    <cfRule type="expression" dxfId="2264" priority="1756">
      <formula>IF(RIGHT(TEXT(AM469,"0.#"),1)=".",TRUE,FALSE)</formula>
    </cfRule>
  </conditionalFormatting>
  <conditionalFormatting sqref="AU470">
    <cfRule type="expression" dxfId="2263" priority="1747">
      <formula>IF(RIGHT(TEXT(AU470,"0.#"),1)=".",FALSE,TRUE)</formula>
    </cfRule>
    <cfRule type="expression" dxfId="2262" priority="1748">
      <formula>IF(RIGHT(TEXT(AU470,"0.#"),1)=".",TRUE,FALSE)</formula>
    </cfRule>
  </conditionalFormatting>
  <conditionalFormatting sqref="AU468">
    <cfRule type="expression" dxfId="2261" priority="1751">
      <formula>IF(RIGHT(TEXT(AU468,"0.#"),1)=".",FALSE,TRUE)</formula>
    </cfRule>
    <cfRule type="expression" dxfId="2260" priority="1752">
      <formula>IF(RIGHT(TEXT(AU468,"0.#"),1)=".",TRUE,FALSE)</formula>
    </cfRule>
  </conditionalFormatting>
  <conditionalFormatting sqref="AU469">
    <cfRule type="expression" dxfId="2259" priority="1749">
      <formula>IF(RIGHT(TEXT(AU469,"0.#"),1)=".",FALSE,TRUE)</formula>
    </cfRule>
    <cfRule type="expression" dxfId="2258" priority="1750">
      <formula>IF(RIGHT(TEXT(AU469,"0.#"),1)=".",TRUE,FALSE)</formula>
    </cfRule>
  </conditionalFormatting>
  <conditionalFormatting sqref="AI470">
    <cfRule type="expression" dxfId="2257" priority="1741">
      <formula>IF(RIGHT(TEXT(AI470,"0.#"),1)=".",FALSE,TRUE)</formula>
    </cfRule>
    <cfRule type="expression" dxfId="2256" priority="1742">
      <formula>IF(RIGHT(TEXT(AI470,"0.#"),1)=".",TRUE,FALSE)</formula>
    </cfRule>
  </conditionalFormatting>
  <conditionalFormatting sqref="AI468">
    <cfRule type="expression" dxfId="2255" priority="1745">
      <formula>IF(RIGHT(TEXT(AI468,"0.#"),1)=".",FALSE,TRUE)</formula>
    </cfRule>
    <cfRule type="expression" dxfId="2254" priority="1746">
      <formula>IF(RIGHT(TEXT(AI468,"0.#"),1)=".",TRUE,FALSE)</formula>
    </cfRule>
  </conditionalFormatting>
  <conditionalFormatting sqref="AI469">
    <cfRule type="expression" dxfId="2253" priority="1743">
      <formula>IF(RIGHT(TEXT(AI469,"0.#"),1)=".",FALSE,TRUE)</formula>
    </cfRule>
    <cfRule type="expression" dxfId="2252" priority="1744">
      <formula>IF(RIGHT(TEXT(AI469,"0.#"),1)=".",TRUE,FALSE)</formula>
    </cfRule>
  </conditionalFormatting>
  <conditionalFormatting sqref="AQ468">
    <cfRule type="expression" dxfId="2251" priority="1735">
      <formula>IF(RIGHT(TEXT(AQ468,"0.#"),1)=".",FALSE,TRUE)</formula>
    </cfRule>
    <cfRule type="expression" dxfId="2250" priority="1736">
      <formula>IF(RIGHT(TEXT(AQ468,"0.#"),1)=".",TRUE,FALSE)</formula>
    </cfRule>
  </conditionalFormatting>
  <conditionalFormatting sqref="AQ469">
    <cfRule type="expression" dxfId="2249" priority="1739">
      <formula>IF(RIGHT(TEXT(AQ469,"0.#"),1)=".",FALSE,TRUE)</formula>
    </cfRule>
    <cfRule type="expression" dxfId="2248" priority="1740">
      <formula>IF(RIGHT(TEXT(AQ469,"0.#"),1)=".",TRUE,FALSE)</formula>
    </cfRule>
  </conditionalFormatting>
  <conditionalFormatting sqref="AQ470">
    <cfRule type="expression" dxfId="2247" priority="1737">
      <formula>IF(RIGHT(TEXT(AQ470,"0.#"),1)=".",FALSE,TRUE)</formula>
    </cfRule>
    <cfRule type="expression" dxfId="2246" priority="1738">
      <formula>IF(RIGHT(TEXT(AQ470,"0.#"),1)=".",TRUE,FALSE)</formula>
    </cfRule>
  </conditionalFormatting>
  <conditionalFormatting sqref="AE475">
    <cfRule type="expression" dxfId="2245" priority="1729">
      <formula>IF(RIGHT(TEXT(AE475,"0.#"),1)=".",FALSE,TRUE)</formula>
    </cfRule>
    <cfRule type="expression" dxfId="2244" priority="1730">
      <formula>IF(RIGHT(TEXT(AE475,"0.#"),1)=".",TRUE,FALSE)</formula>
    </cfRule>
  </conditionalFormatting>
  <conditionalFormatting sqref="AE473">
    <cfRule type="expression" dxfId="2243" priority="1733">
      <formula>IF(RIGHT(TEXT(AE473,"0.#"),1)=".",FALSE,TRUE)</formula>
    </cfRule>
    <cfRule type="expression" dxfId="2242" priority="1734">
      <formula>IF(RIGHT(TEXT(AE473,"0.#"),1)=".",TRUE,FALSE)</formula>
    </cfRule>
  </conditionalFormatting>
  <conditionalFormatting sqref="AE474">
    <cfRule type="expression" dxfId="2241" priority="1731">
      <formula>IF(RIGHT(TEXT(AE474,"0.#"),1)=".",FALSE,TRUE)</formula>
    </cfRule>
    <cfRule type="expression" dxfId="2240" priority="1732">
      <formula>IF(RIGHT(TEXT(AE474,"0.#"),1)=".",TRUE,FALSE)</formula>
    </cfRule>
  </conditionalFormatting>
  <conditionalFormatting sqref="AM475">
    <cfRule type="expression" dxfId="2239" priority="1723">
      <formula>IF(RIGHT(TEXT(AM475,"0.#"),1)=".",FALSE,TRUE)</formula>
    </cfRule>
    <cfRule type="expression" dxfId="2238" priority="1724">
      <formula>IF(RIGHT(TEXT(AM475,"0.#"),1)=".",TRUE,FALSE)</formula>
    </cfRule>
  </conditionalFormatting>
  <conditionalFormatting sqref="AM473">
    <cfRule type="expression" dxfId="2237" priority="1727">
      <formula>IF(RIGHT(TEXT(AM473,"0.#"),1)=".",FALSE,TRUE)</formula>
    </cfRule>
    <cfRule type="expression" dxfId="2236" priority="1728">
      <formula>IF(RIGHT(TEXT(AM473,"0.#"),1)=".",TRUE,FALSE)</formula>
    </cfRule>
  </conditionalFormatting>
  <conditionalFormatting sqref="AM474">
    <cfRule type="expression" dxfId="2235" priority="1725">
      <formula>IF(RIGHT(TEXT(AM474,"0.#"),1)=".",FALSE,TRUE)</formula>
    </cfRule>
    <cfRule type="expression" dxfId="2234" priority="1726">
      <formula>IF(RIGHT(TEXT(AM474,"0.#"),1)=".",TRUE,FALSE)</formula>
    </cfRule>
  </conditionalFormatting>
  <conditionalFormatting sqref="AU475">
    <cfRule type="expression" dxfId="2233" priority="1717">
      <formula>IF(RIGHT(TEXT(AU475,"0.#"),1)=".",FALSE,TRUE)</formula>
    </cfRule>
    <cfRule type="expression" dxfId="2232" priority="1718">
      <formula>IF(RIGHT(TEXT(AU475,"0.#"),1)=".",TRUE,FALSE)</formula>
    </cfRule>
  </conditionalFormatting>
  <conditionalFormatting sqref="AU473">
    <cfRule type="expression" dxfId="2231" priority="1721">
      <formula>IF(RIGHT(TEXT(AU473,"0.#"),1)=".",FALSE,TRUE)</formula>
    </cfRule>
    <cfRule type="expression" dxfId="2230" priority="1722">
      <formula>IF(RIGHT(TEXT(AU473,"0.#"),1)=".",TRUE,FALSE)</formula>
    </cfRule>
  </conditionalFormatting>
  <conditionalFormatting sqref="AU474">
    <cfRule type="expression" dxfId="2229" priority="1719">
      <formula>IF(RIGHT(TEXT(AU474,"0.#"),1)=".",FALSE,TRUE)</formula>
    </cfRule>
    <cfRule type="expression" dxfId="2228" priority="1720">
      <formula>IF(RIGHT(TEXT(AU474,"0.#"),1)=".",TRUE,FALSE)</formula>
    </cfRule>
  </conditionalFormatting>
  <conditionalFormatting sqref="AI475">
    <cfRule type="expression" dxfId="2227" priority="1711">
      <formula>IF(RIGHT(TEXT(AI475,"0.#"),1)=".",FALSE,TRUE)</formula>
    </cfRule>
    <cfRule type="expression" dxfId="2226" priority="1712">
      <formula>IF(RIGHT(TEXT(AI475,"0.#"),1)=".",TRUE,FALSE)</formula>
    </cfRule>
  </conditionalFormatting>
  <conditionalFormatting sqref="AI473">
    <cfRule type="expression" dxfId="2225" priority="1715">
      <formula>IF(RIGHT(TEXT(AI473,"0.#"),1)=".",FALSE,TRUE)</formula>
    </cfRule>
    <cfRule type="expression" dxfId="2224" priority="1716">
      <formula>IF(RIGHT(TEXT(AI473,"0.#"),1)=".",TRUE,FALSE)</formula>
    </cfRule>
  </conditionalFormatting>
  <conditionalFormatting sqref="AI474">
    <cfRule type="expression" dxfId="2223" priority="1713">
      <formula>IF(RIGHT(TEXT(AI474,"0.#"),1)=".",FALSE,TRUE)</formula>
    </cfRule>
    <cfRule type="expression" dxfId="2222" priority="1714">
      <formula>IF(RIGHT(TEXT(AI474,"0.#"),1)=".",TRUE,FALSE)</formula>
    </cfRule>
  </conditionalFormatting>
  <conditionalFormatting sqref="AQ473">
    <cfRule type="expression" dxfId="2221" priority="1705">
      <formula>IF(RIGHT(TEXT(AQ473,"0.#"),1)=".",FALSE,TRUE)</formula>
    </cfRule>
    <cfRule type="expression" dxfId="2220" priority="1706">
      <formula>IF(RIGHT(TEXT(AQ473,"0.#"),1)=".",TRUE,FALSE)</formula>
    </cfRule>
  </conditionalFormatting>
  <conditionalFormatting sqref="AQ474">
    <cfRule type="expression" dxfId="2219" priority="1709">
      <formula>IF(RIGHT(TEXT(AQ474,"0.#"),1)=".",FALSE,TRUE)</formula>
    </cfRule>
    <cfRule type="expression" dxfId="2218" priority="1710">
      <formula>IF(RIGHT(TEXT(AQ474,"0.#"),1)=".",TRUE,FALSE)</formula>
    </cfRule>
  </conditionalFormatting>
  <conditionalFormatting sqref="AQ475">
    <cfRule type="expression" dxfId="2217" priority="1707">
      <formula>IF(RIGHT(TEXT(AQ475,"0.#"),1)=".",FALSE,TRUE)</formula>
    </cfRule>
    <cfRule type="expression" dxfId="2216" priority="1708">
      <formula>IF(RIGHT(TEXT(AQ475,"0.#"),1)=".",TRUE,FALSE)</formula>
    </cfRule>
  </conditionalFormatting>
  <conditionalFormatting sqref="AE480">
    <cfRule type="expression" dxfId="2215" priority="1699">
      <formula>IF(RIGHT(TEXT(AE480,"0.#"),1)=".",FALSE,TRUE)</formula>
    </cfRule>
    <cfRule type="expression" dxfId="2214" priority="1700">
      <formula>IF(RIGHT(TEXT(AE480,"0.#"),1)=".",TRUE,FALSE)</formula>
    </cfRule>
  </conditionalFormatting>
  <conditionalFormatting sqref="AE478">
    <cfRule type="expression" dxfId="2213" priority="1703">
      <formula>IF(RIGHT(TEXT(AE478,"0.#"),1)=".",FALSE,TRUE)</formula>
    </cfRule>
    <cfRule type="expression" dxfId="2212" priority="1704">
      <formula>IF(RIGHT(TEXT(AE478,"0.#"),1)=".",TRUE,FALSE)</formula>
    </cfRule>
  </conditionalFormatting>
  <conditionalFormatting sqref="AE479">
    <cfRule type="expression" dxfId="2211" priority="1701">
      <formula>IF(RIGHT(TEXT(AE479,"0.#"),1)=".",FALSE,TRUE)</formula>
    </cfRule>
    <cfRule type="expression" dxfId="2210" priority="1702">
      <formula>IF(RIGHT(TEXT(AE479,"0.#"),1)=".",TRUE,FALSE)</formula>
    </cfRule>
  </conditionalFormatting>
  <conditionalFormatting sqref="AM480">
    <cfRule type="expression" dxfId="2209" priority="1693">
      <formula>IF(RIGHT(TEXT(AM480,"0.#"),1)=".",FALSE,TRUE)</formula>
    </cfRule>
    <cfRule type="expression" dxfId="2208" priority="1694">
      <formula>IF(RIGHT(TEXT(AM480,"0.#"),1)=".",TRUE,FALSE)</formula>
    </cfRule>
  </conditionalFormatting>
  <conditionalFormatting sqref="AM478">
    <cfRule type="expression" dxfId="2207" priority="1697">
      <formula>IF(RIGHT(TEXT(AM478,"0.#"),1)=".",FALSE,TRUE)</formula>
    </cfRule>
    <cfRule type="expression" dxfId="2206" priority="1698">
      <formula>IF(RIGHT(TEXT(AM478,"0.#"),1)=".",TRUE,FALSE)</formula>
    </cfRule>
  </conditionalFormatting>
  <conditionalFormatting sqref="AM479">
    <cfRule type="expression" dxfId="2205" priority="1695">
      <formula>IF(RIGHT(TEXT(AM479,"0.#"),1)=".",FALSE,TRUE)</formula>
    </cfRule>
    <cfRule type="expression" dxfId="2204" priority="1696">
      <formula>IF(RIGHT(TEXT(AM479,"0.#"),1)=".",TRUE,FALSE)</formula>
    </cfRule>
  </conditionalFormatting>
  <conditionalFormatting sqref="AU480">
    <cfRule type="expression" dxfId="2203" priority="1687">
      <formula>IF(RIGHT(TEXT(AU480,"0.#"),1)=".",FALSE,TRUE)</formula>
    </cfRule>
    <cfRule type="expression" dxfId="2202" priority="1688">
      <formula>IF(RIGHT(TEXT(AU480,"0.#"),1)=".",TRUE,FALSE)</formula>
    </cfRule>
  </conditionalFormatting>
  <conditionalFormatting sqref="AU478">
    <cfRule type="expression" dxfId="2201" priority="1691">
      <formula>IF(RIGHT(TEXT(AU478,"0.#"),1)=".",FALSE,TRUE)</formula>
    </cfRule>
    <cfRule type="expression" dxfId="2200" priority="1692">
      <formula>IF(RIGHT(TEXT(AU478,"0.#"),1)=".",TRUE,FALSE)</formula>
    </cfRule>
  </conditionalFormatting>
  <conditionalFormatting sqref="AU479">
    <cfRule type="expression" dxfId="2199" priority="1689">
      <formula>IF(RIGHT(TEXT(AU479,"0.#"),1)=".",FALSE,TRUE)</formula>
    </cfRule>
    <cfRule type="expression" dxfId="2198" priority="1690">
      <formula>IF(RIGHT(TEXT(AU479,"0.#"),1)=".",TRUE,FALSE)</formula>
    </cfRule>
  </conditionalFormatting>
  <conditionalFormatting sqref="AI480">
    <cfRule type="expression" dxfId="2197" priority="1681">
      <formula>IF(RIGHT(TEXT(AI480,"0.#"),1)=".",FALSE,TRUE)</formula>
    </cfRule>
    <cfRule type="expression" dxfId="2196" priority="1682">
      <formula>IF(RIGHT(TEXT(AI480,"0.#"),1)=".",TRUE,FALSE)</formula>
    </cfRule>
  </conditionalFormatting>
  <conditionalFormatting sqref="AI478">
    <cfRule type="expression" dxfId="2195" priority="1685">
      <formula>IF(RIGHT(TEXT(AI478,"0.#"),1)=".",FALSE,TRUE)</formula>
    </cfRule>
    <cfRule type="expression" dxfId="2194" priority="1686">
      <formula>IF(RIGHT(TEXT(AI478,"0.#"),1)=".",TRUE,FALSE)</formula>
    </cfRule>
  </conditionalFormatting>
  <conditionalFormatting sqref="AI479">
    <cfRule type="expression" dxfId="2193" priority="1683">
      <formula>IF(RIGHT(TEXT(AI479,"0.#"),1)=".",FALSE,TRUE)</formula>
    </cfRule>
    <cfRule type="expression" dxfId="2192" priority="1684">
      <formula>IF(RIGHT(TEXT(AI479,"0.#"),1)=".",TRUE,FALSE)</formula>
    </cfRule>
  </conditionalFormatting>
  <conditionalFormatting sqref="AQ478">
    <cfRule type="expression" dxfId="2191" priority="1675">
      <formula>IF(RIGHT(TEXT(AQ478,"0.#"),1)=".",FALSE,TRUE)</formula>
    </cfRule>
    <cfRule type="expression" dxfId="2190" priority="1676">
      <formula>IF(RIGHT(TEXT(AQ478,"0.#"),1)=".",TRUE,FALSE)</formula>
    </cfRule>
  </conditionalFormatting>
  <conditionalFormatting sqref="AQ479">
    <cfRule type="expression" dxfId="2189" priority="1679">
      <formula>IF(RIGHT(TEXT(AQ479,"0.#"),1)=".",FALSE,TRUE)</formula>
    </cfRule>
    <cfRule type="expression" dxfId="2188" priority="1680">
      <formula>IF(RIGHT(TEXT(AQ479,"0.#"),1)=".",TRUE,FALSE)</formula>
    </cfRule>
  </conditionalFormatting>
  <conditionalFormatting sqref="AQ480">
    <cfRule type="expression" dxfId="2187" priority="1677">
      <formula>IF(RIGHT(TEXT(AQ480,"0.#"),1)=".",FALSE,TRUE)</formula>
    </cfRule>
    <cfRule type="expression" dxfId="2186" priority="1678">
      <formula>IF(RIGHT(TEXT(AQ480,"0.#"),1)=".",TRUE,FALSE)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2:Y899">
    <cfRule type="expression" dxfId="2067" priority="2085">
      <formula>IF(RIGHT(TEXT(Y872,"0.#"),1)=".",FALSE,TRUE)</formula>
    </cfRule>
    <cfRule type="expression" dxfId="2066" priority="2086">
      <formula>IF(RIGHT(TEXT(Y872,"0.#"),1)=".",TRUE,FALSE)</formula>
    </cfRule>
  </conditionalFormatting>
  <conditionalFormatting sqref="Y870:Y871">
    <cfRule type="expression" dxfId="2065" priority="2079">
      <formula>IF(RIGHT(TEXT(Y870,"0.#"),1)=".",FALSE,TRUE)</formula>
    </cfRule>
    <cfRule type="expression" dxfId="2064" priority="2080">
      <formula>IF(RIGHT(TEXT(Y870,"0.#"),1)=".",TRUE,FALSE)</formula>
    </cfRule>
  </conditionalFormatting>
  <conditionalFormatting sqref="Y905:Y932">
    <cfRule type="expression" dxfId="2063" priority="2073">
      <formula>IF(RIGHT(TEXT(Y905,"0.#"),1)=".",FALSE,TRUE)</formula>
    </cfRule>
    <cfRule type="expression" dxfId="2062" priority="2074">
      <formula>IF(RIGHT(TEXT(Y905,"0.#"),1)=".",TRUE,FALSE)</formula>
    </cfRule>
  </conditionalFormatting>
  <conditionalFormatting sqref="Y903:Y904">
    <cfRule type="expression" dxfId="2061" priority="2067">
      <formula>IF(RIGHT(TEXT(Y903,"0.#"),1)=".",FALSE,TRUE)</formula>
    </cfRule>
    <cfRule type="expression" dxfId="2060" priority="2068">
      <formula>IF(RIGHT(TEXT(Y903,"0.#"),1)=".",TRUE,FALSE)</formula>
    </cfRule>
  </conditionalFormatting>
  <conditionalFormatting sqref="Y938:Y965">
    <cfRule type="expression" dxfId="2059" priority="2061">
      <formula>IF(RIGHT(TEXT(Y938,"0.#"),1)=".",FALSE,TRUE)</formula>
    </cfRule>
    <cfRule type="expression" dxfId="2058" priority="2062">
      <formula>IF(RIGHT(TEXT(Y938,"0.#"),1)=".",TRUE,FALSE)</formula>
    </cfRule>
  </conditionalFormatting>
  <conditionalFormatting sqref="Y936:Y937">
    <cfRule type="expression" dxfId="2057" priority="2055">
      <formula>IF(RIGHT(TEXT(Y936,"0.#"),1)=".",FALSE,TRUE)</formula>
    </cfRule>
    <cfRule type="expression" dxfId="2056" priority="2056">
      <formula>IF(RIGHT(TEXT(Y936,"0.#"),1)=".",TRUE,FALSE)</formula>
    </cfRule>
  </conditionalFormatting>
  <conditionalFormatting sqref="Y971:Y998">
    <cfRule type="expression" dxfId="2055" priority="2049">
      <formula>IF(RIGHT(TEXT(Y971,"0.#"),1)=".",FALSE,TRUE)</formula>
    </cfRule>
    <cfRule type="expression" dxfId="2054" priority="2050">
      <formula>IF(RIGHT(TEXT(Y971,"0.#"),1)=".",TRUE,FALSE)</formula>
    </cfRule>
  </conditionalFormatting>
  <conditionalFormatting sqref="Y969:Y970">
    <cfRule type="expression" dxfId="2053" priority="2043">
      <formula>IF(RIGHT(TEXT(Y969,"0.#"),1)=".",FALSE,TRUE)</formula>
    </cfRule>
    <cfRule type="expression" dxfId="2052" priority="2044">
      <formula>IF(RIGHT(TEXT(Y969,"0.#"),1)=".",TRUE,FALSE)</formula>
    </cfRule>
  </conditionalFormatting>
  <conditionalFormatting sqref="Y1004:Y1031">
    <cfRule type="expression" dxfId="2051" priority="2037">
      <formula>IF(RIGHT(TEXT(Y1004,"0.#"),1)=".",FALSE,TRUE)</formula>
    </cfRule>
    <cfRule type="expression" dxfId="2050" priority="2038">
      <formula>IF(RIGHT(TEXT(Y1004,"0.#"),1)=".",TRUE,FALSE)</formula>
    </cfRule>
  </conditionalFormatting>
  <conditionalFormatting sqref="W23">
    <cfRule type="expression" dxfId="2049" priority="2321">
      <formula>IF(RIGHT(TEXT(W23,"0.#"),1)=".",FALSE,TRUE)</formula>
    </cfRule>
    <cfRule type="expression" dxfId="2048" priority="2322">
      <formula>IF(RIGHT(TEXT(W23,"0.#"),1)=".",TRUE,FALSE)</formula>
    </cfRule>
  </conditionalFormatting>
  <conditionalFormatting sqref="W24:W27">
    <cfRule type="expression" dxfId="2047" priority="2319">
      <formula>IF(RIGHT(TEXT(W24,"0.#"),1)=".",FALSE,TRUE)</formula>
    </cfRule>
    <cfRule type="expression" dxfId="2046" priority="2320">
      <formula>IF(RIGHT(TEXT(W24,"0.#"),1)=".",TRUE,FALSE)</formula>
    </cfRule>
  </conditionalFormatting>
  <conditionalFormatting sqref="W28">
    <cfRule type="expression" dxfId="2045" priority="2311">
      <formula>IF(RIGHT(TEXT(W28,"0.#"),1)=".",FALSE,TRUE)</formula>
    </cfRule>
    <cfRule type="expression" dxfId="2044" priority="2312">
      <formula>IF(RIGHT(TEXT(W28,"0.#"),1)=".",TRUE,FALSE)</formula>
    </cfRule>
  </conditionalFormatting>
  <conditionalFormatting sqref="P23">
    <cfRule type="expression" dxfId="2043" priority="2309">
      <formula>IF(RIGHT(TEXT(P23,"0.#"),1)=".",FALSE,TRUE)</formula>
    </cfRule>
    <cfRule type="expression" dxfId="2042" priority="2310">
      <formula>IF(RIGHT(TEXT(P23,"0.#"),1)=".",TRUE,FALSE)</formula>
    </cfRule>
  </conditionalFormatting>
  <conditionalFormatting sqref="P24:P27">
    <cfRule type="expression" dxfId="2041" priority="2307">
      <formula>IF(RIGHT(TEXT(P24,"0.#"),1)=".",FALSE,TRUE)</formula>
    </cfRule>
    <cfRule type="expression" dxfId="2040" priority="2308">
      <formula>IF(RIGHT(TEXT(P24,"0.#"),1)=".",TRUE,FALSE)</formula>
    </cfRule>
  </conditionalFormatting>
  <conditionalFormatting sqref="P28">
    <cfRule type="expression" dxfId="2039" priority="2305">
      <formula>IF(RIGHT(TEXT(P28,"0.#"),1)=".",FALSE,TRUE)</formula>
    </cfRule>
    <cfRule type="expression" dxfId="2038" priority="2306">
      <formula>IF(RIGHT(TEXT(P28,"0.#"),1)=".",TRUE,FALSE)</formula>
    </cfRule>
  </conditionalFormatting>
  <conditionalFormatting sqref="AQ114">
    <cfRule type="expression" dxfId="2037" priority="2289">
      <formula>IF(RIGHT(TEXT(AQ114,"0.#"),1)=".",FALSE,TRUE)</formula>
    </cfRule>
    <cfRule type="expression" dxfId="2036" priority="2290">
      <formula>IF(RIGHT(TEXT(AQ114,"0.#"),1)=".",TRUE,FALSE)</formula>
    </cfRule>
  </conditionalFormatting>
  <conditionalFormatting sqref="AQ104">
    <cfRule type="expression" dxfId="2035" priority="2303">
      <formula>IF(RIGHT(TEXT(AQ104,"0.#"),1)=".",FALSE,TRUE)</formula>
    </cfRule>
    <cfRule type="expression" dxfId="2034" priority="2304">
      <formula>IF(RIGHT(TEXT(AQ104,"0.#"),1)=".",TRUE,FALSE)</formula>
    </cfRule>
  </conditionalFormatting>
  <conditionalFormatting sqref="AQ105">
    <cfRule type="expression" dxfId="2033" priority="2301">
      <formula>IF(RIGHT(TEXT(AQ105,"0.#"),1)=".",FALSE,TRUE)</formula>
    </cfRule>
    <cfRule type="expression" dxfId="2032" priority="2302">
      <formula>IF(RIGHT(TEXT(AQ105,"0.#"),1)=".",TRUE,FALSE)</formula>
    </cfRule>
  </conditionalFormatting>
  <conditionalFormatting sqref="AQ107">
    <cfRule type="expression" dxfId="2031" priority="2299">
      <formula>IF(RIGHT(TEXT(AQ107,"0.#"),1)=".",FALSE,TRUE)</formula>
    </cfRule>
    <cfRule type="expression" dxfId="2030" priority="2300">
      <formula>IF(RIGHT(TEXT(AQ107,"0.#"),1)=".",TRUE,FALSE)</formula>
    </cfRule>
  </conditionalFormatting>
  <conditionalFormatting sqref="AQ108">
    <cfRule type="expression" dxfId="2029" priority="2297">
      <formula>IF(RIGHT(TEXT(AQ108,"0.#"),1)=".",FALSE,TRUE)</formula>
    </cfRule>
    <cfRule type="expression" dxfId="2028" priority="2298">
      <formula>IF(RIGHT(TEXT(AQ108,"0.#"),1)=".",TRUE,FALSE)</formula>
    </cfRule>
  </conditionalFormatting>
  <conditionalFormatting sqref="AQ110">
    <cfRule type="expression" dxfId="2027" priority="2295">
      <formula>IF(RIGHT(TEXT(AQ110,"0.#"),1)=".",FALSE,TRUE)</formula>
    </cfRule>
    <cfRule type="expression" dxfId="2026" priority="2296">
      <formula>IF(RIGHT(TEXT(AQ110,"0.#"),1)=".",TRUE,FALSE)</formula>
    </cfRule>
  </conditionalFormatting>
  <conditionalFormatting sqref="AQ111">
    <cfRule type="expression" dxfId="2025" priority="2293">
      <formula>IF(RIGHT(TEXT(AQ111,"0.#"),1)=".",FALSE,TRUE)</formula>
    </cfRule>
    <cfRule type="expression" dxfId="2024" priority="2294">
      <formula>IF(RIGHT(TEXT(AQ111,"0.#"),1)=".",TRUE,FALSE)</formula>
    </cfRule>
  </conditionalFormatting>
  <conditionalFormatting sqref="AQ113">
    <cfRule type="expression" dxfId="2023" priority="2291">
      <formula>IF(RIGHT(TEXT(AQ113,"0.#"),1)=".",FALSE,TRUE)</formula>
    </cfRule>
    <cfRule type="expression" dxfId="2022" priority="2292">
      <formula>IF(RIGHT(TEXT(AQ113,"0.#"),1)=".",TRUE,FALSE)</formula>
    </cfRule>
  </conditionalFormatting>
  <conditionalFormatting sqref="AE67">
    <cfRule type="expression" dxfId="2021" priority="2221">
      <formula>IF(RIGHT(TEXT(AE67,"0.#"),1)=".",FALSE,TRUE)</formula>
    </cfRule>
    <cfRule type="expression" dxfId="2020" priority="2222">
      <formula>IF(RIGHT(TEXT(AE67,"0.#"),1)=".",TRUE,FALSE)</formula>
    </cfRule>
  </conditionalFormatting>
  <conditionalFormatting sqref="AE68">
    <cfRule type="expression" dxfId="2019" priority="2219">
      <formula>IF(RIGHT(TEXT(AE68,"0.#"),1)=".",FALSE,TRUE)</formula>
    </cfRule>
    <cfRule type="expression" dxfId="2018" priority="2220">
      <formula>IF(RIGHT(TEXT(AE68,"0.#"),1)=".",TRUE,FALSE)</formula>
    </cfRule>
  </conditionalFormatting>
  <conditionalFormatting sqref="AE69">
    <cfRule type="expression" dxfId="2017" priority="2217">
      <formula>IF(RIGHT(TEXT(AE69,"0.#"),1)=".",FALSE,TRUE)</formula>
    </cfRule>
    <cfRule type="expression" dxfId="2016" priority="2218">
      <formula>IF(RIGHT(TEXT(AE69,"0.#"),1)=".",TRUE,FALSE)</formula>
    </cfRule>
  </conditionalFormatting>
  <conditionalFormatting sqref="AI69">
    <cfRule type="expression" dxfId="2015" priority="2215">
      <formula>IF(RIGHT(TEXT(AI69,"0.#"),1)=".",FALSE,TRUE)</formula>
    </cfRule>
    <cfRule type="expression" dxfId="2014" priority="2216">
      <formula>IF(RIGHT(TEXT(AI69,"0.#"),1)=".",TRUE,FALSE)</formula>
    </cfRule>
  </conditionalFormatting>
  <conditionalFormatting sqref="AI68">
    <cfRule type="expression" dxfId="2013" priority="2213">
      <formula>IF(RIGHT(TEXT(AI68,"0.#"),1)=".",FALSE,TRUE)</formula>
    </cfRule>
    <cfRule type="expression" dxfId="2012" priority="2214">
      <formula>IF(RIGHT(TEXT(AI68,"0.#"),1)=".",TRUE,FALSE)</formula>
    </cfRule>
  </conditionalFormatting>
  <conditionalFormatting sqref="AI67">
    <cfRule type="expression" dxfId="2011" priority="2211">
      <formula>IF(RIGHT(TEXT(AI67,"0.#"),1)=".",FALSE,TRUE)</formula>
    </cfRule>
    <cfRule type="expression" dxfId="2010" priority="2212">
      <formula>IF(RIGHT(TEXT(AI67,"0.#"),1)=".",TRUE,FALSE)</formula>
    </cfRule>
  </conditionalFormatting>
  <conditionalFormatting sqref="AM67">
    <cfRule type="expression" dxfId="2009" priority="2209">
      <formula>IF(RIGHT(TEXT(AM67,"0.#"),1)=".",FALSE,TRUE)</formula>
    </cfRule>
    <cfRule type="expression" dxfId="2008" priority="2210">
      <formula>IF(RIGHT(TEXT(AM67,"0.#"),1)=".",TRUE,FALSE)</formula>
    </cfRule>
  </conditionalFormatting>
  <conditionalFormatting sqref="AM68">
    <cfRule type="expression" dxfId="2007" priority="2207">
      <formula>IF(RIGHT(TEXT(AM68,"0.#"),1)=".",FALSE,TRUE)</formula>
    </cfRule>
    <cfRule type="expression" dxfId="2006" priority="2208">
      <formula>IF(RIGHT(TEXT(AM68,"0.#"),1)=".",TRUE,FALSE)</formula>
    </cfRule>
  </conditionalFormatting>
  <conditionalFormatting sqref="AM69">
    <cfRule type="expression" dxfId="2005" priority="2205">
      <formula>IF(RIGHT(TEXT(AM69,"0.#"),1)=".",FALSE,TRUE)</formula>
    </cfRule>
    <cfRule type="expression" dxfId="2004" priority="2206">
      <formula>IF(RIGHT(TEXT(AM69,"0.#"),1)=".",TRUE,FALSE)</formula>
    </cfRule>
  </conditionalFormatting>
  <conditionalFormatting sqref="AQ67:AQ69">
    <cfRule type="expression" dxfId="2003" priority="2203">
      <formula>IF(RIGHT(TEXT(AQ67,"0.#"),1)=".",FALSE,TRUE)</formula>
    </cfRule>
    <cfRule type="expression" dxfId="2002" priority="2204">
      <formula>IF(RIGHT(TEXT(AQ67,"0.#"),1)=".",TRUE,FALSE)</formula>
    </cfRule>
  </conditionalFormatting>
  <conditionalFormatting sqref="AU67:AU69">
    <cfRule type="expression" dxfId="2001" priority="2201">
      <formula>IF(RIGHT(TEXT(AU67,"0.#"),1)=".",FALSE,TRUE)</formula>
    </cfRule>
    <cfRule type="expression" dxfId="2000" priority="2202">
      <formula>IF(RIGHT(TEXT(AU67,"0.#"),1)=".",TRUE,FALSE)</formula>
    </cfRule>
  </conditionalFormatting>
  <conditionalFormatting sqref="AE70">
    <cfRule type="expression" dxfId="1999" priority="2199">
      <formula>IF(RIGHT(TEXT(AE70,"0.#"),1)=".",FALSE,TRUE)</formula>
    </cfRule>
    <cfRule type="expression" dxfId="1998" priority="2200">
      <formula>IF(RIGHT(TEXT(AE70,"0.#"),1)=".",TRUE,FALSE)</formula>
    </cfRule>
  </conditionalFormatting>
  <conditionalFormatting sqref="AE71">
    <cfRule type="expression" dxfId="1997" priority="2197">
      <formula>IF(RIGHT(TEXT(AE71,"0.#"),1)=".",FALSE,TRUE)</formula>
    </cfRule>
    <cfRule type="expression" dxfId="1996" priority="2198">
      <formula>IF(RIGHT(TEXT(AE71,"0.#"),1)=".",TRUE,FALSE)</formula>
    </cfRule>
  </conditionalFormatting>
  <conditionalFormatting sqref="AE72">
    <cfRule type="expression" dxfId="1995" priority="2195">
      <formula>IF(RIGHT(TEXT(AE72,"0.#"),1)=".",FALSE,TRUE)</formula>
    </cfRule>
    <cfRule type="expression" dxfId="1994" priority="2196">
      <formula>IF(RIGHT(TEXT(AE72,"0.#"),1)=".",TRUE,FALSE)</formula>
    </cfRule>
  </conditionalFormatting>
  <conditionalFormatting sqref="AI72">
    <cfRule type="expression" dxfId="1993" priority="2193">
      <formula>IF(RIGHT(TEXT(AI72,"0.#"),1)=".",FALSE,TRUE)</formula>
    </cfRule>
    <cfRule type="expression" dxfId="1992" priority="2194">
      <formula>IF(RIGHT(TEXT(AI72,"0.#"),1)=".",TRUE,FALSE)</formula>
    </cfRule>
  </conditionalFormatting>
  <conditionalFormatting sqref="AI71">
    <cfRule type="expression" dxfId="1991" priority="2191">
      <formula>IF(RIGHT(TEXT(AI71,"0.#"),1)=".",FALSE,TRUE)</formula>
    </cfRule>
    <cfRule type="expression" dxfId="1990" priority="2192">
      <formula>IF(RIGHT(TEXT(AI71,"0.#"),1)=".",TRUE,FALSE)</formula>
    </cfRule>
  </conditionalFormatting>
  <conditionalFormatting sqref="AI70">
    <cfRule type="expression" dxfId="1989" priority="2189">
      <formula>IF(RIGHT(TEXT(AI70,"0.#"),1)=".",FALSE,TRUE)</formula>
    </cfRule>
    <cfRule type="expression" dxfId="1988" priority="2190">
      <formula>IF(RIGHT(TEXT(AI70,"0.#"),1)=".",TRUE,FALSE)</formula>
    </cfRule>
  </conditionalFormatting>
  <conditionalFormatting sqref="AM70">
    <cfRule type="expression" dxfId="1987" priority="2187">
      <formula>IF(RIGHT(TEXT(AM70,"0.#"),1)=".",FALSE,TRUE)</formula>
    </cfRule>
    <cfRule type="expression" dxfId="1986" priority="2188">
      <formula>IF(RIGHT(TEXT(AM70,"0.#"),1)=".",TRUE,FALSE)</formula>
    </cfRule>
  </conditionalFormatting>
  <conditionalFormatting sqref="AM71">
    <cfRule type="expression" dxfId="1985" priority="2185">
      <formula>IF(RIGHT(TEXT(AM71,"0.#"),1)=".",FALSE,TRUE)</formula>
    </cfRule>
    <cfRule type="expression" dxfId="1984" priority="2186">
      <formula>IF(RIGHT(TEXT(AM71,"0.#"),1)=".",TRUE,FALSE)</formula>
    </cfRule>
  </conditionalFormatting>
  <conditionalFormatting sqref="AM72">
    <cfRule type="expression" dxfId="1983" priority="2183">
      <formula>IF(RIGHT(TEXT(AM72,"0.#"),1)=".",FALSE,TRUE)</formula>
    </cfRule>
    <cfRule type="expression" dxfId="1982" priority="2184">
      <formula>IF(RIGHT(TEXT(AM72,"0.#"),1)=".",TRUE,FALSE)</formula>
    </cfRule>
  </conditionalFormatting>
  <conditionalFormatting sqref="AQ70:AQ72">
    <cfRule type="expression" dxfId="1981" priority="2181">
      <formula>IF(RIGHT(TEXT(AQ70,"0.#"),1)=".",FALSE,TRUE)</formula>
    </cfRule>
    <cfRule type="expression" dxfId="1980" priority="2182">
      <formula>IF(RIGHT(TEXT(AQ70,"0.#"),1)=".",TRUE,FALSE)</formula>
    </cfRule>
  </conditionalFormatting>
  <conditionalFormatting sqref="AU70:AU72">
    <cfRule type="expression" dxfId="1979" priority="2179">
      <formula>IF(RIGHT(TEXT(AU70,"0.#"),1)=".",FALSE,TRUE)</formula>
    </cfRule>
    <cfRule type="expression" dxfId="1978" priority="2180">
      <formula>IF(RIGHT(TEXT(AU70,"0.#"),1)=".",TRUE,FALSE)</formula>
    </cfRule>
  </conditionalFormatting>
  <conditionalFormatting sqref="AU656">
    <cfRule type="expression" dxfId="1977" priority="697">
      <formula>IF(RIGHT(TEXT(AU656,"0.#"),1)=".",FALSE,TRUE)</formula>
    </cfRule>
    <cfRule type="expression" dxfId="1976" priority="698">
      <formula>IF(RIGHT(TEXT(AU656,"0.#"),1)=".",TRUE,FALSE)</formula>
    </cfRule>
  </conditionalFormatting>
  <conditionalFormatting sqref="AQ655">
    <cfRule type="expression" dxfId="1975" priority="689">
      <formula>IF(RIGHT(TEXT(AQ655,"0.#"),1)=".",FALSE,TRUE)</formula>
    </cfRule>
    <cfRule type="expression" dxfId="1974" priority="690">
      <formula>IF(RIGHT(TEXT(AQ655,"0.#"),1)=".",TRUE,FALSE)</formula>
    </cfRule>
  </conditionalFormatting>
  <conditionalFormatting sqref="AI696">
    <cfRule type="expression" dxfId="1973" priority="481">
      <formula>IF(RIGHT(TEXT(AI696,"0.#"),1)=".",FALSE,TRUE)</formula>
    </cfRule>
    <cfRule type="expression" dxfId="1972" priority="482">
      <formula>IF(RIGHT(TEXT(AI696,"0.#"),1)=".",TRUE,FALSE)</formula>
    </cfRule>
  </conditionalFormatting>
  <conditionalFormatting sqref="AQ694">
    <cfRule type="expression" dxfId="1971" priority="475">
      <formula>IF(RIGHT(TEXT(AQ694,"0.#"),1)=".",FALSE,TRUE)</formula>
    </cfRule>
    <cfRule type="expression" dxfId="1970" priority="476">
      <formula>IF(RIGHT(TEXT(AQ694,"0.#"),1)=".",TRUE,FALSE)</formula>
    </cfRule>
  </conditionalFormatting>
  <conditionalFormatting sqref="AL872:AO899">
    <cfRule type="expression" dxfId="1969" priority="2087">
      <formula>IF(AND(AL872&gt;=0, RIGHT(TEXT(AL872,"0.#"),1)&lt;&gt;"."),TRUE,FALSE)</formula>
    </cfRule>
    <cfRule type="expression" dxfId="1968" priority="2088">
      <formula>IF(AND(AL872&gt;=0, RIGHT(TEXT(AL872,"0.#"),1)="."),TRUE,FALSE)</formula>
    </cfRule>
    <cfRule type="expression" dxfId="1967" priority="2089">
      <formula>IF(AND(AL872&lt;0, RIGHT(TEXT(AL872,"0.#"),1)&lt;&gt;"."),TRUE,FALSE)</formula>
    </cfRule>
    <cfRule type="expression" dxfId="1966" priority="2090">
      <formula>IF(AND(AL872&lt;0, RIGHT(TEXT(AL872,"0.#"),1)="."),TRUE,FALSE)</formula>
    </cfRule>
  </conditionalFormatting>
  <conditionalFormatting sqref="AL905:AO932">
    <cfRule type="expression" dxfId="1965" priority="2075">
      <formula>IF(AND(AL905&gt;=0, RIGHT(TEXT(AL905,"0.#"),1)&lt;&gt;"."),TRUE,FALSE)</formula>
    </cfRule>
    <cfRule type="expression" dxfId="1964" priority="2076">
      <formula>IF(AND(AL905&gt;=0, RIGHT(TEXT(AL905,"0.#"),1)="."),TRUE,FALSE)</formula>
    </cfRule>
    <cfRule type="expression" dxfId="1963" priority="2077">
      <formula>IF(AND(AL905&lt;0, RIGHT(TEXT(AL905,"0.#"),1)&lt;&gt;"."),TRUE,FALSE)</formula>
    </cfRule>
    <cfRule type="expression" dxfId="1962" priority="2078">
      <formula>IF(AND(AL905&lt;0, RIGHT(TEXT(AL905,"0.#"),1)="."),TRUE,FALSE)</formula>
    </cfRule>
  </conditionalFormatting>
  <conditionalFormatting sqref="AL903:AO904">
    <cfRule type="expression" dxfId="1961" priority="2069">
      <formula>IF(AND(AL903&gt;=0, RIGHT(TEXT(AL903,"0.#"),1)&lt;&gt;"."),TRUE,FALSE)</formula>
    </cfRule>
    <cfRule type="expression" dxfId="1960" priority="2070">
      <formula>IF(AND(AL903&gt;=0, RIGHT(TEXT(AL903,"0.#"),1)="."),TRUE,FALSE)</formula>
    </cfRule>
    <cfRule type="expression" dxfId="1959" priority="2071">
      <formula>IF(AND(AL903&lt;0, RIGHT(TEXT(AL903,"0.#"),1)&lt;&gt;"."),TRUE,FALSE)</formula>
    </cfRule>
    <cfRule type="expression" dxfId="1958" priority="2072">
      <formula>IF(AND(AL903&lt;0, RIGHT(TEXT(AL903,"0.#"),1)="."),TRUE,FALSE)</formula>
    </cfRule>
  </conditionalFormatting>
  <conditionalFormatting sqref="AL938:AO965">
    <cfRule type="expression" dxfId="1957" priority="2063">
      <formula>IF(AND(AL938&gt;=0, RIGHT(TEXT(AL938,"0.#"),1)&lt;&gt;"."),TRUE,FALSE)</formula>
    </cfRule>
    <cfRule type="expression" dxfId="1956" priority="2064">
      <formula>IF(AND(AL938&gt;=0, RIGHT(TEXT(AL938,"0.#"),1)="."),TRUE,FALSE)</formula>
    </cfRule>
    <cfRule type="expression" dxfId="1955" priority="2065">
      <formula>IF(AND(AL938&lt;0, RIGHT(TEXT(AL938,"0.#"),1)&lt;&gt;"."),TRUE,FALSE)</formula>
    </cfRule>
    <cfRule type="expression" dxfId="1954" priority="2066">
      <formula>IF(AND(AL938&lt;0, RIGHT(TEXT(AL938,"0.#"),1)="."),TRUE,FALSE)</formula>
    </cfRule>
  </conditionalFormatting>
  <conditionalFormatting sqref="AL936:AO937">
    <cfRule type="expression" dxfId="1953" priority="2057">
      <formula>IF(AND(AL936&gt;=0, RIGHT(TEXT(AL936,"0.#"),1)&lt;&gt;"."),TRUE,FALSE)</formula>
    </cfRule>
    <cfRule type="expression" dxfId="1952" priority="2058">
      <formula>IF(AND(AL936&gt;=0, RIGHT(TEXT(AL936,"0.#"),1)="."),TRUE,FALSE)</formula>
    </cfRule>
    <cfRule type="expression" dxfId="1951" priority="2059">
      <formula>IF(AND(AL936&lt;0, RIGHT(TEXT(AL936,"0.#"),1)&lt;&gt;"."),TRUE,FALSE)</formula>
    </cfRule>
    <cfRule type="expression" dxfId="1950" priority="2060">
      <formula>IF(AND(AL936&lt;0, RIGHT(TEXT(AL936,"0.#"),1)="."),TRUE,FALSE)</formula>
    </cfRule>
  </conditionalFormatting>
  <conditionalFormatting sqref="AL972:AO998">
    <cfRule type="expression" dxfId="1949" priority="2051">
      <formula>IF(AND(AL972&gt;=0, RIGHT(TEXT(AL972,"0.#"),1)&lt;&gt;"."),TRUE,FALSE)</formula>
    </cfRule>
    <cfRule type="expression" dxfId="1948" priority="2052">
      <formula>IF(AND(AL972&gt;=0, RIGHT(TEXT(AL972,"0.#"),1)="."),TRUE,FALSE)</formula>
    </cfRule>
    <cfRule type="expression" dxfId="1947" priority="2053">
      <formula>IF(AND(AL972&lt;0, RIGHT(TEXT(AL972,"0.#"),1)&lt;&gt;"."),TRUE,FALSE)</formula>
    </cfRule>
    <cfRule type="expression" dxfId="1946" priority="2054">
      <formula>IF(AND(AL972&lt;0, RIGHT(TEXT(AL972,"0.#"),1)="."),TRUE,FALSE)</formula>
    </cfRule>
  </conditionalFormatting>
  <conditionalFormatting sqref="AL969:AO969">
    <cfRule type="expression" dxfId="1945" priority="2045">
      <formula>IF(AND(AL969&gt;=0, RIGHT(TEXT(AL969,"0.#"),1)&lt;&gt;"."),TRUE,FALSE)</formula>
    </cfRule>
    <cfRule type="expression" dxfId="1944" priority="2046">
      <formula>IF(AND(AL969&gt;=0, RIGHT(TEXT(AL969,"0.#"),1)="."),TRUE,FALSE)</formula>
    </cfRule>
    <cfRule type="expression" dxfId="1943" priority="2047">
      <formula>IF(AND(AL969&lt;0, RIGHT(TEXT(AL969,"0.#"),1)&lt;&gt;"."),TRUE,FALSE)</formula>
    </cfRule>
    <cfRule type="expression" dxfId="1942" priority="2048">
      <formula>IF(AND(AL969&lt;0, RIGHT(TEXT(AL969,"0.#"),1)="."),TRUE,FALSE)</formula>
    </cfRule>
  </conditionalFormatting>
  <conditionalFormatting sqref="AL1004:AO1031">
    <cfRule type="expression" dxfId="1941" priority="2039">
      <formula>IF(AND(AL1004&gt;=0, RIGHT(TEXT(AL1004,"0.#"),1)&lt;&gt;"."),TRUE,FALSE)</formula>
    </cfRule>
    <cfRule type="expression" dxfId="1940" priority="2040">
      <formula>IF(AND(AL1004&gt;=0, RIGHT(TEXT(AL1004,"0.#"),1)="."),TRUE,FALSE)</formula>
    </cfRule>
    <cfRule type="expression" dxfId="1939" priority="2041">
      <formula>IF(AND(AL1004&lt;0, RIGHT(TEXT(AL1004,"0.#"),1)&lt;&gt;"."),TRUE,FALSE)</formula>
    </cfRule>
    <cfRule type="expression" dxfId="1938" priority="2042">
      <formula>IF(AND(AL1004&lt;0, RIGHT(TEXT(AL1004,"0.#"),1)="."),TRUE,FALSE)</formula>
    </cfRule>
  </conditionalFormatting>
  <conditionalFormatting sqref="AL1002:AO1003">
    <cfRule type="expression" dxfId="1937" priority="2033">
      <formula>IF(AND(AL1002&gt;=0, RIGHT(TEXT(AL1002,"0.#"),1)&lt;&gt;"."),TRUE,FALSE)</formula>
    </cfRule>
    <cfRule type="expression" dxfId="1936" priority="2034">
      <formula>IF(AND(AL1002&gt;=0, RIGHT(TEXT(AL1002,"0.#"),1)="."),TRUE,FALSE)</formula>
    </cfRule>
    <cfRule type="expression" dxfId="1935" priority="2035">
      <formula>IF(AND(AL1002&lt;0, RIGHT(TEXT(AL1002,"0.#"),1)&lt;&gt;"."),TRUE,FALSE)</formula>
    </cfRule>
    <cfRule type="expression" dxfId="1934" priority="2036">
      <formula>IF(AND(AL1002&lt;0, RIGHT(TEXT(AL1002,"0.#"),1)="."),TRUE,FALSE)</formula>
    </cfRule>
  </conditionalFormatting>
  <conditionalFormatting sqref="Y1002:Y1003">
    <cfRule type="expression" dxfId="1933" priority="2031">
      <formula>IF(RIGHT(TEXT(Y1002,"0.#"),1)=".",FALSE,TRUE)</formula>
    </cfRule>
    <cfRule type="expression" dxfId="1932" priority="2032">
      <formula>IF(RIGHT(TEXT(Y1002,"0.#"),1)=".",TRUE,FALSE)</formula>
    </cfRule>
  </conditionalFormatting>
  <conditionalFormatting sqref="AL1037:AO1064">
    <cfRule type="expression" dxfId="1931" priority="2027">
      <formula>IF(AND(AL1037&gt;=0, RIGHT(TEXT(AL1037,"0.#"),1)&lt;&gt;"."),TRUE,FALSE)</formula>
    </cfRule>
    <cfRule type="expression" dxfId="1930" priority="2028">
      <formula>IF(AND(AL1037&gt;=0, RIGHT(TEXT(AL1037,"0.#"),1)="."),TRUE,FALSE)</formula>
    </cfRule>
    <cfRule type="expression" dxfId="1929" priority="2029">
      <formula>IF(AND(AL1037&lt;0, RIGHT(TEXT(AL1037,"0.#"),1)&lt;&gt;"."),TRUE,FALSE)</formula>
    </cfRule>
    <cfRule type="expression" dxfId="1928" priority="2030">
      <formula>IF(AND(AL1037&lt;0, RIGHT(TEXT(AL1037,"0.#"),1)="."),TRUE,FALSE)</formula>
    </cfRule>
  </conditionalFormatting>
  <conditionalFormatting sqref="Y1037:Y1064">
    <cfRule type="expression" dxfId="1927" priority="2025">
      <formula>IF(RIGHT(TEXT(Y1037,"0.#"),1)=".",FALSE,TRUE)</formula>
    </cfRule>
    <cfRule type="expression" dxfId="1926" priority="2026">
      <formula>IF(RIGHT(TEXT(Y1037,"0.#"),1)=".",TRUE,FALSE)</formula>
    </cfRule>
  </conditionalFormatting>
  <conditionalFormatting sqref="AL1035:AO1036">
    <cfRule type="expression" dxfId="1925" priority="2021">
      <formula>IF(AND(AL1035&gt;=0, RIGHT(TEXT(AL1035,"0.#"),1)&lt;&gt;"."),TRUE,FALSE)</formula>
    </cfRule>
    <cfRule type="expression" dxfId="1924" priority="2022">
      <formula>IF(AND(AL1035&gt;=0, RIGHT(TEXT(AL1035,"0.#"),1)="."),TRUE,FALSE)</formula>
    </cfRule>
    <cfRule type="expression" dxfId="1923" priority="2023">
      <formula>IF(AND(AL1035&lt;0, RIGHT(TEXT(AL1035,"0.#"),1)&lt;&gt;"."),TRUE,FALSE)</formula>
    </cfRule>
    <cfRule type="expression" dxfId="1922" priority="2024">
      <formula>IF(AND(AL1035&lt;0, RIGHT(TEXT(AL1035,"0.#"),1)="."),TRUE,FALSE)</formula>
    </cfRule>
  </conditionalFormatting>
  <conditionalFormatting sqref="Y1035:Y1036">
    <cfRule type="expression" dxfId="1921" priority="2019">
      <formula>IF(RIGHT(TEXT(Y1035,"0.#"),1)=".",FALSE,TRUE)</formula>
    </cfRule>
    <cfRule type="expression" dxfId="1920" priority="2020">
      <formula>IF(RIGHT(TEXT(Y1035,"0.#"),1)=".",TRUE,FALSE)</formula>
    </cfRule>
  </conditionalFormatting>
  <conditionalFormatting sqref="AL1070:AO1097">
    <cfRule type="expression" dxfId="1919" priority="2015">
      <formula>IF(AND(AL1070&gt;=0, RIGHT(TEXT(AL1070,"0.#"),1)&lt;&gt;"."),TRUE,FALSE)</formula>
    </cfRule>
    <cfRule type="expression" dxfId="1918" priority="2016">
      <formula>IF(AND(AL1070&gt;=0, RIGHT(TEXT(AL1070,"0.#"),1)="."),TRUE,FALSE)</formula>
    </cfRule>
    <cfRule type="expression" dxfId="1917" priority="2017">
      <formula>IF(AND(AL1070&lt;0, RIGHT(TEXT(AL1070,"0.#"),1)&lt;&gt;"."),TRUE,FALSE)</formula>
    </cfRule>
    <cfRule type="expression" dxfId="1916" priority="2018">
      <formula>IF(AND(AL1070&lt;0, RIGHT(TEXT(AL1070,"0.#"),1)="."),TRUE,FALSE)</formula>
    </cfRule>
  </conditionalFormatting>
  <conditionalFormatting sqref="Y1070:Y1097">
    <cfRule type="expression" dxfId="1915" priority="2013">
      <formula>IF(RIGHT(TEXT(Y1070,"0.#"),1)=".",FALSE,TRUE)</formula>
    </cfRule>
    <cfRule type="expression" dxfId="1914" priority="2014">
      <formula>IF(RIGHT(TEXT(Y1070,"0.#"),1)=".",TRUE,FALSE)</formula>
    </cfRule>
  </conditionalFormatting>
  <conditionalFormatting sqref="AL1068:AO1069">
    <cfRule type="expression" dxfId="1913" priority="2009">
      <formula>IF(AND(AL1068&gt;=0, RIGHT(TEXT(AL1068,"0.#"),1)&lt;&gt;"."),TRUE,FALSE)</formula>
    </cfRule>
    <cfRule type="expression" dxfId="1912" priority="2010">
      <formula>IF(AND(AL1068&gt;=0, RIGHT(TEXT(AL1068,"0.#"),1)="."),TRUE,FALSE)</formula>
    </cfRule>
    <cfRule type="expression" dxfId="1911" priority="2011">
      <formula>IF(AND(AL1068&lt;0, RIGHT(TEXT(AL1068,"0.#"),1)&lt;&gt;"."),TRUE,FALSE)</formula>
    </cfRule>
    <cfRule type="expression" dxfId="1910" priority="2012">
      <formula>IF(AND(AL1068&lt;0, RIGHT(TEXT(AL1068,"0.#"),1)="."),TRUE,FALSE)</formula>
    </cfRule>
  </conditionalFormatting>
  <conditionalFormatting sqref="Y1068:Y1069">
    <cfRule type="expression" dxfId="1909" priority="2007">
      <formula>IF(RIGHT(TEXT(Y1068,"0.#"),1)=".",FALSE,TRUE)</formula>
    </cfRule>
    <cfRule type="expression" dxfId="1908" priority="2008">
      <formula>IF(RIGHT(TEXT(Y1068,"0.#"),1)=".",TRUE,FALSE)</formula>
    </cfRule>
  </conditionalFormatting>
  <conditionalFormatting sqref="AE39">
    <cfRule type="expression" dxfId="1907" priority="2005">
      <formula>IF(RIGHT(TEXT(AE39,"0.#"),1)=".",FALSE,TRUE)</formula>
    </cfRule>
    <cfRule type="expression" dxfId="1906" priority="2006">
      <formula>IF(RIGHT(TEXT(AE39,"0.#"),1)=".",TRUE,FALSE)</formula>
    </cfRule>
  </conditionalFormatting>
  <conditionalFormatting sqref="AM41">
    <cfRule type="expression" dxfId="1905" priority="1989">
      <formula>IF(RIGHT(TEXT(AM41,"0.#"),1)=".",FALSE,TRUE)</formula>
    </cfRule>
    <cfRule type="expression" dxfId="1904" priority="1990">
      <formula>IF(RIGHT(TEXT(AM41,"0.#"),1)=".",TRUE,FALSE)</formula>
    </cfRule>
  </conditionalFormatting>
  <conditionalFormatting sqref="AE40">
    <cfRule type="expression" dxfId="1903" priority="2003">
      <formula>IF(RIGHT(TEXT(AE40,"0.#"),1)=".",FALSE,TRUE)</formula>
    </cfRule>
    <cfRule type="expression" dxfId="1902" priority="2004">
      <formula>IF(RIGHT(TEXT(AE40,"0.#"),1)=".",TRUE,FALSE)</formula>
    </cfRule>
  </conditionalFormatting>
  <conditionalFormatting sqref="AE41">
    <cfRule type="expression" dxfId="1901" priority="2001">
      <formula>IF(RIGHT(TEXT(AE41,"0.#"),1)=".",FALSE,TRUE)</formula>
    </cfRule>
    <cfRule type="expression" dxfId="1900" priority="2002">
      <formula>IF(RIGHT(TEXT(AE41,"0.#"),1)=".",TRUE,FALSE)</formula>
    </cfRule>
  </conditionalFormatting>
  <conditionalFormatting sqref="AI41">
    <cfRule type="expression" dxfId="1899" priority="1999">
      <formula>IF(RIGHT(TEXT(AI41,"0.#"),1)=".",FALSE,TRUE)</formula>
    </cfRule>
    <cfRule type="expression" dxfId="1898" priority="2000">
      <formula>IF(RIGHT(TEXT(AI41,"0.#"),1)=".",TRUE,FALSE)</formula>
    </cfRule>
  </conditionalFormatting>
  <conditionalFormatting sqref="AI40">
    <cfRule type="expression" dxfId="1897" priority="1997">
      <formula>IF(RIGHT(TEXT(AI40,"0.#"),1)=".",FALSE,TRUE)</formula>
    </cfRule>
    <cfRule type="expression" dxfId="1896" priority="1998">
      <formula>IF(RIGHT(TEXT(AI40,"0.#"),1)=".",TRUE,FALSE)</formula>
    </cfRule>
  </conditionalFormatting>
  <conditionalFormatting sqref="AI39">
    <cfRule type="expression" dxfId="1895" priority="1995">
      <formula>IF(RIGHT(TEXT(AI39,"0.#"),1)=".",FALSE,TRUE)</formula>
    </cfRule>
    <cfRule type="expression" dxfId="1894" priority="1996">
      <formula>IF(RIGHT(TEXT(AI39,"0.#"),1)=".",TRUE,FALSE)</formula>
    </cfRule>
  </conditionalFormatting>
  <conditionalFormatting sqref="AM39">
    <cfRule type="expression" dxfId="1893" priority="1993">
      <formula>IF(RIGHT(TEXT(AM39,"0.#"),1)=".",FALSE,TRUE)</formula>
    </cfRule>
    <cfRule type="expression" dxfId="1892" priority="1994">
      <formula>IF(RIGHT(TEXT(AM39,"0.#"),1)=".",TRUE,FALSE)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970:AO971">
    <cfRule type="expression" dxfId="717" priority="15">
      <formula>IF(AND(AL970&gt;=0, RIGHT(TEXT(AL970,"0.#"),1)&lt;&gt;"."),TRUE,FALSE)</formula>
    </cfRule>
    <cfRule type="expression" dxfId="716" priority="16">
      <formula>IF(AND(AL970&gt;=0, RIGHT(TEXT(AL970,"0.#"),1)="."),TRUE,FALSE)</formula>
    </cfRule>
    <cfRule type="expression" dxfId="715" priority="17">
      <formula>IF(AND(AL970&lt;0, RIGHT(TEXT(AL970,"0.#"),1)&lt;&gt;"."),TRUE,FALSE)</formula>
    </cfRule>
    <cfRule type="expression" dxfId="714" priority="18">
      <formula>IF(AND(AL970&lt;0, RIGHT(TEXT(AL970,"0.#"),1)="."),TRUE,FALSE)</formula>
    </cfRule>
  </conditionalFormatting>
  <conditionalFormatting sqref="AM40">
    <cfRule type="expression" dxfId="713" priority="13">
      <formula>IF(RIGHT(TEXT(AM40,"0.#"),1)=".",FALSE,TRUE)</formula>
    </cfRule>
    <cfRule type="expression" dxfId="712" priority="14">
      <formula>IF(RIGHT(TEXT(AM40,"0.#"),1)=".",TRUE,FALSE)</formula>
    </cfRule>
  </conditionalFormatting>
  <conditionalFormatting sqref="AM47">
    <cfRule type="expression" dxfId="711" priority="11">
      <formula>IF(RIGHT(TEXT(AM47,"0.#"),1)=".",FALSE,TRUE)</formula>
    </cfRule>
    <cfRule type="expression" dxfId="710" priority="12">
      <formula>IF(RIGHT(TEXT(AM47,"0.#"),1)=".",TRUE,FALSE)</formula>
    </cfRule>
  </conditionalFormatting>
  <conditionalFormatting sqref="AM54">
    <cfRule type="expression" dxfId="709" priority="9">
      <formula>IF(RIGHT(TEXT(AM54,"0.#"),1)=".",FALSE,TRUE)</formula>
    </cfRule>
    <cfRule type="expression" dxfId="708" priority="10">
      <formula>IF(RIGHT(TEXT(AM54,"0.#"),1)=".",TRUE,FALSE)</formula>
    </cfRule>
  </conditionalFormatting>
  <conditionalFormatting sqref="AM61">
    <cfRule type="expression" dxfId="707" priority="7">
      <formula>IF(RIGHT(TEXT(AM61,"0.#"),1)=".",FALSE,TRUE)</formula>
    </cfRule>
    <cfRule type="expression" dxfId="706" priority="8">
      <formula>IF(RIGHT(TEXT(AM61,"0.#"),1)=".",TRUE,FALSE)</formula>
    </cfRule>
  </conditionalFormatting>
  <conditionalFormatting sqref="AM135">
    <cfRule type="expression" dxfId="705" priority="5">
      <formula>IF(RIGHT(TEXT(AM135,"0.#"),1)=".",FALSE,TRUE)</formula>
    </cfRule>
    <cfRule type="expression" dxfId="704" priority="6">
      <formula>IF(RIGHT(TEXT(AM135,"0.#"),1)=".",TRUE,FALSE)</formula>
    </cfRule>
  </conditionalFormatting>
  <conditionalFormatting sqref="AL870:AO871">
    <cfRule type="expression" dxfId="703" priority="1">
      <formula>IF(AND(AL870&gt;=0, RIGHT(TEXT(AL870,"0.#"),1)&lt;&gt;"."),TRUE,FALSE)</formula>
    </cfRule>
    <cfRule type="expression" dxfId="702" priority="2">
      <formula>IF(AND(AL870&gt;=0, RIGHT(TEXT(AL870,"0.#"),1)="."),TRUE,FALSE)</formula>
    </cfRule>
    <cfRule type="expression" dxfId="701" priority="3">
      <formula>IF(AND(AL870&lt;0, RIGHT(TEXT(AL870,"0.#"),1)&lt;&gt;"."),TRUE,FALSE)</formula>
    </cfRule>
    <cfRule type="expression" dxfId="700" priority="4">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5" max="49" man="1"/>
    <brk id="705" max="49" man="1"/>
    <brk id="73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10" sqref="A1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496</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584</v>
      </c>
      <c r="R3" s="13" t="str">
        <f t="shared" ref="R3:R8" si="3">IF(Q3="","",P3)</f>
        <v>委託・請負</v>
      </c>
      <c r="S3" s="13" t="str">
        <f t="shared" ref="S3:S8" si="4">IF(R3="",S2,IF(S2&lt;&gt;"",CONCATENATE(S2,"、",R3),R3))</f>
        <v>委託・請負</v>
      </c>
      <c r="T3" s="13"/>
      <c r="U3" s="32" t="s">
        <v>467</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584</v>
      </c>
      <c r="R4" s="13" t="str">
        <f t="shared" si="3"/>
        <v>補助</v>
      </c>
      <c r="S4" s="13" t="str">
        <f t="shared" si="4"/>
        <v>委託・請負、補助</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15">
      <c r="A5" s="14" t="s">
        <v>205</v>
      </c>
      <c r="B5" s="15" t="s">
        <v>584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460</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541</v>
      </c>
      <c r="W6" s="32" t="s">
        <v>271</v>
      </c>
      <c r="Y6" s="32" t="s">
        <v>76</v>
      </c>
      <c r="Z6" s="30"/>
      <c r="AA6" s="32" t="s">
        <v>81</v>
      </c>
      <c r="AB6" s="31"/>
      <c r="AC6" s="32" t="s">
        <v>257</v>
      </c>
      <c r="AD6" s="31"/>
      <c r="AE6" s="45" t="s">
        <v>526</v>
      </c>
      <c r="AF6" s="30"/>
      <c r="AG6" s="56" t="s">
        <v>520</v>
      </c>
      <c r="AI6" s="54" t="s">
        <v>463</v>
      </c>
      <c r="AK6" s="54" t="str">
        <f t="shared" si="7"/>
        <v>E</v>
      </c>
      <c r="AP6" s="56" t="s">
        <v>520</v>
      </c>
    </row>
    <row r="7" spans="1:42" ht="13.5" customHeight="1" x14ac:dyDescent="0.15">
      <c r="A7" s="14" t="s">
        <v>207</v>
      </c>
      <c r="B7" s="15" t="s">
        <v>584</v>
      </c>
      <c r="C7" s="13" t="str">
        <f t="shared" si="0"/>
        <v>観光立国</v>
      </c>
      <c r="D7" s="13" t="str">
        <f t="shared" si="8"/>
        <v>海洋政策、観光立国</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15">
      <c r="A8" s="14" t="s">
        <v>208</v>
      </c>
      <c r="B8" s="15"/>
      <c r="C8" s="13" t="str">
        <f t="shared" si="0"/>
        <v/>
      </c>
      <c r="D8" s="13" t="str">
        <f t="shared" si="8"/>
        <v>海洋政策、観光立国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15">
      <c r="A9" s="14" t="s">
        <v>209</v>
      </c>
      <c r="B9" s="15"/>
      <c r="C9" s="13" t="str">
        <f t="shared" si="0"/>
        <v/>
      </c>
      <c r="D9" s="13" t="str">
        <f t="shared" si="8"/>
        <v>海洋政策、観光立国</v>
      </c>
      <c r="F9" s="18" t="s">
        <v>437</v>
      </c>
      <c r="G9" s="17"/>
      <c r="H9" s="13" t="str">
        <f t="shared" si="1"/>
        <v/>
      </c>
      <c r="I9" s="13" t="str">
        <f t="shared" si="5"/>
        <v>一般会計</v>
      </c>
      <c r="K9" s="14" t="s">
        <v>228</v>
      </c>
      <c r="L9" s="15"/>
      <c r="M9" s="13" t="str">
        <f t="shared" si="2"/>
        <v/>
      </c>
      <c r="N9" s="13" t="str">
        <f t="shared" si="6"/>
        <v/>
      </c>
      <c r="O9" s="13"/>
      <c r="P9" s="13"/>
      <c r="Q9" s="19"/>
      <c r="T9" s="13"/>
      <c r="U9" s="32" t="s">
        <v>467</v>
      </c>
      <c r="W9" s="32" t="s">
        <v>274</v>
      </c>
      <c r="Y9" s="32" t="s">
        <v>82</v>
      </c>
      <c r="Z9" s="30"/>
      <c r="AA9" s="32" t="s">
        <v>87</v>
      </c>
      <c r="AB9" s="31"/>
      <c r="AC9" s="31"/>
      <c r="AD9" s="31"/>
      <c r="AE9" s="31"/>
      <c r="AF9" s="30"/>
      <c r="AG9" s="56" t="s">
        <v>523</v>
      </c>
      <c r="AK9" s="54" t="str">
        <f t="shared" si="7"/>
        <v>H</v>
      </c>
      <c r="AP9" s="56" t="s">
        <v>523</v>
      </c>
    </row>
    <row r="10" spans="1:42" ht="13.5" customHeight="1" x14ac:dyDescent="0.15">
      <c r="A10" s="14" t="s">
        <v>461</v>
      </c>
      <c r="B10" s="15"/>
      <c r="C10" s="13" t="str">
        <f t="shared" si="0"/>
        <v/>
      </c>
      <c r="D10" s="13" t="str">
        <f t="shared" si="8"/>
        <v>海洋政策、観光立国</v>
      </c>
      <c r="F10" s="18" t="s">
        <v>235</v>
      </c>
      <c r="G10" s="17"/>
      <c r="H10" s="13" t="str">
        <f t="shared" si="1"/>
        <v/>
      </c>
      <c r="I10" s="13" t="str">
        <f t="shared" si="5"/>
        <v>一般会計</v>
      </c>
      <c r="K10" s="14" t="s">
        <v>466</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506</v>
      </c>
      <c r="AK10" s="54" t="str">
        <f t="shared" si="7"/>
        <v>I</v>
      </c>
      <c r="AP10" s="54" t="s">
        <v>497</v>
      </c>
    </row>
    <row r="11" spans="1:42" ht="13.5" customHeight="1" x14ac:dyDescent="0.15">
      <c r="A11" s="14" t="s">
        <v>210</v>
      </c>
      <c r="B11" s="15"/>
      <c r="C11" s="13" t="str">
        <f t="shared" si="0"/>
        <v/>
      </c>
      <c r="D11" s="13" t="str">
        <f t="shared" si="8"/>
        <v>海洋政策、観光立国</v>
      </c>
      <c r="F11" s="18" t="s">
        <v>236</v>
      </c>
      <c r="G11" s="17"/>
      <c r="H11" s="13" t="str">
        <f t="shared" si="1"/>
        <v/>
      </c>
      <c r="I11" s="13" t="str">
        <f t="shared" si="5"/>
        <v>一般会計</v>
      </c>
      <c r="K11" s="14" t="s">
        <v>229</v>
      </c>
      <c r="L11" s="15" t="s">
        <v>584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15">
      <c r="A12" s="14" t="s">
        <v>211</v>
      </c>
      <c r="B12" s="15"/>
      <c r="C12" s="13" t="str">
        <f t="shared" si="0"/>
        <v/>
      </c>
      <c r="D12" s="13" t="str">
        <f t="shared" si="8"/>
        <v>海洋政策、観光立国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15">
      <c r="A13" s="14" t="s">
        <v>212</v>
      </c>
      <c r="B13" s="15"/>
      <c r="C13" s="13" t="str">
        <f t="shared" si="0"/>
        <v/>
      </c>
      <c r="D13" s="13" t="str">
        <f t="shared" si="8"/>
        <v>海洋政策、観光立国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15">
      <c r="A14" s="14" t="s">
        <v>213</v>
      </c>
      <c r="B14" s="15"/>
      <c r="C14" s="13" t="str">
        <f t="shared" si="0"/>
        <v/>
      </c>
      <c r="D14" s="13" t="str">
        <f t="shared" si="8"/>
        <v>海洋政策、観光立国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海洋政策、観光立国</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海洋政策、観光立国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t="s">
        <v>584</v>
      </c>
      <c r="C22" s="13" t="str">
        <f t="shared" si="0"/>
        <v>地方創生</v>
      </c>
      <c r="D22" s="13" t="str">
        <f t="shared" si="8"/>
        <v>海洋政策、観光立国、地方創生</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海洋政策、観光立国、地方創生</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海洋政策、観光立国、地方創生</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498</v>
      </c>
      <c r="B25" s="17"/>
      <c r="C25" s="13" t="str">
        <f t="shared" si="0"/>
        <v/>
      </c>
      <c r="D25" s="13" t="str">
        <f>IF(C25="",D24,IF(D24&lt;&gt;"",CONCATENATE(D24,"、",C25),C25))</f>
        <v>海洋政策、観光立国、地方創生</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海洋政策、観光立国、地方創生</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468</v>
      </c>
    </row>
    <row r="96" spans="25:25" x14ac:dyDescent="0.15">
      <c r="Y96" s="32" t="s">
        <v>540</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488</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469</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524</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488</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469</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524</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488</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469</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524</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488</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469</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524</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488</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469</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524</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488</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469</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524</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488</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469</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524</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488</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469</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524</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488</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469</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524</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488</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469</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524</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510</v>
      </c>
      <c r="H2" s="441"/>
      <c r="I2" s="441"/>
      <c r="J2" s="441"/>
      <c r="K2" s="441"/>
      <c r="L2" s="441"/>
      <c r="M2" s="441"/>
      <c r="N2" s="441"/>
      <c r="O2" s="441"/>
      <c r="P2" s="441"/>
      <c r="Q2" s="441"/>
      <c r="R2" s="441"/>
      <c r="S2" s="441"/>
      <c r="T2" s="441"/>
      <c r="U2" s="441"/>
      <c r="V2" s="441"/>
      <c r="W2" s="441"/>
      <c r="X2" s="441"/>
      <c r="Y2" s="441"/>
      <c r="Z2" s="441"/>
      <c r="AA2" s="441"/>
      <c r="AB2" s="442"/>
      <c r="AC2" s="440" t="s">
        <v>512</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456</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493</v>
      </c>
      <c r="Z3" s="343"/>
      <c r="AA3" s="343"/>
      <c r="AB3" s="343"/>
      <c r="AC3" s="275" t="s">
        <v>476</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457</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493</v>
      </c>
      <c r="Z36" s="343"/>
      <c r="AA36" s="343"/>
      <c r="AB36" s="343"/>
      <c r="AC36" s="275" t="s">
        <v>476</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493</v>
      </c>
      <c r="Z69" s="343"/>
      <c r="AA69" s="343"/>
      <c r="AB69" s="343"/>
      <c r="AC69" s="275" t="s">
        <v>476</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493</v>
      </c>
      <c r="Z102" s="343"/>
      <c r="AA102" s="343"/>
      <c r="AB102" s="343"/>
      <c r="AC102" s="275" t="s">
        <v>476</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493</v>
      </c>
      <c r="Z135" s="343"/>
      <c r="AA135" s="343"/>
      <c r="AB135" s="343"/>
      <c r="AC135" s="275" t="s">
        <v>476</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493</v>
      </c>
      <c r="Z168" s="343"/>
      <c r="AA168" s="343"/>
      <c r="AB168" s="343"/>
      <c r="AC168" s="275" t="s">
        <v>476</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493</v>
      </c>
      <c r="Z201" s="343"/>
      <c r="AA201" s="343"/>
      <c r="AB201" s="343"/>
      <c r="AC201" s="275" t="s">
        <v>476</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493</v>
      </c>
      <c r="Z234" s="343"/>
      <c r="AA234" s="343"/>
      <c r="AB234" s="343"/>
      <c r="AC234" s="275" t="s">
        <v>476</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493</v>
      </c>
      <c r="Z267" s="343"/>
      <c r="AA267" s="343"/>
      <c r="AB267" s="343"/>
      <c r="AC267" s="275" t="s">
        <v>476</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493</v>
      </c>
      <c r="Z300" s="343"/>
      <c r="AA300" s="343"/>
      <c r="AB300" s="343"/>
      <c r="AC300" s="275" t="s">
        <v>476</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493</v>
      </c>
      <c r="Z333" s="343"/>
      <c r="AA333" s="343"/>
      <c r="AB333" s="343"/>
      <c r="AC333" s="275" t="s">
        <v>476</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493</v>
      </c>
      <c r="Z366" s="343"/>
      <c r="AA366" s="343"/>
      <c r="AB366" s="343"/>
      <c r="AC366" s="275" t="s">
        <v>476</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493</v>
      </c>
      <c r="Z399" s="343"/>
      <c r="AA399" s="343"/>
      <c r="AB399" s="343"/>
      <c r="AC399" s="275" t="s">
        <v>476</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493</v>
      </c>
      <c r="Z432" s="343"/>
      <c r="AA432" s="343"/>
      <c r="AB432" s="343"/>
      <c r="AC432" s="275" t="s">
        <v>476</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493</v>
      </c>
      <c r="Z465" s="343"/>
      <c r="AA465" s="343"/>
      <c r="AB465" s="343"/>
      <c r="AC465" s="275" t="s">
        <v>476</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493</v>
      </c>
      <c r="Z498" s="343"/>
      <c r="AA498" s="343"/>
      <c r="AB498" s="343"/>
      <c r="AC498" s="275" t="s">
        <v>476</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493</v>
      </c>
      <c r="Z531" s="343"/>
      <c r="AA531" s="343"/>
      <c r="AB531" s="343"/>
      <c r="AC531" s="275" t="s">
        <v>476</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493</v>
      </c>
      <c r="Z564" s="343"/>
      <c r="AA564" s="343"/>
      <c r="AB564" s="343"/>
      <c r="AC564" s="275" t="s">
        <v>476</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493</v>
      </c>
      <c r="Z597" s="343"/>
      <c r="AA597" s="343"/>
      <c r="AB597" s="343"/>
      <c r="AC597" s="275" t="s">
        <v>476</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493</v>
      </c>
      <c r="Z630" s="343"/>
      <c r="AA630" s="343"/>
      <c r="AB630" s="343"/>
      <c r="AC630" s="275" t="s">
        <v>476</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493</v>
      </c>
      <c r="Z663" s="343"/>
      <c r="AA663" s="343"/>
      <c r="AB663" s="343"/>
      <c r="AC663" s="275" t="s">
        <v>476</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493</v>
      </c>
      <c r="Z696" s="343"/>
      <c r="AA696" s="343"/>
      <c r="AB696" s="343"/>
      <c r="AC696" s="275" t="s">
        <v>476</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493</v>
      </c>
      <c r="Z729" s="343"/>
      <c r="AA729" s="343"/>
      <c r="AB729" s="343"/>
      <c r="AC729" s="275" t="s">
        <v>476</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493</v>
      </c>
      <c r="Z762" s="343"/>
      <c r="AA762" s="343"/>
      <c r="AB762" s="343"/>
      <c r="AC762" s="275" t="s">
        <v>476</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493</v>
      </c>
      <c r="Z795" s="343"/>
      <c r="AA795" s="343"/>
      <c r="AB795" s="343"/>
      <c r="AC795" s="275" t="s">
        <v>476</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493</v>
      </c>
      <c r="Z828" s="343"/>
      <c r="AA828" s="343"/>
      <c r="AB828" s="343"/>
      <c r="AC828" s="275" t="s">
        <v>476</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493</v>
      </c>
      <c r="Z861" s="343"/>
      <c r="AA861" s="343"/>
      <c r="AB861" s="343"/>
      <c r="AC861" s="275" t="s">
        <v>476</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493</v>
      </c>
      <c r="Z894" s="343"/>
      <c r="AA894" s="343"/>
      <c r="AB894" s="343"/>
      <c r="AC894" s="275" t="s">
        <v>476</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493</v>
      </c>
      <c r="Z927" s="343"/>
      <c r="AA927" s="343"/>
      <c r="AB927" s="343"/>
      <c r="AC927" s="275" t="s">
        <v>476</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493</v>
      </c>
      <c r="Z960" s="343"/>
      <c r="AA960" s="343"/>
      <c r="AB960" s="343"/>
      <c r="AC960" s="275" t="s">
        <v>476</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493</v>
      </c>
      <c r="Z993" s="343"/>
      <c r="AA993" s="343"/>
      <c r="AB993" s="343"/>
      <c r="AC993" s="275" t="s">
        <v>476</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493</v>
      </c>
      <c r="Z1026" s="343"/>
      <c r="AA1026" s="343"/>
      <c r="AB1026" s="343"/>
      <c r="AC1026" s="275" t="s">
        <v>476</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493</v>
      </c>
      <c r="Z1059" s="343"/>
      <c r="AA1059" s="343"/>
      <c r="AB1059" s="343"/>
      <c r="AC1059" s="275" t="s">
        <v>476</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493</v>
      </c>
      <c r="Z1092" s="343"/>
      <c r="AA1092" s="343"/>
      <c r="AB1092" s="343"/>
      <c r="AC1092" s="275" t="s">
        <v>476</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493</v>
      </c>
      <c r="Z1125" s="343"/>
      <c r="AA1125" s="343"/>
      <c r="AB1125" s="343"/>
      <c r="AC1125" s="275" t="s">
        <v>476</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493</v>
      </c>
      <c r="Z1158" s="343"/>
      <c r="AA1158" s="343"/>
      <c r="AB1158" s="343"/>
      <c r="AC1158" s="275" t="s">
        <v>476</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493</v>
      </c>
      <c r="Z1191" s="343"/>
      <c r="AA1191" s="343"/>
      <c r="AB1191" s="343"/>
      <c r="AC1191" s="275" t="s">
        <v>476</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493</v>
      </c>
      <c r="Z1224" s="343"/>
      <c r="AA1224" s="343"/>
      <c r="AB1224" s="343"/>
      <c r="AC1224" s="275" t="s">
        <v>476</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493</v>
      </c>
      <c r="Z1257" s="343"/>
      <c r="AA1257" s="343"/>
      <c r="AB1257" s="343"/>
      <c r="AC1257" s="275" t="s">
        <v>476</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493</v>
      </c>
      <c r="Z1290" s="343"/>
      <c r="AA1290" s="343"/>
      <c r="AB1290" s="343"/>
      <c r="AC1290" s="275" t="s">
        <v>476</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2018-05-23T10:49:01Z</cp:lastPrinted>
  <dcterms:created xsi:type="dcterms:W3CDTF">2012-03-13T00:50:25Z</dcterms:created>
  <dcterms:modified xsi:type="dcterms:W3CDTF">2018-07-10T13:42:01Z</dcterms:modified>
</cp:coreProperties>
</file>