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<sst xmlns="http://schemas.openxmlformats.org/spreadsheetml/2006/main" count="2836" uniqueCount="615">
  <si>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</si>
  <si>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</si>
  <si>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</si>
  <si>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</si>
  <si>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</si>
  <si>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</si>
  <si>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</si>
  <si>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</si>
  <si>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</si>
  <si>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</si>
  <si>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</si>
  <si>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</si>
  <si>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</si>
  <si>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</si>
  <si>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</si>
  <si>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</si>
  <si>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</si>
  <si>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</si>
  <si>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</si>
  <si>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</si>
  <si>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</si>
  <si>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</si>
  <si>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</si>
  <si>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</si>
  <si>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</si>
  <si>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</si>
  <si>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</si>
  <si>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</si>
  <si>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</si>
  <si>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</si>
  <si>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</si>
  <si>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</si>
  <si>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</si>
  <si>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</si>
  <si>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</si>
  <si>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</si>
  <si>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</si>
  <si>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</si>
  <si>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</si>
  <si>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</si>
  <si>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</si>
  <si>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</si>
  <si>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</si>
  <si>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</si>
  <si>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</si>
  <si>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</si>
  <si>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</si>
  <si>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</si>
  <si>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</si>
  <si>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</si>
  <si>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</si>
  <si>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</si>
  <si>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</si>
  <si>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</si>
  <si>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</si>
  <si>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</si>
  <si>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</si>
  <si>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</si>
  <si>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</si>
  <si>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</si>
  <si>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</si>
  <si>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</si>
  <si>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</si>
  <si>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</si>
  <si>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</si>
  <si>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</si>
  <si>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</si>
  <si>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</si>
  <si>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</si>
  <si>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</si>
  <si>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</si>
  <si>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</si>
  <si>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</si>
  <si>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</si>
  <si>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</si>
  <si>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</si>
  <si>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</si>
  <si>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</si>
  <si>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</si>
  <si>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</si>
  <si>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</si>
  <si>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</si>
  <si>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</si>
  <si>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</si>
  <si>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</si>
  <si>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</si>
  <si>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</si>
  <si>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</si>
  <si>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</si>
  <si>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</si>
  <si>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</si>
  <si>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</si>
  <si>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</si>
  <si>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</si>
  <si>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</si>
  <si>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</si>
  <si>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</si>
  <si>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</si>
  <si>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</si>
  <si>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</si>
  <si>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</si>
  <si>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</si>
  <si>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</si>
  <si>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</si>
  <si>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</si>
  <si>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</si>
  <si>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</si>
  <si>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</si>
  <si>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</si>
  <si>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</si>
  <si>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</si>
  <si>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</si>
  <si>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</si>
  <si>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</si>
  <si>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</si>
  <si>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</si>
  <si>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</si>
  <si>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</si>
  <si>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</si>
  <si>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</si>
  <si>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</si>
  <si>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</si>
  <si>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</si>
  <si>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</si>
  <si>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</si>
  <si>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</si>
  <si>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</si>
  <si>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</si>
  <si>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</si>
  <si>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</si>
  <si>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</si>
  <si>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</si>
  <si>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</si>
  <si>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</si>
  <si>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</si>
  <si>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</si>
  <si>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</si>
  <si>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</si>
  <si>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</si>
  <si>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</si>
  <si>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</si>
  <si>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</si>
  <si>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</si>
  <si>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</si>
  <si>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</si>
  <si>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</si>
  <si>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</si>
  <si>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</si>
  <si>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</si>
  <si>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</si>
  <si>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</si>
  <si>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</si>
  <si>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</si>
  <si>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</si>
  <si>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</si>
  <si>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</si>
  <si>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</si>
  <si>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</si>
  <si>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</si>
  <si>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</si>
  <si>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</si>
  <si>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</si>
  <si>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</si>
  <si>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</si>
  <si>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</si>
  <si>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</si>
  <si>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</si>
  <si>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</si>
  <si>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</si>
  <si>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</si>
  <si>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</si>
  <si>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</si>
  <si>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</si>
  <si>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</si>
  <si>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</si>
  <si>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</si>
  <si>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</si>
  <si>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</si>
  <si>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</si>
  <si>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</si>
  <si>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</si>
  <si>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</si>
  <si>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</si>
  <si>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</si>
  <si>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</si>
  <si>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</si>
  <si>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</si>
  <si>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</si>
  <si>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</si>
  <si>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</si>
  <si>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</si>
  <si>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</si>
  <si>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</si>
  <si>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</si>
  <si>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</si>
  <si>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</si>
  <si>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</si>
  <si>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</si>
  <si>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</si>
  <si>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</si>
  <si>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</si>
  <si>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</si>
  <si>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</si>
  <si>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</si>
  <si>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</si>
  <si>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</si>
  <si>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</si>
  <si>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</si>
  <si>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</si>
  <si>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</si>
  <si>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</si>
  <si>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</si>
  <si>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</si>
  <si>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</si>
  <si>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</si>
  <si>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</si>
  <si>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</si>
  <si>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</si>
  <si>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</si>
  <si>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</si>
  <si>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</si>
  <si>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</si>
  <si>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</si>
  <si>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</si>
  <si>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</si>
  <si>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</si>
  <si>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</si>
  <si>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</si>
  <si>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</si>
  <si>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</si>
  <si>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</si>
  <si>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</si>
  <si>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</si>
  <si>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</si>
  <si>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</si>
  <si>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</si>
  <si>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</si>
  <si>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</si>
  <si>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</si>
  <si>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</si>
  <si>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</si>
  <si>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</si>
  <si>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</si>
  <si>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</si>
  <si>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</si>
  <si>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</si>
  <si>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</si>
  <si>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</si>
  <si>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</si>
  <si>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</si>
  <si>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</si>
  <si>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</si>
  <si>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</si>
  <si>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</si>
  <si>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</si>
  <si>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</si>
  <si>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</si>
  <si>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</si>
  <si>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</si>
  <si>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</si>
  <si>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</si>
  <si>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</si>
  <si>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</si>
  <si>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</si>
  <si>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</si>
  <si>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</si>
  <si>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</si>
  <si>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</si>
  <si>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</si>
  <si>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</si>
  <si>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</si>
  <si>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</si>
  <si>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</si>
  <si>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</si>
  <si>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</si>
  <si>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</si>
  <si>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</si>
  <si>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</si>
  <si>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</si>
  <si>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</si>
  <si>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</si>
  <si>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</si>
  <si>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</si>
  <si>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</si>
  <si>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</si>
  <si>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</si>
  <si>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</si>
  <si>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</si>
  <si>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</si>
  <si>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</si>
  <si>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</si>
  <si>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</si>
  <si>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</si>
  <si>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</si>
  <si>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</si>
  <si>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</si>
  <si>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</si>
  <si>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</si>
  <si>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</si>
  <si>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</si>
  <si>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</si>
  <si>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</si>
  <si>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</si>
  <si>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</si>
  <si>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</si>
  <si>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</si>
  <si>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</si>
  <si>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</si>
  <si>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</si>
  <si>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</si>
  <si>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</si>
  <si>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</si>
  <si>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</si>
  <si>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</si>
  <si>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</si>
  <si>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</si>
  <si>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</si>
  <si>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</si>
  <si>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</si>
  <si>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</si>
  <si>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</si>
  <si>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</si>
  <si>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</si>
  <si>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</si>
  <si>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</si>
  <si>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</si>
  <si>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</si>
  <si>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</si>
  <si>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</si>
  <si>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</si>
  <si>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</si>
  <si>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</si>
  <si>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</si>
  <si>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</si>
  <si>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</si>
  <si>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</si>
  <si>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</si>
  <si>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</si>
  <si>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</si>
  <si>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</si>
  <si>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</si>
  <si>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</si>
  <si>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</si>
  <si>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</si>
  <si>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</si>
  <si>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</si>
  <si>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</si>
  <si>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</si>
  <si>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</si>
  <si>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</si>
  <si>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</si>
  <si>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</si>
  <si>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</si>
  <si>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</si>
  <si>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</si>
  <si>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</si>
  <si>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</si>
  <si>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</si>
  <si>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</si>
  <si>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</si>
  <si>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</si>
  <si>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</si>
  <si>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</si>
  <si>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</si>
  <si>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</si>
  <si>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</si>
  <si>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</si>
  <si>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</si>
  <si>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</si>
  <si>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</si>
  <si>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</si>
  <si>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</si>
  <si>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</si>
  <si>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</si>
  <si>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</si>
  <si>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</si>
  <si>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</si>
  <si>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</si>
  <si>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</si>
  <si>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</si>
  <si>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</si>
  <si>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</si>
  <si>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</si>
  <si>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</si>
  <si>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</si>
  <si>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</si>
  <si>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</si>
  <si>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</si>
  <si>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</si>
  <si>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</si>
  <si>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</si>
  <si>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</si>
  <si>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</si>
  <si>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</si>
  <si>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</si>
  <si>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</si>
  <si>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</si>
  <si>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</si>
  <si>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</si>
  <si>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</si>
  <si>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</si>
  <si>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</si>
  <si>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</si>
  <si>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</si>
  <si>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</si>
  <si>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</si>
  <si>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</si>
  <si>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</si>
  <si>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</si>
  <si>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</si>
  <si>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</si>
  <si>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</si>
  <si>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</si>
  <si>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</si>
  <si>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</si>
  <si>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</si>
  <si>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</si>
  <si>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</si>
  <si>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</si>
  <si>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</si>
  <si>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</si>
  <si>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</si>
  <si>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</si>
  <si>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</si>
  <si>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</si>
  <si>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</si>
  <si>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</si>
  <si>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</si>
  <si>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</si>
  <si>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</si>
  <si>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</si>
  <si>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</si>
  <si>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</si>
  <si>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</si>
  <si>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</si>
  <si>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</si>
  <si>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</si>
  <si>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</si>
  <si>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</si>
  <si>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</si>
  <si>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</si>
  <si>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</si>
  <si>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</si>
  <si>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</si>
  <si>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</si>
  <si>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</si>
  <si>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</si>
  <si>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</si>
  <si>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</si>
  <si>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</si>
  <si>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</si>
  <si>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</si>
  <si>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</si>
  <si>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</si>
  <si>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</si>
  <si>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</si>
  <si>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</si>
  <si>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</si>
  <si>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</si>
  <si>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</si>
  <si>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</si>
  <si>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</si>
  <si>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</si>
  <si>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</si>
  <si>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</si>
  <si>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</si>
  <si>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</si>
  <si>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</si>
  <si>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</si>
  <si>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</si>
  <si>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</si>
  <si>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</si>
  <si>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</si>
  <si>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</si>
  <si>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</si>
  <si>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</si>
  <si>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</si>
  <si>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</si>
  <si>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</si>
  <si>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</si>
  <si>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</si>
  <si>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</si>
  <si>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</si>
  <si>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</si>
  <si>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</si>
  <si>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</si>
  <si>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</si>
  <si>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</si>
  <si>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</si>
  <si>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</si>
  <si>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</si>
  <si>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</si>
  <si>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</si>
  <si>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</si>
  <si>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</si>
  <si>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</si>
  <si>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</si>
  <si>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</si>
  <si>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</si>
  <si>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</si>
  <si>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</si>
  <si>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</si>
  <si>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</si>
  <si>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</si>
  <si>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</si>
  <si>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</si>
  <si>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</si>
  <si>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</si>
  <si>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</si>
  <si>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</si>
  <si>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</si>
  <si>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</si>
  <si>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</si>
  <si>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</si>
  <si>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</si>
  <si>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</si>
  <si>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</si>
  <si>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</si>
  <si>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</si>
  <si>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</si>
  <si>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</si>
  <si>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</si>
  <si>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</si>
  <si>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</si>
  <si>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</si>
  <si>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</si>
  <si>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</si>
  <si>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</si>
  <si>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</si>
  <si>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</si>
  <si>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</si>
  <si>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</si>
  <si>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</si>
  <si>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</si>
  <si>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</si>
  <si>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</si>
  <si>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</si>
  <si>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</si>
  <si>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</si>
  <si>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</si>
  <si>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</si>
  <si>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</si>
  <si>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</si>
  <si>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</si>
  <si>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</si>
  <si>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</si>
  <si>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</si>
  <si>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</si>
  <si>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</si>
  <si>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</si>
  <si>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</si>
  <si>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高精度測位技術を活用した公共交通システムの高度化に関する技術開発</t>
    <phoneticPr fontId="5"/>
  </si>
  <si>
    <t>総合政策局</t>
    <rPh sb="0" eb="2">
      <t>ソウゴウ</t>
    </rPh>
    <rPh sb="2" eb="5">
      <t>セイサクキョク</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</si>
  <si>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</si>
  <si>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</si>
  <si>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</si>
  <si>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地理空間情報活用推進基本法（平成１９年法律第６３号）　第２１条
宇宙基本法（平成２０年法律第４３号）　第１３条</t>
    <phoneticPr fontId="5"/>
  </si>
  <si>
    <t>第５期科学技術基本計画（平成２８年１月２２日閣議決定）
国土交通省技術基本計画（平成２９年３月２９日策定）
地理空間情報活用推進基本計画（平成２９年３月２４日閣議決定）
宇宙基本計画（平成２８年４月１日閣議決定）
交通政策基本計画（平成２７年２月１３日閣議決定）
等</t>
    <phoneticPr fontId="5"/>
  </si>
  <si>
    <t>公共交通システムに高精度の位置測位技術を適用することにより、都市部における公共交通の乗継ぎの円滑化による交通の利便性向上のほか、過疎地域における高齢者等の移動制約者の移動手段確保へ寄与することを目的とする。</t>
    <phoneticPr fontId="5"/>
  </si>
  <si>
    <t>高精度の運行情報の利用者への提供による乗り継ぎ円滑化等に資する技術開発として、高精度の測位技術を活用した車載器を開発するとともに、高精度・リアルタイムな運行情報を事業者間で共有し、利用者に一元的に提供するシステムの構築のための技術的検討を行う。</t>
    <phoneticPr fontId="5"/>
  </si>
  <si>
    <t>-</t>
  </si>
  <si>
    <t>-</t>
    <phoneticPr fontId="5"/>
  </si>
  <si>
    <t>平成29年度終了事業であるため。</t>
    <phoneticPr fontId="5"/>
  </si>
  <si>
    <t>学会等での報告、論文等の掲載等の公表件数を１件以上とする。</t>
    <phoneticPr fontId="5"/>
  </si>
  <si>
    <t>公表件数</t>
    <phoneticPr fontId="5"/>
  </si>
  <si>
    <t>「高精度測位技術を活用した公共交通システムの高度化に関する技術開発」の研究成果報告書</t>
    <phoneticPr fontId="5"/>
  </si>
  <si>
    <t>高精度・リアルタイムな運行情報を事業者間で共有し、利用者に一元的に提供するシステムの構築のための基本仕様の作成を行うための技術開発課題の件数</t>
    <phoneticPr fontId="5"/>
  </si>
  <si>
    <t>件</t>
    <rPh sb="0" eb="1">
      <t>ケン</t>
    </rPh>
    <phoneticPr fontId="5"/>
  </si>
  <si>
    <t>-</t>
    <phoneticPr fontId="5"/>
  </si>
  <si>
    <t>執行額（見込みの場合は予算額）／技術開発課題の件数　　　　　　　　　　　　　</t>
    <phoneticPr fontId="5"/>
  </si>
  <si>
    <t>百万円/件</t>
    <rPh sb="0" eb="1">
      <t>ヒャク</t>
    </rPh>
    <rPh sb="1" eb="3">
      <t>マンエン</t>
    </rPh>
    <rPh sb="4" eb="5">
      <t>ケン</t>
    </rPh>
    <phoneticPr fontId="5"/>
  </si>
  <si>
    <t>執行額/
活動実績</t>
    <rPh sb="0" eb="2">
      <t>シッコウ</t>
    </rPh>
    <rPh sb="2" eb="3">
      <t>ガク</t>
    </rPh>
    <rPh sb="5" eb="7">
      <t>カツドウ</t>
    </rPh>
    <rPh sb="7" eb="9">
      <t>ジッセキ</t>
    </rPh>
    <phoneticPr fontId="5"/>
  </si>
  <si>
    <t>19/1</t>
    <phoneticPr fontId="5"/>
  </si>
  <si>
    <t>26/1</t>
    <phoneticPr fontId="5"/>
  </si>
  <si>
    <t>11 ＩＣＴの利活用及び技術研究開発の推進</t>
    <phoneticPr fontId="5"/>
  </si>
  <si>
    <t>41 技術研究開発を推進する</t>
    <phoneticPr fontId="5"/>
  </si>
  <si>
    <t>目標を達成した技術研究課題の割合</t>
    <phoneticPr fontId="5"/>
  </si>
  <si>
    <t>％</t>
    <phoneticPr fontId="5"/>
  </si>
  <si>
    <t>-</t>
    <phoneticPr fontId="5"/>
  </si>
  <si>
    <t>本事業は、公共交通システムの高度化に関する技術開発を実施するものであり、本事業により技術研究開発が推進される。（施策４１）</t>
    <phoneticPr fontId="5"/>
  </si>
  <si>
    <t>公共交通システムの高度化に関する技術開発は、広く国民の利便性向上に資するものであり、社会的ニーズに対応する。</t>
    <phoneticPr fontId="5"/>
  </si>
  <si>
    <t>我が国全体の交通システムにおける安全性・信頼性の向上に資するものであるから、国が実施する必要がある。</t>
    <phoneticPr fontId="5"/>
  </si>
  <si>
    <t>法令等においても交通結節機能の高度化等に必要な施策を講ずることとされており、優先度は高い。</t>
    <phoneticPr fontId="5"/>
  </si>
  <si>
    <t>企画競争入札により、競争性の確保に努めている。</t>
    <rPh sb="4" eb="6">
      <t>ニュウサツ</t>
    </rPh>
    <phoneticPr fontId="5"/>
  </si>
  <si>
    <t>有</t>
  </si>
  <si>
    <t>無</t>
  </si>
  <si>
    <t>‐</t>
  </si>
  <si>
    <t>民間企業等を対象に、当該業務を計画するに当たって必要な経費の見積もりをとるとともに、公募により支出先を選定しており、妥当。</t>
    <phoneticPr fontId="5"/>
  </si>
  <si>
    <t>研究開発の実施に必要なものに限定されている。</t>
    <phoneticPr fontId="5"/>
  </si>
  <si>
    <t>会議の開催回数を必要最小限とした。</t>
    <rPh sb="0" eb="2">
      <t>カイギ</t>
    </rPh>
    <rPh sb="3" eb="5">
      <t>カイサイ</t>
    </rPh>
    <rPh sb="5" eb="7">
      <t>カイスウ</t>
    </rPh>
    <rPh sb="8" eb="10">
      <t>ヒツヨウ</t>
    </rPh>
    <rPh sb="10" eb="13">
      <t>サイショウゲン</t>
    </rPh>
    <phoneticPr fontId="5"/>
  </si>
  <si>
    <t>外部有識者も交えた会議を開催し、技術的な知見・助言を得ることで、より効率的な技術的手法を選択するなど適切に業務を実施している。</t>
    <phoneticPr fontId="5"/>
  </si>
  <si>
    <t>「国費投入の必要性」、「事業の効率性」、「事業の有効性」の各項目については、それぞれ妥当であると判断できる。</t>
    <phoneticPr fontId="5"/>
  </si>
  <si>
    <t>新27-066</t>
    <phoneticPr fontId="5"/>
  </si>
  <si>
    <t>新27-0056</t>
    <phoneticPr fontId="5"/>
  </si>
  <si>
    <t>459</t>
    <phoneticPr fontId="5"/>
  </si>
  <si>
    <t>25/1</t>
    <phoneticPr fontId="5"/>
  </si>
  <si>
    <t>A.コガソフトウェア株式会社</t>
    <phoneticPr fontId="5"/>
  </si>
  <si>
    <t>人件費</t>
    <rPh sb="0" eb="3">
      <t>ジンケンヒ</t>
    </rPh>
    <phoneticPr fontId="5"/>
  </si>
  <si>
    <t>コガソフトウェア株式会社</t>
    <rPh sb="8" eb="12">
      <t>カブシキガイシャ</t>
    </rPh>
    <phoneticPr fontId="5"/>
  </si>
  <si>
    <t>調査方針の検討、実証実験の実施、定量的な評価の実施、外部有識者会議の開催、報告書の作成等</t>
    <phoneticPr fontId="5"/>
  </si>
  <si>
    <t>直接人件費</t>
    <rPh sb="0" eb="2">
      <t>チョクセツ</t>
    </rPh>
    <rPh sb="2" eb="5">
      <t>ジンケンヒ</t>
    </rPh>
    <phoneticPr fontId="5"/>
  </si>
  <si>
    <t>技術経費</t>
    <rPh sb="0" eb="2">
      <t>ギジュツ</t>
    </rPh>
    <rPh sb="2" eb="4">
      <t>ケイヒ</t>
    </rPh>
    <phoneticPr fontId="5"/>
  </si>
  <si>
    <t>謝金</t>
    <rPh sb="0" eb="2">
      <t>シャキン</t>
    </rPh>
    <phoneticPr fontId="5"/>
  </si>
  <si>
    <t>旅費</t>
    <rPh sb="0" eb="2">
      <t>リョヒ</t>
    </rPh>
    <phoneticPr fontId="5"/>
  </si>
  <si>
    <t>再委託費</t>
    <rPh sb="0" eb="3">
      <t>サイイタク</t>
    </rPh>
    <rPh sb="3" eb="4">
      <t>ヒ</t>
    </rPh>
    <phoneticPr fontId="5"/>
  </si>
  <si>
    <t>その他原価</t>
    <rPh sb="2" eb="3">
      <t>ホカ</t>
    </rPh>
    <rPh sb="3" eb="5">
      <t>ゲンカ</t>
    </rPh>
    <phoneticPr fontId="5"/>
  </si>
  <si>
    <t>一般管理費等</t>
    <rPh sb="0" eb="2">
      <t>イッパン</t>
    </rPh>
    <rPh sb="2" eb="5">
      <t>カンリヒ</t>
    </rPh>
    <rPh sb="5" eb="6">
      <t>ナド</t>
    </rPh>
    <phoneticPr fontId="5"/>
  </si>
  <si>
    <t>消費税</t>
    <rPh sb="0" eb="3">
      <t>ショウヒゼイ</t>
    </rPh>
    <phoneticPr fontId="5"/>
  </si>
  <si>
    <t>その他原価</t>
    <phoneticPr fontId="5"/>
  </si>
  <si>
    <t>有識者謝金・旅費</t>
    <rPh sb="0" eb="3">
      <t>ユウシキシャ</t>
    </rPh>
    <rPh sb="3" eb="5">
      <t>シャキン</t>
    </rPh>
    <rPh sb="6" eb="8">
      <t>リョヒ</t>
    </rPh>
    <phoneticPr fontId="5"/>
  </si>
  <si>
    <t>シーバス連携対応支援（株式会社リオス）、デザイン支援（デザイナー）、データ分析研究委託（岡山大学）</t>
    <rPh sb="4" eb="6">
      <t>レンケイ</t>
    </rPh>
    <rPh sb="6" eb="8">
      <t>タイオウ</t>
    </rPh>
    <rPh sb="8" eb="10">
      <t>シエン</t>
    </rPh>
    <rPh sb="11" eb="15">
      <t>カブシキガイシャ</t>
    </rPh>
    <rPh sb="24" eb="26">
      <t>シエン</t>
    </rPh>
    <rPh sb="37" eb="39">
      <t>ブンセキ</t>
    </rPh>
    <rPh sb="39" eb="41">
      <t>ケンキュウ</t>
    </rPh>
    <rPh sb="41" eb="43">
      <t>イタク</t>
    </rPh>
    <rPh sb="44" eb="46">
      <t>オカヤマ</t>
    </rPh>
    <rPh sb="45" eb="46">
      <t>ヤマ</t>
    </rPh>
    <rPh sb="46" eb="48">
      <t>ダイガク</t>
    </rPh>
    <phoneticPr fontId="5"/>
  </si>
  <si>
    <t>有識者会議等</t>
    <rPh sb="0" eb="3">
      <t>ユウシキシャ</t>
    </rPh>
    <rPh sb="3" eb="5">
      <t>カイギ</t>
    </rPh>
    <rPh sb="5" eb="6">
      <t>トウ</t>
    </rPh>
    <phoneticPr fontId="5"/>
  </si>
  <si>
    <t>通信費等</t>
    <rPh sb="0" eb="3">
      <t>ツウシンヒ</t>
    </rPh>
    <rPh sb="3" eb="4">
      <t>トウ</t>
    </rPh>
    <phoneticPr fontId="5"/>
  </si>
  <si>
    <t>件</t>
    <rPh sb="0" eb="1">
      <t>ケン</t>
    </rPh>
    <phoneticPr fontId="5"/>
  </si>
  <si>
    <t>本事業は平成２９年度で終了したが、今後研究開発成果の普及に努める。</t>
    <rPh sb="0" eb="1">
      <t>ホン</t>
    </rPh>
    <rPh sb="1" eb="3">
      <t>ジギョウ</t>
    </rPh>
    <rPh sb="4" eb="6">
      <t>ヘイセイ</t>
    </rPh>
    <rPh sb="8" eb="10">
      <t>ネンド</t>
    </rPh>
    <rPh sb="11" eb="13">
      <t>シュウリョウ</t>
    </rPh>
    <rPh sb="17" eb="19">
      <t>コンゴ</t>
    </rPh>
    <rPh sb="19" eb="21">
      <t>ケンキュウ</t>
    </rPh>
    <rPh sb="21" eb="23">
      <t>カイハツ</t>
    </rPh>
    <rPh sb="23" eb="25">
      <t>セイカ</t>
    </rPh>
    <rPh sb="26" eb="28">
      <t>フキュウ</t>
    </rPh>
    <rPh sb="29" eb="3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</si>
</sst>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149456</xdr:colOff>
      <xdr:row>743</xdr:row>
      <xdr:rowOff>209550</xdr:rowOff>
    </xdr:from>
    <xdr:to>
      <xdr:col>34</xdr:col>
      <xdr:colOff>8306</xdr:colOff>
      <xdr:row>745</xdr:row>
      <xdr:rowOff>207636</xdr:rowOff>
    </xdr:to>
    <xdr:sp macro="" textlink="">
      <xdr:nvSpPr>
        <xdr:cNvPr id="20" name="正方形/長方形 19"/>
        <xdr:cNvSpPr/>
      </xdr:nvSpPr>
      <xdr:spPr>
        <a:xfrm>
          <a:off x="4149956" y="41719500"/>
          <a:ext cx="2259150" cy="7029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２５百万円</a:t>
          </a:r>
        </a:p>
      </xdr:txBody>
    </xdr:sp>
    <xdr:clientData/>
  </xdr:twoCellAnchor>
  <xdr:twoCellAnchor>
    <xdr:from>
      <xdr:col>22</xdr:col>
      <xdr:colOff>149456</xdr:colOff>
      <xdr:row>749</xdr:row>
      <xdr:rowOff>264312</xdr:rowOff>
    </xdr:from>
    <xdr:to>
      <xdr:col>34</xdr:col>
      <xdr:colOff>8306</xdr:colOff>
      <xdr:row>751</xdr:row>
      <xdr:rowOff>340405</xdr:rowOff>
    </xdr:to>
    <xdr:sp macro="" textlink="">
      <xdr:nvSpPr>
        <xdr:cNvPr id="21" name="正方形/長方形 20"/>
        <xdr:cNvSpPr/>
      </xdr:nvSpPr>
      <xdr:spPr>
        <a:xfrm>
          <a:off x="4149956" y="43888812"/>
          <a:ext cx="2259150" cy="78094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Ａ．コガソフトウェア株式会社</a:t>
          </a:r>
          <a:endParaRPr kumimoji="1" lang="en-US" altLang="ja-JP" sz="1100"/>
        </a:p>
        <a:p>
          <a:pPr algn="ctr"/>
          <a:r>
            <a:rPr kumimoji="1" lang="ja-JP" altLang="en-US" sz="1100"/>
            <a:t>２５百万円</a:t>
          </a:r>
        </a:p>
      </xdr:txBody>
    </xdr:sp>
    <xdr:clientData/>
  </xdr:twoCellAnchor>
  <xdr:twoCellAnchor>
    <xdr:from>
      <xdr:col>28</xdr:col>
      <xdr:colOff>91549</xdr:colOff>
      <xdr:row>747</xdr:row>
      <xdr:rowOff>34294</xdr:rowOff>
    </xdr:from>
    <xdr:to>
      <xdr:col>28</xdr:col>
      <xdr:colOff>91549</xdr:colOff>
      <xdr:row>749</xdr:row>
      <xdr:rowOff>264312</xdr:rowOff>
    </xdr:to>
    <xdr:cxnSp macro="">
      <xdr:nvCxnSpPr>
        <xdr:cNvPr id="22" name="直線矢印コネクタ 21"/>
        <xdr:cNvCxnSpPr>
          <a:endCxn id="21" idx="0"/>
        </xdr:cNvCxnSpPr>
      </xdr:nvCxnSpPr>
      <xdr:spPr>
        <a:xfrm>
          <a:off x="5292199" y="42953944"/>
          <a:ext cx="0" cy="9348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133350</xdr:colOff>
      <xdr:row>745</xdr:row>
      <xdr:rowOff>280040</xdr:rowOff>
    </xdr:from>
    <xdr:to>
      <xdr:col>33</xdr:col>
      <xdr:colOff>186918</xdr:colOff>
      <xdr:row>746</xdr:row>
      <xdr:rowOff>351000</xdr:rowOff>
    </xdr:to>
    <xdr:sp macro="" textlink="">
      <xdr:nvSpPr>
        <xdr:cNvPr id="23" name="大かっこ 22"/>
        <xdr:cNvSpPr/>
      </xdr:nvSpPr>
      <xdr:spPr>
        <a:xfrm>
          <a:off x="4133850" y="42494840"/>
          <a:ext cx="2253843" cy="4233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22</xdr:col>
      <xdr:colOff>145257</xdr:colOff>
      <xdr:row>752</xdr:row>
      <xdr:rowOff>43825</xdr:rowOff>
    </xdr:from>
    <xdr:to>
      <xdr:col>33</xdr:col>
      <xdr:colOff>198825</xdr:colOff>
      <xdr:row>753</xdr:row>
      <xdr:rowOff>114786</xdr:rowOff>
    </xdr:to>
    <xdr:sp macro="" textlink="">
      <xdr:nvSpPr>
        <xdr:cNvPr id="24" name="大かっこ 23"/>
        <xdr:cNvSpPr/>
      </xdr:nvSpPr>
      <xdr:spPr>
        <a:xfrm>
          <a:off x="4145757" y="44725600"/>
          <a:ext cx="2253843" cy="4233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twoCellAnchor>
    <xdr:from>
      <xdr:col>29</xdr:col>
      <xdr:colOff>124653</xdr:colOff>
      <xdr:row>748</xdr:row>
      <xdr:rowOff>228186</xdr:rowOff>
    </xdr:from>
    <xdr:to>
      <xdr:col>37</xdr:col>
      <xdr:colOff>96907</xdr:colOff>
      <xdr:row>749</xdr:row>
      <xdr:rowOff>137700</xdr:rowOff>
    </xdr:to>
    <xdr:sp macro="" textlink="">
      <xdr:nvSpPr>
        <xdr:cNvPr id="25" name="正方形/長方形 24"/>
        <xdr:cNvSpPr/>
      </xdr:nvSpPr>
      <xdr:spPr>
        <a:xfrm>
          <a:off x="5525328" y="43500261"/>
          <a:ext cx="1572454" cy="26193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436</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11" t="s">
        <v>25</v>
      </c>
      <c r="B4" s="712"/>
      <c r="C4" s="712"/>
      <c r="D4" s="712"/>
      <c r="E4" s="712"/>
      <c r="F4" s="712"/>
      <c r="G4" s="689" t="s">
        <v>551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73</v>
      </c>
      <c r="H5" s="844"/>
      <c r="I5" s="844"/>
      <c r="J5" s="844"/>
      <c r="K5" s="844"/>
      <c r="L5" s="844"/>
      <c r="M5" s="845" t="s">
        <v>66</v>
      </c>
      <c r="N5" s="846"/>
      <c r="O5" s="846"/>
      <c r="P5" s="846"/>
      <c r="Q5" s="846"/>
      <c r="R5" s="847"/>
      <c r="S5" s="848" t="s">
        <v>77</v>
      </c>
      <c r="T5" s="844"/>
      <c r="U5" s="844"/>
      <c r="V5" s="844"/>
      <c r="W5" s="844"/>
      <c r="X5" s="849"/>
      <c r="Y5" s="705" t="s">
        <v>3</v>
      </c>
      <c r="Z5" s="542"/>
      <c r="AA5" s="542"/>
      <c r="AB5" s="542"/>
      <c r="AC5" s="542"/>
      <c r="AD5" s="543"/>
      <c r="AE5" s="706" t="s">
        <v>553</v>
      </c>
      <c r="AF5" s="706"/>
      <c r="AG5" s="706"/>
      <c r="AH5" s="706"/>
      <c r="AI5" s="706"/>
      <c r="AJ5" s="706"/>
      <c r="AK5" s="706"/>
      <c r="AL5" s="706"/>
      <c r="AM5" s="706"/>
      <c r="AN5" s="706"/>
      <c r="AO5" s="706"/>
      <c r="AP5" s="707"/>
      <c r="AQ5" s="708" t="s">
        <v>554</v>
      </c>
      <c r="AR5" s="709"/>
      <c r="AS5" s="709"/>
      <c r="AT5" s="709"/>
      <c r="AU5" s="709"/>
      <c r="AV5" s="709"/>
      <c r="AW5" s="709"/>
      <c r="AX5" s="710"/>
    </row>
    <row r="6" spans="1:50" ht="39" customHeight="1" x14ac:dyDescent="0.15">
      <c r="A6" s="713" t="s">
        <v>4</v>
      </c>
      <c r="B6" s="714"/>
      <c r="C6" s="714"/>
      <c r="D6" s="714"/>
      <c r="E6" s="714"/>
      <c r="F6" s="71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9.2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25" t="s">
        <v>548</v>
      </c>
      <c r="Z7" s="442"/>
      <c r="AA7" s="442"/>
      <c r="AB7" s="442"/>
      <c r="AC7" s="442"/>
      <c r="AD7" s="926"/>
      <c r="AE7" s="915" t="s">
        <v>557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389</v>
      </c>
      <c r="B8" s="495"/>
      <c r="C8" s="495"/>
      <c r="D8" s="495"/>
      <c r="E8" s="495"/>
      <c r="F8" s="496"/>
      <c r="G8" s="944" t="str">
        <f>入力規則等!A26</f>
        <v>宇宙開発利用、科学技術・イノベーション</v>
      </c>
      <c r="H8" s="727"/>
      <c r="I8" s="727"/>
      <c r="J8" s="727"/>
      <c r="K8" s="727"/>
      <c r="L8" s="727"/>
      <c r="M8" s="727"/>
      <c r="N8" s="727"/>
      <c r="O8" s="727"/>
      <c r="P8" s="727"/>
      <c r="Q8" s="727"/>
      <c r="R8" s="727"/>
      <c r="S8" s="727"/>
      <c r="T8" s="727"/>
      <c r="U8" s="727"/>
      <c r="V8" s="727"/>
      <c r="W8" s="727"/>
      <c r="X8" s="945"/>
      <c r="Y8" s="850" t="s">
        <v>390</v>
      </c>
      <c r="Z8" s="851"/>
      <c r="AA8" s="851"/>
      <c r="AB8" s="851"/>
      <c r="AC8" s="851"/>
      <c r="AD8" s="852"/>
      <c r="AE8" s="726" t="str">
        <f>入力規則等!K13</f>
        <v>文教及び科学振興</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558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7" t="s">
        <v>30</v>
      </c>
      <c r="B10" s="668"/>
      <c r="C10" s="668"/>
      <c r="D10" s="668"/>
      <c r="E10" s="668"/>
      <c r="F10" s="668"/>
      <c r="G10" s="758" t="s">
        <v>559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6" t="s">
        <v>24</v>
      </c>
      <c r="B12" s="947"/>
      <c r="C12" s="947"/>
      <c r="D12" s="947"/>
      <c r="E12" s="947"/>
      <c r="F12" s="948"/>
      <c r="G12" s="764"/>
      <c r="H12" s="765"/>
      <c r="I12" s="765"/>
      <c r="J12" s="765"/>
      <c r="K12" s="765"/>
      <c r="L12" s="765"/>
      <c r="M12" s="765"/>
      <c r="N12" s="765"/>
      <c r="O12" s="765"/>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9"/>
    </row>
    <row r="13" spans="1:50" ht="21" customHeight="1" x14ac:dyDescent="0.15">
      <c r="A13" s="619"/>
      <c r="B13" s="620"/>
      <c r="C13" s="620"/>
      <c r="D13" s="620"/>
      <c r="E13" s="620"/>
      <c r="F13" s="621"/>
      <c r="G13" s="730" t="s">
        <v>6</v>
      </c>
      <c r="H13" s="731"/>
      <c r="I13" s="768" t="s">
        <v>7</v>
      </c>
      <c r="J13" s="769"/>
      <c r="K13" s="769"/>
      <c r="L13" s="769"/>
      <c r="M13" s="769"/>
      <c r="N13" s="769"/>
      <c r="O13" s="770"/>
      <c r="P13" s="664">
        <v>20</v>
      </c>
      <c r="Q13" s="665"/>
      <c r="R13" s="665"/>
      <c r="S13" s="665"/>
      <c r="T13" s="665"/>
      <c r="U13" s="665"/>
      <c r="V13" s="666"/>
      <c r="W13" s="664">
        <v>27</v>
      </c>
      <c r="X13" s="665"/>
      <c r="Y13" s="665"/>
      <c r="Z13" s="665"/>
      <c r="AA13" s="665"/>
      <c r="AB13" s="665"/>
      <c r="AC13" s="666"/>
      <c r="AD13" s="664">
        <v>26</v>
      </c>
      <c r="AE13" s="665"/>
      <c r="AF13" s="665"/>
      <c r="AG13" s="665"/>
      <c r="AH13" s="665"/>
      <c r="AI13" s="665"/>
      <c r="AJ13" s="666"/>
      <c r="AK13" s="664"/>
      <c r="AL13" s="665"/>
      <c r="AM13" s="665"/>
      <c r="AN13" s="665"/>
      <c r="AO13" s="665"/>
      <c r="AP13" s="665"/>
      <c r="AQ13" s="666"/>
      <c r="AR13" s="922"/>
      <c r="AS13" s="923"/>
      <c r="AT13" s="923"/>
      <c r="AU13" s="923"/>
      <c r="AV13" s="923"/>
      <c r="AW13" s="923"/>
      <c r="AX13" s="924"/>
    </row>
    <row r="14" spans="1:50" ht="21" customHeight="1" x14ac:dyDescent="0.15">
      <c r="A14" s="619"/>
      <c r="B14" s="620"/>
      <c r="C14" s="620"/>
      <c r="D14" s="620"/>
      <c r="E14" s="620"/>
      <c r="F14" s="621"/>
      <c r="G14" s="732"/>
      <c r="H14" s="733"/>
      <c r="I14" s="718" t="s">
        <v>8</v>
      </c>
      <c r="J14" s="766"/>
      <c r="K14" s="766"/>
      <c r="L14" s="766"/>
      <c r="M14" s="766"/>
      <c r="N14" s="766"/>
      <c r="O14" s="767"/>
      <c r="P14" s="664" t="s">
        <v>561</v>
      </c>
      <c r="Q14" s="665"/>
      <c r="R14" s="665"/>
      <c r="S14" s="665"/>
      <c r="T14" s="665"/>
      <c r="U14" s="665"/>
      <c r="V14" s="666"/>
      <c r="W14" s="664" t="s">
        <v>561</v>
      </c>
      <c r="X14" s="665"/>
      <c r="Y14" s="665"/>
      <c r="Z14" s="665"/>
      <c r="AA14" s="665"/>
      <c r="AB14" s="665"/>
      <c r="AC14" s="666"/>
      <c r="AD14" s="664" t="s">
        <v>561</v>
      </c>
      <c r="AE14" s="665"/>
      <c r="AF14" s="665"/>
      <c r="AG14" s="665"/>
      <c r="AH14" s="665"/>
      <c r="AI14" s="665"/>
      <c r="AJ14" s="666"/>
      <c r="AK14" s="664" t="s">
        <v>561</v>
      </c>
      <c r="AL14" s="665"/>
      <c r="AM14" s="665"/>
      <c r="AN14" s="665"/>
      <c r="AO14" s="665"/>
      <c r="AP14" s="665"/>
      <c r="AQ14" s="666"/>
      <c r="AR14" s="792"/>
      <c r="AS14" s="792"/>
      <c r="AT14" s="792"/>
      <c r="AU14" s="792"/>
      <c r="AV14" s="792"/>
      <c r="AW14" s="792"/>
      <c r="AX14" s="793"/>
    </row>
    <row r="15" spans="1:50" ht="21" customHeight="1" x14ac:dyDescent="0.15">
      <c r="A15" s="619"/>
      <c r="B15" s="620"/>
      <c r="C15" s="620"/>
      <c r="D15" s="620"/>
      <c r="E15" s="620"/>
      <c r="F15" s="621"/>
      <c r="G15" s="732"/>
      <c r="H15" s="733"/>
      <c r="I15" s="718" t="s">
        <v>51</v>
      </c>
      <c r="J15" s="719"/>
      <c r="K15" s="719"/>
      <c r="L15" s="719"/>
      <c r="M15" s="719"/>
      <c r="N15" s="719"/>
      <c r="O15" s="720"/>
      <c r="P15" s="664" t="s">
        <v>561</v>
      </c>
      <c r="Q15" s="665"/>
      <c r="R15" s="665"/>
      <c r="S15" s="665"/>
      <c r="T15" s="665"/>
      <c r="U15" s="665"/>
      <c r="V15" s="666"/>
      <c r="W15" s="664" t="s">
        <v>561</v>
      </c>
      <c r="X15" s="665"/>
      <c r="Y15" s="665"/>
      <c r="Z15" s="665"/>
      <c r="AA15" s="665"/>
      <c r="AB15" s="665"/>
      <c r="AC15" s="666"/>
      <c r="AD15" s="664" t="s">
        <v>561</v>
      </c>
      <c r="AE15" s="665"/>
      <c r="AF15" s="665"/>
      <c r="AG15" s="665"/>
      <c r="AH15" s="665"/>
      <c r="AI15" s="665"/>
      <c r="AJ15" s="666"/>
      <c r="AK15" s="664" t="s">
        <v>561</v>
      </c>
      <c r="AL15" s="665"/>
      <c r="AM15" s="665"/>
      <c r="AN15" s="665"/>
      <c r="AO15" s="665"/>
      <c r="AP15" s="665"/>
      <c r="AQ15" s="666"/>
      <c r="AR15" s="664"/>
      <c r="AS15" s="665"/>
      <c r="AT15" s="665"/>
      <c r="AU15" s="665"/>
      <c r="AV15" s="665"/>
      <c r="AW15" s="665"/>
      <c r="AX15" s="810"/>
    </row>
    <row r="16" spans="1:50" ht="21" customHeight="1" x14ac:dyDescent="0.15">
      <c r="A16" s="619"/>
      <c r="B16" s="620"/>
      <c r="C16" s="620"/>
      <c r="D16" s="620"/>
      <c r="E16" s="620"/>
      <c r="F16" s="621"/>
      <c r="G16" s="732"/>
      <c r="H16" s="733"/>
      <c r="I16" s="718" t="s">
        <v>52</v>
      </c>
      <c r="J16" s="719"/>
      <c r="K16" s="719"/>
      <c r="L16" s="719"/>
      <c r="M16" s="719"/>
      <c r="N16" s="719"/>
      <c r="O16" s="720"/>
      <c r="P16" s="664" t="s">
        <v>561</v>
      </c>
      <c r="Q16" s="665"/>
      <c r="R16" s="665"/>
      <c r="S16" s="665"/>
      <c r="T16" s="665"/>
      <c r="U16" s="665"/>
      <c r="V16" s="666"/>
      <c r="W16" s="664" t="s">
        <v>561</v>
      </c>
      <c r="X16" s="665"/>
      <c r="Y16" s="665"/>
      <c r="Z16" s="665"/>
      <c r="AA16" s="665"/>
      <c r="AB16" s="665"/>
      <c r="AC16" s="666"/>
      <c r="AD16" s="664" t="s">
        <v>561</v>
      </c>
      <c r="AE16" s="665"/>
      <c r="AF16" s="665"/>
      <c r="AG16" s="665"/>
      <c r="AH16" s="665"/>
      <c r="AI16" s="665"/>
      <c r="AJ16" s="666"/>
      <c r="AK16" s="664" t="s">
        <v>561</v>
      </c>
      <c r="AL16" s="665"/>
      <c r="AM16" s="665"/>
      <c r="AN16" s="665"/>
      <c r="AO16" s="665"/>
      <c r="AP16" s="665"/>
      <c r="AQ16" s="666"/>
      <c r="AR16" s="761"/>
      <c r="AS16" s="762"/>
      <c r="AT16" s="762"/>
      <c r="AU16" s="762"/>
      <c r="AV16" s="762"/>
      <c r="AW16" s="762"/>
      <c r="AX16" s="763"/>
    </row>
    <row r="17" spans="1:50" ht="24.75" customHeight="1" x14ac:dyDescent="0.15">
      <c r="A17" s="619"/>
      <c r="B17" s="620"/>
      <c r="C17" s="620"/>
      <c r="D17" s="620"/>
      <c r="E17" s="620"/>
      <c r="F17" s="621"/>
      <c r="G17" s="732"/>
      <c r="H17" s="733"/>
      <c r="I17" s="718" t="s">
        <v>50</v>
      </c>
      <c r="J17" s="766"/>
      <c r="K17" s="766"/>
      <c r="L17" s="766"/>
      <c r="M17" s="766"/>
      <c r="N17" s="766"/>
      <c r="O17" s="767"/>
      <c r="P17" s="664" t="s">
        <v>561</v>
      </c>
      <c r="Q17" s="665"/>
      <c r="R17" s="665"/>
      <c r="S17" s="665"/>
      <c r="T17" s="665"/>
      <c r="U17" s="665"/>
      <c r="V17" s="666"/>
      <c r="W17" s="664" t="s">
        <v>561</v>
      </c>
      <c r="X17" s="665"/>
      <c r="Y17" s="665"/>
      <c r="Z17" s="665"/>
      <c r="AA17" s="665"/>
      <c r="AB17" s="665"/>
      <c r="AC17" s="666"/>
      <c r="AD17" s="664" t="s">
        <v>561</v>
      </c>
      <c r="AE17" s="665"/>
      <c r="AF17" s="665"/>
      <c r="AG17" s="665"/>
      <c r="AH17" s="665"/>
      <c r="AI17" s="665"/>
      <c r="AJ17" s="666"/>
      <c r="AK17" s="664" t="s">
        <v>561</v>
      </c>
      <c r="AL17" s="665"/>
      <c r="AM17" s="665"/>
      <c r="AN17" s="665"/>
      <c r="AO17" s="665"/>
      <c r="AP17" s="665"/>
      <c r="AQ17" s="666"/>
      <c r="AR17" s="920"/>
      <c r="AS17" s="920"/>
      <c r="AT17" s="920"/>
      <c r="AU17" s="920"/>
      <c r="AV17" s="920"/>
      <c r="AW17" s="920"/>
      <c r="AX17" s="921"/>
    </row>
    <row r="18" spans="1:50" ht="24.75" customHeight="1" x14ac:dyDescent="0.15">
      <c r="A18" s="619"/>
      <c r="B18" s="620"/>
      <c r="C18" s="620"/>
      <c r="D18" s="620"/>
      <c r="E18" s="620"/>
      <c r="F18" s="621"/>
      <c r="G18" s="734"/>
      <c r="H18" s="735"/>
      <c r="I18" s="723" t="s">
        <v>20</v>
      </c>
      <c r="J18" s="724"/>
      <c r="K18" s="724"/>
      <c r="L18" s="724"/>
      <c r="M18" s="724"/>
      <c r="N18" s="724"/>
      <c r="O18" s="725"/>
      <c r="P18" s="882">
        <f>SUM(P13:V17)</f>
        <v>20</v>
      </c>
      <c r="Q18" s="883"/>
      <c r="R18" s="883"/>
      <c r="S18" s="883"/>
      <c r="T18" s="883"/>
      <c r="U18" s="883"/>
      <c r="V18" s="884"/>
      <c r="W18" s="882">
        <f>SUM(W13:AC17)</f>
        <v>27</v>
      </c>
      <c r="X18" s="883"/>
      <c r="Y18" s="883"/>
      <c r="Z18" s="883"/>
      <c r="AA18" s="883"/>
      <c r="AB18" s="883"/>
      <c r="AC18" s="884"/>
      <c r="AD18" s="882">
        <f>SUM(AD13:AJ17)</f>
        <v>26</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9"/>
      <c r="B19" s="620"/>
      <c r="C19" s="620"/>
      <c r="D19" s="620"/>
      <c r="E19" s="620"/>
      <c r="F19" s="621"/>
      <c r="G19" s="880" t="s">
        <v>9</v>
      </c>
      <c r="H19" s="881"/>
      <c r="I19" s="881"/>
      <c r="J19" s="881"/>
      <c r="K19" s="881"/>
      <c r="L19" s="881"/>
      <c r="M19" s="881"/>
      <c r="N19" s="881"/>
      <c r="O19" s="881"/>
      <c r="P19" s="664">
        <v>19</v>
      </c>
      <c r="Q19" s="665"/>
      <c r="R19" s="665"/>
      <c r="S19" s="665"/>
      <c r="T19" s="665"/>
      <c r="U19" s="665"/>
      <c r="V19" s="666"/>
      <c r="W19" s="664">
        <v>26</v>
      </c>
      <c r="X19" s="665"/>
      <c r="Y19" s="665"/>
      <c r="Z19" s="665"/>
      <c r="AA19" s="665"/>
      <c r="AB19" s="665"/>
      <c r="AC19" s="666"/>
      <c r="AD19" s="664">
        <v>25</v>
      </c>
      <c r="AE19" s="665"/>
      <c r="AF19" s="665"/>
      <c r="AG19" s="665"/>
      <c r="AH19" s="665"/>
      <c r="AI19" s="665"/>
      <c r="AJ19" s="666"/>
      <c r="AK19" s="328"/>
      <c r="AL19" s="328"/>
      <c r="AM19" s="328"/>
      <c r="AN19" s="328"/>
      <c r="AO19" s="328"/>
      <c r="AP19" s="328"/>
      <c r="AQ19" s="328"/>
      <c r="AR19" s="328"/>
      <c r="AS19" s="328"/>
      <c r="AT19" s="328"/>
      <c r="AU19" s="328"/>
      <c r="AV19" s="328"/>
      <c r="AW19" s="328"/>
      <c r="AX19" s="330"/>
    </row>
    <row r="20" spans="1:50" ht="24.75" customHeight="1" x14ac:dyDescent="0.15">
      <c r="A20" s="619"/>
      <c r="B20" s="620"/>
      <c r="C20" s="620"/>
      <c r="D20" s="620"/>
      <c r="E20" s="620"/>
      <c r="F20" s="621"/>
      <c r="G20" s="880" t="s">
        <v>10</v>
      </c>
      <c r="H20" s="881"/>
      <c r="I20" s="881"/>
      <c r="J20" s="881"/>
      <c r="K20" s="881"/>
      <c r="L20" s="881"/>
      <c r="M20" s="881"/>
      <c r="N20" s="881"/>
      <c r="O20" s="881"/>
      <c r="P20" s="311">
        <f>IF(P18=0, "-", SUM(P19)/P18)</f>
        <v>0.95</v>
      </c>
      <c r="Q20" s="311"/>
      <c r="R20" s="311"/>
      <c r="S20" s="311"/>
      <c r="T20" s="311"/>
      <c r="U20" s="311"/>
      <c r="V20" s="311"/>
      <c r="W20" s="311">
        <f t="shared" ref="W20" si="0">IF(W18=0, "-", SUM(W19)/W18)</f>
        <v>0.96296296296296291</v>
      </c>
      <c r="X20" s="311"/>
      <c r="Y20" s="311"/>
      <c r="Z20" s="311"/>
      <c r="AA20" s="311"/>
      <c r="AB20" s="311"/>
      <c r="AC20" s="311"/>
      <c r="AD20" s="311">
        <f t="shared" ref="AD20" si="1">IF(AD18=0, "-", SUM(AD19)/AD18)</f>
        <v>0.96153846153846156</v>
      </c>
      <c r="AE20" s="311"/>
      <c r="AF20" s="311"/>
      <c r="AG20" s="311"/>
      <c r="AH20" s="311"/>
      <c r="AI20" s="311"/>
      <c r="AJ20" s="311"/>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0.95</v>
      </c>
      <c r="Q21" s="311"/>
      <c r="R21" s="311"/>
      <c r="S21" s="311"/>
      <c r="T21" s="311"/>
      <c r="U21" s="311"/>
      <c r="V21" s="311"/>
      <c r="W21" s="311">
        <f t="shared" ref="W21" si="2">IF(W19=0, "-", SUM(W19)/SUM(W13,W14))</f>
        <v>0.96296296296296291</v>
      </c>
      <c r="X21" s="311"/>
      <c r="Y21" s="311"/>
      <c r="Z21" s="311"/>
      <c r="AA21" s="311"/>
      <c r="AB21" s="311"/>
      <c r="AC21" s="311"/>
      <c r="AD21" s="311">
        <f t="shared" ref="AD21" si="3">IF(AD19=0, "-", SUM(AD19)/SUM(AD13,AD14))</f>
        <v>0.96153846153846156</v>
      </c>
      <c r="AE21" s="311"/>
      <c r="AF21" s="311"/>
      <c r="AG21" s="311"/>
      <c r="AH21" s="311"/>
      <c r="AI21" s="311"/>
      <c r="AJ21" s="311"/>
      <c r="AK21" s="328"/>
      <c r="AL21" s="328"/>
      <c r="AM21" s="328"/>
      <c r="AN21" s="328"/>
      <c r="AO21" s="328"/>
      <c r="AP21" s="328"/>
      <c r="AQ21" s="329"/>
      <c r="AR21" s="329"/>
      <c r="AS21" s="329"/>
      <c r="AT21" s="329"/>
      <c r="AU21" s="328"/>
      <c r="AV21" s="328"/>
      <c r="AW21" s="328"/>
      <c r="AX21" s="330"/>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c r="H23" s="956"/>
      <c r="I23" s="956"/>
      <c r="J23" s="956"/>
      <c r="K23" s="956"/>
      <c r="L23" s="956"/>
      <c r="M23" s="956"/>
      <c r="N23" s="956"/>
      <c r="O23" s="957"/>
      <c r="P23" s="922" t="s">
        <v>561</v>
      </c>
      <c r="Q23" s="923"/>
      <c r="R23" s="923"/>
      <c r="S23" s="923"/>
      <c r="T23" s="923"/>
      <c r="U23" s="923"/>
      <c r="V23" s="940"/>
      <c r="W23" s="922" t="s">
        <v>561</v>
      </c>
      <c r="X23" s="923"/>
      <c r="Y23" s="923"/>
      <c r="Z23" s="923"/>
      <c r="AA23" s="923"/>
      <c r="AB23" s="923"/>
      <c r="AC23" s="940"/>
      <c r="AD23" s="977" t="s">
        <v>562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4" t="s">
        <v>561</v>
      </c>
      <c r="Q24" s="665"/>
      <c r="R24" s="665"/>
      <c r="S24" s="665"/>
      <c r="T24" s="665"/>
      <c r="U24" s="665"/>
      <c r="V24" s="666"/>
      <c r="W24" s="664" t="s">
        <v>561</v>
      </c>
      <c r="X24" s="665"/>
      <c r="Y24" s="665"/>
      <c r="Z24" s="665"/>
      <c r="AA24" s="665"/>
      <c r="AB24" s="665"/>
      <c r="AC24" s="66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4" t="s">
        <v>561</v>
      </c>
      <c r="Q25" s="665"/>
      <c r="R25" s="665"/>
      <c r="S25" s="665"/>
      <c r="T25" s="665"/>
      <c r="U25" s="665"/>
      <c r="V25" s="666"/>
      <c r="W25" s="664" t="s">
        <v>561</v>
      </c>
      <c r="X25" s="665"/>
      <c r="Y25" s="665"/>
      <c r="Z25" s="665"/>
      <c r="AA25" s="665"/>
      <c r="AB25" s="665"/>
      <c r="AC25" s="66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4" t="s">
        <v>561</v>
      </c>
      <c r="Q26" s="665"/>
      <c r="R26" s="665"/>
      <c r="S26" s="665"/>
      <c r="T26" s="665"/>
      <c r="U26" s="665"/>
      <c r="V26" s="666"/>
      <c r="W26" s="664" t="s">
        <v>561</v>
      </c>
      <c r="X26" s="665"/>
      <c r="Y26" s="665"/>
      <c r="Z26" s="665"/>
      <c r="AA26" s="665"/>
      <c r="AB26" s="665"/>
      <c r="AC26" s="66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4" t="s">
        <v>561</v>
      </c>
      <c r="Q27" s="665"/>
      <c r="R27" s="665"/>
      <c r="S27" s="665"/>
      <c r="T27" s="665"/>
      <c r="U27" s="665"/>
      <c r="V27" s="666"/>
      <c r="W27" s="664" t="s">
        <v>561</v>
      </c>
      <c r="X27" s="665"/>
      <c r="Y27" s="665"/>
      <c r="Z27" s="665"/>
      <c r="AA27" s="665"/>
      <c r="AB27" s="665"/>
      <c r="AC27" s="66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0</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c r="AR31" s="193"/>
      <c r="AS31" s="126" t="s">
        <v>356</v>
      </c>
      <c r="AT31" s="127"/>
      <c r="AU31" s="192">
        <v>29</v>
      </c>
      <c r="AV31" s="192"/>
      <c r="AW31" s="397" t="s">
        <v>300</v>
      </c>
      <c r="AX31" s="398"/>
    </row>
    <row r="32" spans="1:50" ht="23.25" customHeight="1" x14ac:dyDescent="0.15">
      <c r="A32" s="402"/>
      <c r="B32" s="400"/>
      <c r="C32" s="400"/>
      <c r="D32" s="400"/>
      <c r="E32" s="400"/>
      <c r="F32" s="401"/>
      <c r="G32" s="563" t="s">
        <v>563</v>
      </c>
      <c r="H32" s="564"/>
      <c r="I32" s="564"/>
      <c r="J32" s="564"/>
      <c r="K32" s="564"/>
      <c r="L32" s="564"/>
      <c r="M32" s="564"/>
      <c r="N32" s="564"/>
      <c r="O32" s="565"/>
      <c r="P32" s="98" t="s">
        <v>564</v>
      </c>
      <c r="Q32" s="98"/>
      <c r="R32" s="98"/>
      <c r="S32" s="98"/>
      <c r="T32" s="98"/>
      <c r="U32" s="98"/>
      <c r="V32" s="98"/>
      <c r="W32" s="98"/>
      <c r="X32" s="99"/>
      <c r="Y32" s="470" t="s">
        <v>12</v>
      </c>
      <c r="Z32" s="530"/>
      <c r="AA32" s="531"/>
      <c r="AB32" s="460" t="s">
        <v>613</v>
      </c>
      <c r="AC32" s="460"/>
      <c r="AD32" s="460"/>
      <c r="AE32" s="211">
        <v>0</v>
      </c>
      <c r="AF32" s="212"/>
      <c r="AG32" s="212"/>
      <c r="AH32" s="212"/>
      <c r="AI32" s="211">
        <v>0</v>
      </c>
      <c r="AJ32" s="212"/>
      <c r="AK32" s="212"/>
      <c r="AL32" s="212"/>
      <c r="AM32" s="211">
        <v>1</v>
      </c>
      <c r="AN32" s="212"/>
      <c r="AO32" s="212"/>
      <c r="AP32" s="212"/>
      <c r="AQ32" s="317" t="s">
        <v>561</v>
      </c>
      <c r="AR32" s="200"/>
      <c r="AS32" s="200"/>
      <c r="AT32" s="318"/>
      <c r="AU32" s="212">
        <v>1</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613</v>
      </c>
      <c r="AC33" s="522"/>
      <c r="AD33" s="522"/>
      <c r="AE33" s="211" t="s">
        <v>561</v>
      </c>
      <c r="AF33" s="212"/>
      <c r="AG33" s="212"/>
      <c r="AH33" s="212"/>
      <c r="AI33" s="211" t="s">
        <v>561</v>
      </c>
      <c r="AJ33" s="212"/>
      <c r="AK33" s="212"/>
      <c r="AL33" s="212"/>
      <c r="AM33" s="211">
        <v>1</v>
      </c>
      <c r="AN33" s="212"/>
      <c r="AO33" s="212"/>
      <c r="AP33" s="212"/>
      <c r="AQ33" s="317" t="s">
        <v>561</v>
      </c>
      <c r="AR33" s="200"/>
      <c r="AS33" s="200"/>
      <c r="AT33" s="318"/>
      <c r="AU33" s="212">
        <v>1</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561</v>
      </c>
      <c r="AF34" s="212"/>
      <c r="AG34" s="212"/>
      <c r="AH34" s="212"/>
      <c r="AI34" s="211" t="s">
        <v>561</v>
      </c>
      <c r="AJ34" s="212"/>
      <c r="AK34" s="212"/>
      <c r="AL34" s="212"/>
      <c r="AM34" s="211">
        <v>100</v>
      </c>
      <c r="AN34" s="212"/>
      <c r="AO34" s="212"/>
      <c r="AP34" s="212"/>
      <c r="AQ34" s="317" t="s">
        <v>561</v>
      </c>
      <c r="AR34" s="200"/>
      <c r="AS34" s="200"/>
      <c r="AT34" s="318"/>
      <c r="AU34" s="212">
        <v>100</v>
      </c>
      <c r="AV34" s="212"/>
      <c r="AW34" s="212"/>
      <c r="AX34" s="214"/>
    </row>
    <row r="35" spans="1:50" ht="23.25" customHeight="1" x14ac:dyDescent="0.15">
      <c r="A35" s="219" t="s">
        <v>528</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9" t="s">
        <v>14</v>
      </c>
      <c r="AC55" s="599"/>
      <c r="AD55" s="59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6"/>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4"/>
      <c r="AF77" s="895"/>
      <c r="AG77" s="895"/>
      <c r="AH77" s="895"/>
      <c r="AI77" s="894"/>
      <c r="AJ77" s="895"/>
      <c r="AK77" s="895"/>
      <c r="AL77" s="895"/>
      <c r="AM77" s="894"/>
      <c r="AN77" s="895"/>
      <c r="AO77" s="895"/>
      <c r="AP77" s="895"/>
      <c r="AQ77" s="317"/>
      <c r="AR77" s="200"/>
      <c r="AS77" s="200"/>
      <c r="AT77" s="318"/>
      <c r="AU77" s="212"/>
      <c r="AV77" s="212"/>
      <c r="AW77" s="212"/>
      <c r="AX77" s="214"/>
    </row>
    <row r="78" spans="1:50" ht="69.75" hidden="1" customHeight="1" x14ac:dyDescent="0.15">
      <c r="A78" s="333" t="s">
        <v>531</v>
      </c>
      <c r="B78" s="334"/>
      <c r="C78" s="334"/>
      <c r="D78" s="334"/>
      <c r="E78" s="331" t="s">
        <v>465</v>
      </c>
      <c r="F78" s="332"/>
      <c r="G78" s="57" t="s">
        <v>365</v>
      </c>
      <c r="H78" s="589"/>
      <c r="I78" s="590"/>
      <c r="J78" s="590"/>
      <c r="K78" s="590"/>
      <c r="L78" s="590"/>
      <c r="M78" s="590"/>
      <c r="N78" s="590"/>
      <c r="O78" s="591"/>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0"/>
    </row>
    <row r="80" spans="1:50" ht="18.75" hidden="1" customHeight="1" x14ac:dyDescent="0.15">
      <c r="A80" s="868"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6"/>
      <c r="C82" s="427"/>
      <c r="D82" s="427"/>
      <c r="E82" s="427"/>
      <c r="F82" s="428"/>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row>
    <row r="83" spans="1:60" ht="22.5" hidden="1" customHeight="1" x14ac:dyDescent="0.15">
      <c r="A83" s="869"/>
      <c r="B83" s="526"/>
      <c r="C83" s="427"/>
      <c r="D83" s="427"/>
      <c r="E83" s="427"/>
      <c r="F83" s="428"/>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row>
    <row r="84" spans="1:60" ht="19.5" hidden="1" customHeight="1" x14ac:dyDescent="0.15">
      <c r="A84" s="869"/>
      <c r="B84" s="527"/>
      <c r="C84" s="528"/>
      <c r="D84" s="528"/>
      <c r="E84" s="528"/>
      <c r="F84" s="529"/>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3"/>
    </row>
    <row r="85" spans="1:60" ht="18.75" hidden="1" customHeight="1" x14ac:dyDescent="0.15">
      <c r="A85" s="86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9"/>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9"/>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9" t="s">
        <v>14</v>
      </c>
      <c r="AC89" s="599"/>
      <c r="AD89" s="599"/>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9"/>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9"/>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9"/>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9" t="s">
        <v>14</v>
      </c>
      <c r="AC94" s="599"/>
      <c r="AD94" s="599"/>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9"/>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9"/>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70"/>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566</v>
      </c>
      <c r="H101" s="98"/>
      <c r="I101" s="98"/>
      <c r="J101" s="98"/>
      <c r="K101" s="98"/>
      <c r="L101" s="98"/>
      <c r="M101" s="98"/>
      <c r="N101" s="98"/>
      <c r="O101" s="98"/>
      <c r="P101" s="98"/>
      <c r="Q101" s="98"/>
      <c r="R101" s="98"/>
      <c r="S101" s="98"/>
      <c r="T101" s="98"/>
      <c r="U101" s="98"/>
      <c r="V101" s="98"/>
      <c r="W101" s="98"/>
      <c r="X101" s="99"/>
      <c r="Y101" s="541" t="s">
        <v>55</v>
      </c>
      <c r="Z101" s="542"/>
      <c r="AA101" s="543"/>
      <c r="AB101" s="460" t="s">
        <v>567</v>
      </c>
      <c r="AC101" s="460"/>
      <c r="AD101" s="460"/>
      <c r="AE101" s="211">
        <v>1</v>
      </c>
      <c r="AF101" s="212"/>
      <c r="AG101" s="212"/>
      <c r="AH101" s="212"/>
      <c r="AI101" s="211">
        <v>1</v>
      </c>
      <c r="AJ101" s="212"/>
      <c r="AK101" s="212"/>
      <c r="AL101" s="212"/>
      <c r="AM101" s="211">
        <v>1</v>
      </c>
      <c r="AN101" s="212"/>
      <c r="AO101" s="212"/>
      <c r="AP101" s="212"/>
      <c r="AQ101" s="317" t="s">
        <v>561</v>
      </c>
      <c r="AR101" s="200"/>
      <c r="AS101" s="200"/>
      <c r="AT101" s="318"/>
      <c r="AU101" s="212" t="s">
        <v>568</v>
      </c>
      <c r="AV101" s="212"/>
      <c r="AW101" s="212"/>
      <c r="AX101" s="214"/>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522" t="s">
        <v>567</v>
      </c>
      <c r="AC102" s="522"/>
      <c r="AD102" s="522"/>
      <c r="AE102" s="211" t="s">
        <v>568</v>
      </c>
      <c r="AF102" s="212"/>
      <c r="AG102" s="212"/>
      <c r="AH102" s="212"/>
      <c r="AI102" s="211" t="s">
        <v>568</v>
      </c>
      <c r="AJ102" s="212"/>
      <c r="AK102" s="212"/>
      <c r="AL102" s="212"/>
      <c r="AM102" s="211">
        <v>1</v>
      </c>
      <c r="AN102" s="212"/>
      <c r="AO102" s="212"/>
      <c r="AP102" s="212"/>
      <c r="AQ102" s="317" t="s">
        <v>561</v>
      </c>
      <c r="AR102" s="200"/>
      <c r="AS102" s="200"/>
      <c r="AT102" s="318"/>
      <c r="AU102" s="212" t="s">
        <v>568</v>
      </c>
      <c r="AV102" s="212"/>
      <c r="AW102" s="212"/>
      <c r="AX102" s="214"/>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9"/>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9"/>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9"/>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9"/>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6" t="s">
        <v>542</v>
      </c>
      <c r="AR115" s="597"/>
      <c r="AS115" s="597"/>
      <c r="AT115" s="597"/>
      <c r="AU115" s="597"/>
      <c r="AV115" s="597"/>
      <c r="AW115" s="597"/>
      <c r="AX115" s="598"/>
    </row>
    <row r="116" spans="1:50" ht="23.25" customHeight="1" x14ac:dyDescent="0.15">
      <c r="A116" s="438"/>
      <c r="B116" s="439"/>
      <c r="C116" s="439"/>
      <c r="D116" s="439"/>
      <c r="E116" s="439"/>
      <c r="F116" s="440"/>
      <c r="G116" s="392" t="s">
        <v>569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570</v>
      </c>
      <c r="AC116" s="462"/>
      <c r="AD116" s="463"/>
      <c r="AE116" s="211">
        <v>19</v>
      </c>
      <c r="AF116" s="212"/>
      <c r="AG116" s="212"/>
      <c r="AH116" s="213"/>
      <c r="AI116" s="211">
        <v>26</v>
      </c>
      <c r="AJ116" s="212"/>
      <c r="AK116" s="212"/>
      <c r="AL116" s="213"/>
      <c r="AM116" s="417">
        <v>25</v>
      </c>
      <c r="AN116" s="417"/>
      <c r="AO116" s="417"/>
      <c r="AP116" s="417"/>
      <c r="AQ116" s="211" t="s">
        <v>561</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571</v>
      </c>
      <c r="AC117" s="472"/>
      <c r="AD117" s="473"/>
      <c r="AE117" s="593" t="s">
        <v>572</v>
      </c>
      <c r="AF117" s="594"/>
      <c r="AG117" s="594"/>
      <c r="AH117" s="595"/>
      <c r="AI117" s="593" t="s">
        <v>573</v>
      </c>
      <c r="AJ117" s="594"/>
      <c r="AK117" s="594"/>
      <c r="AL117" s="595"/>
      <c r="AM117" s="550" t="s">
        <v>595</v>
      </c>
      <c r="AN117" s="550"/>
      <c r="AO117" s="550"/>
      <c r="AP117" s="550"/>
      <c r="AQ117" s="550" t="s">
        <v>561</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6" t="s">
        <v>542</v>
      </c>
      <c r="AR118" s="597"/>
      <c r="AS118" s="597"/>
      <c r="AT118" s="597"/>
      <c r="AU118" s="597"/>
      <c r="AV118" s="597"/>
      <c r="AW118" s="597"/>
      <c r="AX118" s="598"/>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6" t="s">
        <v>542</v>
      </c>
      <c r="AR121" s="597"/>
      <c r="AS121" s="597"/>
      <c r="AT121" s="597"/>
      <c r="AU121" s="597"/>
      <c r="AV121" s="597"/>
      <c r="AW121" s="597"/>
      <c r="AX121" s="598"/>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6" t="s">
        <v>542</v>
      </c>
      <c r="AR124" s="597"/>
      <c r="AS124" s="597"/>
      <c r="AT124" s="597"/>
      <c r="AU124" s="597"/>
      <c r="AV124" s="597"/>
      <c r="AW124" s="597"/>
      <c r="AX124" s="598"/>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3"/>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6"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4" t="s">
        <v>357</v>
      </c>
      <c r="AF127" s="415"/>
      <c r="AG127" s="415"/>
      <c r="AH127" s="416"/>
      <c r="AI127" s="414" t="s">
        <v>363</v>
      </c>
      <c r="AJ127" s="415"/>
      <c r="AK127" s="415"/>
      <c r="AL127" s="416"/>
      <c r="AM127" s="414" t="s">
        <v>472</v>
      </c>
      <c r="AN127" s="415"/>
      <c r="AO127" s="415"/>
      <c r="AP127" s="416"/>
      <c r="AQ127" s="596" t="s">
        <v>542</v>
      </c>
      <c r="AR127" s="597"/>
      <c r="AS127" s="597"/>
      <c r="AT127" s="597"/>
      <c r="AU127" s="597"/>
      <c r="AV127" s="597"/>
      <c r="AW127" s="597"/>
      <c r="AX127" s="598"/>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577</v>
      </c>
      <c r="AC134" s="198"/>
      <c r="AD134" s="198"/>
      <c r="AE134" s="199">
        <v>91.8</v>
      </c>
      <c r="AF134" s="200"/>
      <c r="AG134" s="200"/>
      <c r="AH134" s="200"/>
      <c r="AI134" s="199">
        <v>93.8</v>
      </c>
      <c r="AJ134" s="200"/>
      <c r="AK134" s="200"/>
      <c r="AL134" s="200"/>
      <c r="AM134" s="199">
        <v>96.8</v>
      </c>
      <c r="AN134" s="200"/>
      <c r="AO134" s="200"/>
      <c r="AP134" s="200"/>
      <c r="AQ134" s="199" t="s">
        <v>578</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v>80</v>
      </c>
      <c r="AF135" s="200"/>
      <c r="AG135" s="200"/>
      <c r="AH135" s="200"/>
      <c r="AI135" s="199">
        <v>90</v>
      </c>
      <c r="AJ135" s="200"/>
      <c r="AK135" s="200"/>
      <c r="AL135" s="200"/>
      <c r="AM135" s="199">
        <v>90</v>
      </c>
      <c r="AN135" s="200"/>
      <c r="AO135" s="200"/>
      <c r="AP135" s="200"/>
      <c r="AQ135" s="199" t="s">
        <v>578</v>
      </c>
      <c r="AR135" s="200"/>
      <c r="AS135" s="200"/>
      <c r="AT135" s="200"/>
      <c r="AU135" s="199">
        <v>90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4"/>
      <c r="E430" s="167" t="s">
        <v>388</v>
      </c>
      <c r="F430" s="168"/>
      <c r="G430" s="902" t="s">
        <v>384</v>
      </c>
      <c r="H430" s="116"/>
      <c r="I430" s="116"/>
      <c r="J430" s="903"/>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hidden="1"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5" t="s">
        <v>372</v>
      </c>
      <c r="AF431" s="336"/>
      <c r="AG431" s="336"/>
      <c r="AH431" s="337"/>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hidden="1" customHeight="1" x14ac:dyDescent="0.15">
      <c r="A433" s="182"/>
      <c r="B433" s="179"/>
      <c r="C433" s="173"/>
      <c r="D433" s="179"/>
      <c r="E433" s="338"/>
      <c r="F433" s="339"/>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17"/>
      <c r="AF433" s="200"/>
      <c r="AG433" s="200"/>
      <c r="AH433" s="200"/>
      <c r="AI433" s="317"/>
      <c r="AJ433" s="200"/>
      <c r="AK433" s="200"/>
      <c r="AL433" s="200"/>
      <c r="AM433" s="317"/>
      <c r="AN433" s="200"/>
      <c r="AO433" s="200"/>
      <c r="AP433" s="318"/>
      <c r="AQ433" s="317"/>
      <c r="AR433" s="200"/>
      <c r="AS433" s="200"/>
      <c r="AT433" s="318"/>
      <c r="AU433" s="200"/>
      <c r="AV433" s="200"/>
      <c r="AW433" s="200"/>
      <c r="AX433" s="201"/>
    </row>
    <row r="434" spans="1:50" ht="23.25" hidden="1"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17"/>
      <c r="AF434" s="200"/>
      <c r="AG434" s="200"/>
      <c r="AH434" s="318"/>
      <c r="AI434" s="317"/>
      <c r="AJ434" s="200"/>
      <c r="AK434" s="200"/>
      <c r="AL434" s="200"/>
      <c r="AM434" s="317"/>
      <c r="AN434" s="200"/>
      <c r="AO434" s="200"/>
      <c r="AP434" s="318"/>
      <c r="AQ434" s="317"/>
      <c r="AR434" s="200"/>
      <c r="AS434" s="200"/>
      <c r="AT434" s="318"/>
      <c r="AU434" s="200"/>
      <c r="AV434" s="200"/>
      <c r="AW434" s="200"/>
      <c r="AX434" s="201"/>
    </row>
    <row r="435" spans="1:50" ht="23.25" hidden="1"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17"/>
      <c r="AF435" s="200"/>
      <c r="AG435" s="200"/>
      <c r="AH435" s="318"/>
      <c r="AI435" s="317"/>
      <c r="AJ435" s="200"/>
      <c r="AK435" s="200"/>
      <c r="AL435" s="200"/>
      <c r="AM435" s="317"/>
      <c r="AN435" s="200"/>
      <c r="AO435" s="200"/>
      <c r="AP435" s="318"/>
      <c r="AQ435" s="317"/>
      <c r="AR435" s="200"/>
      <c r="AS435" s="200"/>
      <c r="AT435" s="318"/>
      <c r="AU435" s="200"/>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5" t="s">
        <v>372</v>
      </c>
      <c r="AF436" s="336"/>
      <c r="AG436" s="336"/>
      <c r="AH436" s="337"/>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5" t="s">
        <v>372</v>
      </c>
      <c r="AF441" s="336"/>
      <c r="AG441" s="336"/>
      <c r="AH441" s="337"/>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5" t="s">
        <v>372</v>
      </c>
      <c r="AF446" s="336"/>
      <c r="AG446" s="336"/>
      <c r="AH446" s="337"/>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5" t="s">
        <v>372</v>
      </c>
      <c r="AF451" s="336"/>
      <c r="AG451" s="336"/>
      <c r="AH451" s="337"/>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5" t="s">
        <v>372</v>
      </c>
      <c r="AF456" s="336"/>
      <c r="AG456" s="336"/>
      <c r="AH456" s="337"/>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5" t="s">
        <v>372</v>
      </c>
      <c r="AF461" s="336"/>
      <c r="AG461" s="336"/>
      <c r="AH461" s="337"/>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5" t="s">
        <v>372</v>
      </c>
      <c r="AF466" s="336"/>
      <c r="AG466" s="336"/>
      <c r="AH466" s="337"/>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5" t="s">
        <v>372</v>
      </c>
      <c r="AF471" s="336"/>
      <c r="AG471" s="336"/>
      <c r="AH471" s="337"/>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5" t="s">
        <v>372</v>
      </c>
      <c r="AF476" s="336"/>
      <c r="AG476" s="336"/>
      <c r="AH476" s="337"/>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2" t="s">
        <v>384</v>
      </c>
      <c r="H484" s="116"/>
      <c r="I484" s="116"/>
      <c r="J484" s="903" t="s">
        <v>560</v>
      </c>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5" t="s">
        <v>372</v>
      </c>
      <c r="AF485" s="336"/>
      <c r="AG485" s="336"/>
      <c r="AH485" s="337"/>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customHeight="1" x14ac:dyDescent="0.15">
      <c r="A487" s="182"/>
      <c r="B487" s="179"/>
      <c r="C487" s="173"/>
      <c r="D487" s="179"/>
      <c r="E487" s="338"/>
      <c r="F487" s="339"/>
      <c r="G487" s="97" t="s">
        <v>561</v>
      </c>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5" t="s">
        <v>372</v>
      </c>
      <c r="AF490" s="336"/>
      <c r="AG490" s="336"/>
      <c r="AH490" s="337"/>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5" t="s">
        <v>372</v>
      </c>
      <c r="AF495" s="336"/>
      <c r="AG495" s="336"/>
      <c r="AH495" s="337"/>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5" t="s">
        <v>372</v>
      </c>
      <c r="AF500" s="336"/>
      <c r="AG500" s="336"/>
      <c r="AH500" s="337"/>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5" t="s">
        <v>372</v>
      </c>
      <c r="AF505" s="336"/>
      <c r="AG505" s="336"/>
      <c r="AH505" s="337"/>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5" t="s">
        <v>372</v>
      </c>
      <c r="AF510" s="336"/>
      <c r="AG510" s="336"/>
      <c r="AH510" s="337"/>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customHeight="1" x14ac:dyDescent="0.15">
      <c r="A512" s="182"/>
      <c r="B512" s="179"/>
      <c r="C512" s="173"/>
      <c r="D512" s="179"/>
      <c r="E512" s="338"/>
      <c r="F512" s="339"/>
      <c r="G512" s="97" t="s">
        <v>561</v>
      </c>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5" t="s">
        <v>372</v>
      </c>
      <c r="AF515" s="336"/>
      <c r="AG515" s="336"/>
      <c r="AH515" s="337"/>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5" t="s">
        <v>372</v>
      </c>
      <c r="AF520" s="336"/>
      <c r="AG520" s="336"/>
      <c r="AH520" s="337"/>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5" t="s">
        <v>372</v>
      </c>
      <c r="AF525" s="336"/>
      <c r="AG525" s="336"/>
      <c r="AH525" s="337"/>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5" t="s">
        <v>372</v>
      </c>
      <c r="AF530" s="336"/>
      <c r="AG530" s="336"/>
      <c r="AH530" s="337"/>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561</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5" t="s">
        <v>372</v>
      </c>
      <c r="AF539" s="336"/>
      <c r="AG539" s="336"/>
      <c r="AH539" s="337"/>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5" t="s">
        <v>372</v>
      </c>
      <c r="AF544" s="336"/>
      <c r="AG544" s="336"/>
      <c r="AH544" s="337"/>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5" t="s">
        <v>372</v>
      </c>
      <c r="AF549" s="336"/>
      <c r="AG549" s="336"/>
      <c r="AH549" s="337"/>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5" t="s">
        <v>372</v>
      </c>
      <c r="AF554" s="336"/>
      <c r="AG554" s="336"/>
      <c r="AH554" s="337"/>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5" t="s">
        <v>372</v>
      </c>
      <c r="AF559" s="336"/>
      <c r="AG559" s="336"/>
      <c r="AH559" s="337"/>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5" t="s">
        <v>372</v>
      </c>
      <c r="AF564" s="336"/>
      <c r="AG564" s="336"/>
      <c r="AH564" s="337"/>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5" t="s">
        <v>372</v>
      </c>
      <c r="AF569" s="336"/>
      <c r="AG569" s="336"/>
      <c r="AH569" s="337"/>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5" t="s">
        <v>372</v>
      </c>
      <c r="AF574" s="336"/>
      <c r="AG574" s="336"/>
      <c r="AH574" s="337"/>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5" t="s">
        <v>372</v>
      </c>
      <c r="AF579" s="336"/>
      <c r="AG579" s="336"/>
      <c r="AH579" s="337"/>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5" t="s">
        <v>372</v>
      </c>
      <c r="AF584" s="336"/>
      <c r="AG584" s="336"/>
      <c r="AH584" s="337"/>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5" t="s">
        <v>372</v>
      </c>
      <c r="AF593" s="336"/>
      <c r="AG593" s="336"/>
      <c r="AH593" s="337"/>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5" t="s">
        <v>372</v>
      </c>
      <c r="AF598" s="336"/>
      <c r="AG598" s="336"/>
      <c r="AH598" s="337"/>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5" t="s">
        <v>372</v>
      </c>
      <c r="AF603" s="336"/>
      <c r="AG603" s="336"/>
      <c r="AH603" s="337"/>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5" t="s">
        <v>372</v>
      </c>
      <c r="AF608" s="336"/>
      <c r="AG608" s="336"/>
      <c r="AH608" s="337"/>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5" t="s">
        <v>372</v>
      </c>
      <c r="AF613" s="336"/>
      <c r="AG613" s="336"/>
      <c r="AH613" s="337"/>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5" t="s">
        <v>372</v>
      </c>
      <c r="AF618" s="336"/>
      <c r="AG618" s="336"/>
      <c r="AH618" s="337"/>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5" t="s">
        <v>372</v>
      </c>
      <c r="AF623" s="336"/>
      <c r="AG623" s="336"/>
      <c r="AH623" s="337"/>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5" t="s">
        <v>372</v>
      </c>
      <c r="AF628" s="336"/>
      <c r="AG628" s="336"/>
      <c r="AH628" s="337"/>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5" t="s">
        <v>372</v>
      </c>
      <c r="AF633" s="336"/>
      <c r="AG633" s="336"/>
      <c r="AH633" s="337"/>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5" t="s">
        <v>372</v>
      </c>
      <c r="AF638" s="336"/>
      <c r="AG638" s="336"/>
      <c r="AH638" s="337"/>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5" t="s">
        <v>372</v>
      </c>
      <c r="AF647" s="336"/>
      <c r="AG647" s="336"/>
      <c r="AH647" s="337"/>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5" t="s">
        <v>372</v>
      </c>
      <c r="AF652" s="336"/>
      <c r="AG652" s="336"/>
      <c r="AH652" s="337"/>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5" t="s">
        <v>372</v>
      </c>
      <c r="AF657" s="336"/>
      <c r="AG657" s="336"/>
      <c r="AH657" s="337"/>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5" t="s">
        <v>372</v>
      </c>
      <c r="AF662" s="336"/>
      <c r="AG662" s="336"/>
      <c r="AH662" s="337"/>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5" t="s">
        <v>372</v>
      </c>
      <c r="AF667" s="336"/>
      <c r="AG667" s="336"/>
      <c r="AH667" s="337"/>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5" t="s">
        <v>372</v>
      </c>
      <c r="AF672" s="336"/>
      <c r="AG672" s="336"/>
      <c r="AH672" s="337"/>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5" t="s">
        <v>372</v>
      </c>
      <c r="AF677" s="336"/>
      <c r="AG677" s="336"/>
      <c r="AH677" s="337"/>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5" t="s">
        <v>372</v>
      </c>
      <c r="AF682" s="336"/>
      <c r="AG682" s="336"/>
      <c r="AH682" s="337"/>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5" t="s">
        <v>372</v>
      </c>
      <c r="AF687" s="336"/>
      <c r="AG687" s="336"/>
      <c r="AH687" s="337"/>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5" t="s">
        <v>372</v>
      </c>
      <c r="AF692" s="336"/>
      <c r="AG692" s="336"/>
      <c r="AH692" s="337"/>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36.75" customHeight="1" x14ac:dyDescent="0.15">
      <c r="A702" s="874" t="s">
        <v>259</v>
      </c>
      <c r="B702" s="875"/>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1" t="s">
        <v>555</v>
      </c>
      <c r="AE702" s="342"/>
      <c r="AF702" s="342"/>
      <c r="AG702" s="384" t="s">
        <v>580</v>
      </c>
      <c r="AH702" s="385"/>
      <c r="AI702" s="385"/>
      <c r="AJ702" s="385"/>
      <c r="AK702" s="385"/>
      <c r="AL702" s="385"/>
      <c r="AM702" s="385"/>
      <c r="AN702" s="385"/>
      <c r="AO702" s="385"/>
      <c r="AP702" s="385"/>
      <c r="AQ702" s="385"/>
      <c r="AR702" s="385"/>
      <c r="AS702" s="385"/>
      <c r="AT702" s="385"/>
      <c r="AU702" s="385"/>
      <c r="AV702" s="385"/>
      <c r="AW702" s="385"/>
      <c r="AX702" s="386"/>
    </row>
    <row r="703" spans="1:50" ht="36.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3" t="s">
        <v>555</v>
      </c>
      <c r="AE703" s="324"/>
      <c r="AF703" s="324"/>
      <c r="AG703" s="325" t="s">
        <v>581</v>
      </c>
      <c r="AH703" s="326"/>
      <c r="AI703" s="326"/>
      <c r="AJ703" s="326"/>
      <c r="AK703" s="326"/>
      <c r="AL703" s="326"/>
      <c r="AM703" s="326"/>
      <c r="AN703" s="326"/>
      <c r="AO703" s="326"/>
      <c r="AP703" s="326"/>
      <c r="AQ703" s="326"/>
      <c r="AR703" s="326"/>
      <c r="AS703" s="326"/>
      <c r="AT703" s="326"/>
      <c r="AU703" s="326"/>
      <c r="AV703" s="326"/>
      <c r="AW703" s="326"/>
      <c r="AX703" s="327"/>
    </row>
    <row r="704" spans="1:50" ht="36.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555</v>
      </c>
      <c r="AE704" s="787"/>
      <c r="AF704" s="787"/>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7" t="s">
        <v>39</v>
      </c>
      <c r="B705" s="648"/>
      <c r="C705" s="825" t="s">
        <v>41</v>
      </c>
      <c r="D705" s="826"/>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7"/>
      <c r="AD705" s="721" t="s">
        <v>555</v>
      </c>
      <c r="AE705" s="722"/>
      <c r="AF705" s="722"/>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798"/>
      <c r="D706" s="799"/>
      <c r="E706" s="737" t="s">
        <v>529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t="s">
        <v>584</v>
      </c>
      <c r="AE706" s="324"/>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9"/>
      <c r="B707" s="650"/>
      <c r="C707" s="800"/>
      <c r="D707" s="801"/>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585</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9"/>
      <c r="B708" s="65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9" t="s">
        <v>586</v>
      </c>
      <c r="AE708" s="610"/>
      <c r="AF708" s="610"/>
      <c r="AG708" s="746"/>
      <c r="AH708" s="747"/>
      <c r="AI708" s="747"/>
      <c r="AJ708" s="747"/>
      <c r="AK708" s="747"/>
      <c r="AL708" s="747"/>
      <c r="AM708" s="747"/>
      <c r="AN708" s="747"/>
      <c r="AO708" s="747"/>
      <c r="AP708" s="747"/>
      <c r="AQ708" s="747"/>
      <c r="AR708" s="747"/>
      <c r="AS708" s="747"/>
      <c r="AT708" s="747"/>
      <c r="AU708" s="747"/>
      <c r="AV708" s="747"/>
      <c r="AW708" s="747"/>
      <c r="AX708" s="748"/>
    </row>
    <row r="709" spans="1:50" ht="45.75" customHeight="1" x14ac:dyDescent="0.15">
      <c r="A709" s="649"/>
      <c r="B709" s="651"/>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555</v>
      </c>
      <c r="AE709" s="324"/>
      <c r="AF709" s="324"/>
      <c r="AG709" s="325" t="s">
        <v>587</v>
      </c>
      <c r="AH709" s="326"/>
      <c r="AI709" s="326"/>
      <c r="AJ709" s="326"/>
      <c r="AK709" s="326"/>
      <c r="AL709" s="326"/>
      <c r="AM709" s="326"/>
      <c r="AN709" s="326"/>
      <c r="AO709" s="326"/>
      <c r="AP709" s="326"/>
      <c r="AQ709" s="326"/>
      <c r="AR709" s="326"/>
      <c r="AS709" s="326"/>
      <c r="AT709" s="326"/>
      <c r="AU709" s="326"/>
      <c r="AV709" s="326"/>
      <c r="AW709" s="326"/>
      <c r="AX709" s="327"/>
    </row>
    <row r="710" spans="1:50" ht="26.25" customHeight="1" x14ac:dyDescent="0.15">
      <c r="A710" s="649"/>
      <c r="B710" s="65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586</v>
      </c>
      <c r="AE710" s="324"/>
      <c r="AF710" s="324"/>
      <c r="AG710" s="325"/>
      <c r="AH710" s="326"/>
      <c r="AI710" s="326"/>
      <c r="AJ710" s="326"/>
      <c r="AK710" s="326"/>
      <c r="AL710" s="326"/>
      <c r="AM710" s="326"/>
      <c r="AN710" s="326"/>
      <c r="AO710" s="326"/>
      <c r="AP710" s="326"/>
      <c r="AQ710" s="326"/>
      <c r="AR710" s="326"/>
      <c r="AS710" s="326"/>
      <c r="AT710" s="326"/>
      <c r="AU710" s="326"/>
      <c r="AV710" s="326"/>
      <c r="AW710" s="326"/>
      <c r="AX710" s="327"/>
    </row>
    <row r="711" spans="1:50" ht="26.25" customHeight="1" x14ac:dyDescent="0.15">
      <c r="A711" s="649"/>
      <c r="B711" s="65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8"/>
      <c r="AD711" s="323" t="s">
        <v>555</v>
      </c>
      <c r="AE711" s="324"/>
      <c r="AF711" s="324"/>
      <c r="AG711" s="325" t="s">
        <v>588</v>
      </c>
      <c r="AH711" s="326"/>
      <c r="AI711" s="326"/>
      <c r="AJ711" s="326"/>
      <c r="AK711" s="326"/>
      <c r="AL711" s="326"/>
      <c r="AM711" s="326"/>
      <c r="AN711" s="326"/>
      <c r="AO711" s="326"/>
      <c r="AP711" s="326"/>
      <c r="AQ711" s="326"/>
      <c r="AR711" s="326"/>
      <c r="AS711" s="326"/>
      <c r="AT711" s="326"/>
      <c r="AU711" s="326"/>
      <c r="AV711" s="326"/>
      <c r="AW711" s="326"/>
      <c r="AX711" s="327"/>
    </row>
    <row r="712" spans="1:50" ht="26.25" customHeight="1" x14ac:dyDescent="0.15">
      <c r="A712" s="649"/>
      <c r="B712" s="651"/>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8"/>
      <c r="AD712" s="786" t="s">
        <v>586</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9"/>
      <c r="B713" s="651"/>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811" t="s">
        <v>586</v>
      </c>
      <c r="AE713" s="812"/>
      <c r="AF713" s="81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461</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1" t="s">
        <v>555</v>
      </c>
      <c r="AE714" s="812"/>
      <c r="AF714" s="813"/>
      <c r="AG714" s="94" t="s">
        <v>589</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47"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9" t="s">
        <v>586</v>
      </c>
      <c r="AE715" s="610"/>
      <c r="AF715" s="663"/>
      <c r="AG715" s="746"/>
      <c r="AH715" s="747"/>
      <c r="AI715" s="747"/>
      <c r="AJ715" s="747"/>
      <c r="AK715" s="747"/>
      <c r="AL715" s="747"/>
      <c r="AM715" s="747"/>
      <c r="AN715" s="747"/>
      <c r="AO715" s="747"/>
      <c r="AP715" s="747"/>
      <c r="AQ715" s="747"/>
      <c r="AR715" s="747"/>
      <c r="AS715" s="747"/>
      <c r="AT715" s="747"/>
      <c r="AU715" s="747"/>
      <c r="AV715" s="747"/>
      <c r="AW715" s="747"/>
      <c r="AX715" s="748"/>
    </row>
    <row r="716" spans="1:50" ht="53.25" customHeight="1" x14ac:dyDescent="0.15">
      <c r="A716" s="649"/>
      <c r="B716" s="651"/>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555</v>
      </c>
      <c r="AE716" s="632"/>
      <c r="AF716" s="632"/>
      <c r="AG716" s="325" t="s">
        <v>590</v>
      </c>
      <c r="AH716" s="326"/>
      <c r="AI716" s="326"/>
      <c r="AJ716" s="326"/>
      <c r="AK716" s="326"/>
      <c r="AL716" s="326"/>
      <c r="AM716" s="326"/>
      <c r="AN716" s="326"/>
      <c r="AO716" s="326"/>
      <c r="AP716" s="326"/>
      <c r="AQ716" s="326"/>
      <c r="AR716" s="326"/>
      <c r="AS716" s="326"/>
      <c r="AT716" s="326"/>
      <c r="AU716" s="326"/>
      <c r="AV716" s="326"/>
      <c r="AW716" s="326"/>
      <c r="AX716" s="327"/>
    </row>
    <row r="717" spans="1:50" ht="27" customHeight="1" x14ac:dyDescent="0.15">
      <c r="A717" s="649"/>
      <c r="B717" s="651"/>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586</v>
      </c>
      <c r="AE717" s="324"/>
      <c r="AF717" s="324"/>
      <c r="AG717" s="325"/>
      <c r="AH717" s="326"/>
      <c r="AI717" s="326"/>
      <c r="AJ717" s="326"/>
      <c r="AK717" s="326"/>
      <c r="AL717" s="326"/>
      <c r="AM717" s="326"/>
      <c r="AN717" s="326"/>
      <c r="AO717" s="326"/>
      <c r="AP717" s="326"/>
      <c r="AQ717" s="326"/>
      <c r="AR717" s="326"/>
      <c r="AS717" s="326"/>
      <c r="AT717" s="326"/>
      <c r="AU717" s="326"/>
      <c r="AV717" s="326"/>
      <c r="AW717" s="326"/>
      <c r="AX717" s="327"/>
    </row>
    <row r="718" spans="1:50" ht="27" customHeight="1" x14ac:dyDescent="0.15">
      <c r="A718" s="652"/>
      <c r="B718" s="65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586</v>
      </c>
      <c r="AE718" s="324"/>
      <c r="AF718" s="324"/>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586</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06"/>
      <c r="C726" s="819" t="s">
        <v>53</v>
      </c>
      <c r="D726" s="841"/>
      <c r="E726" s="841"/>
      <c r="F726" s="842"/>
      <c r="G726" s="576" t="s">
        <v>591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614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7" t="s">
        <v>495</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5" t="s">
        <v>431</v>
      </c>
      <c r="B737" s="203"/>
      <c r="C737" s="203"/>
      <c r="D737" s="204"/>
      <c r="E737" s="991"/>
      <c r="F737" s="991"/>
      <c r="G737" s="991"/>
      <c r="H737" s="991"/>
      <c r="I737" s="991"/>
      <c r="J737" s="991"/>
      <c r="K737" s="991"/>
      <c r="L737" s="991"/>
      <c r="M737" s="991"/>
      <c r="N737" s="361" t="s">
        <v>358</v>
      </c>
      <c r="O737" s="361"/>
      <c r="P737" s="361"/>
      <c r="Q737" s="361"/>
      <c r="R737" s="991"/>
      <c r="S737" s="991"/>
      <c r="T737" s="991"/>
      <c r="U737" s="991"/>
      <c r="V737" s="991"/>
      <c r="W737" s="991"/>
      <c r="X737" s="991"/>
      <c r="Y737" s="991"/>
      <c r="Z737" s="991"/>
      <c r="AA737" s="361" t="s">
        <v>359</v>
      </c>
      <c r="AB737" s="361"/>
      <c r="AC737" s="361"/>
      <c r="AD737" s="361"/>
      <c r="AE737" s="991"/>
      <c r="AF737" s="991"/>
      <c r="AG737" s="991"/>
      <c r="AH737" s="991"/>
      <c r="AI737" s="991"/>
      <c r="AJ737" s="991"/>
      <c r="AK737" s="991"/>
      <c r="AL737" s="991"/>
      <c r="AM737" s="991"/>
      <c r="AN737" s="361" t="s">
        <v>360</v>
      </c>
      <c r="AO737" s="361"/>
      <c r="AP737" s="361"/>
      <c r="AQ737" s="361"/>
      <c r="AR737" s="992"/>
      <c r="AS737" s="993"/>
      <c r="AT737" s="993"/>
      <c r="AU737" s="993"/>
      <c r="AV737" s="993"/>
      <c r="AW737" s="993"/>
      <c r="AX737" s="994"/>
      <c r="AY737" s="89"/>
      <c r="AZ737" s="89"/>
    </row>
    <row r="738" spans="1:52" ht="24.75" customHeight="1" x14ac:dyDescent="0.15">
      <c r="A738" s="995" t="s">
        <v>361</v>
      </c>
      <c r="B738" s="203"/>
      <c r="C738" s="203"/>
      <c r="D738" s="204"/>
      <c r="E738" s="991" t="s">
        <v>592</v>
      </c>
      <c r="F738" s="991"/>
      <c r="G738" s="991"/>
      <c r="H738" s="991"/>
      <c r="I738" s="991"/>
      <c r="J738" s="991"/>
      <c r="K738" s="991"/>
      <c r="L738" s="991"/>
      <c r="M738" s="991"/>
      <c r="N738" s="361" t="s">
        <v>362</v>
      </c>
      <c r="O738" s="361"/>
      <c r="P738" s="361"/>
      <c r="Q738" s="361"/>
      <c r="R738" s="991" t="s">
        <v>593</v>
      </c>
      <c r="S738" s="991"/>
      <c r="T738" s="991"/>
      <c r="U738" s="991"/>
      <c r="V738" s="991"/>
      <c r="W738" s="991"/>
      <c r="X738" s="991"/>
      <c r="Y738" s="991"/>
      <c r="Z738" s="991"/>
      <c r="AA738" s="361" t="s">
        <v>482</v>
      </c>
      <c r="AB738" s="361"/>
      <c r="AC738" s="361"/>
      <c r="AD738" s="361"/>
      <c r="AE738" s="991" t="s">
        <v>594</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c r="J739" s="986"/>
      <c r="K739" s="91" t="str">
        <f>IF(OR(I739="　", I739=""), "", "-")</f>
        <v/>
      </c>
      <c r="L739" s="987">
        <v>448</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0" t="s">
        <v>596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7"/>
    </row>
    <row r="780" spans="1:50" ht="24.75" customHeight="1" x14ac:dyDescent="0.15">
      <c r="A780" s="636"/>
      <c r="B780" s="637"/>
      <c r="C780" s="637"/>
      <c r="D780" s="637"/>
      <c r="E780" s="637"/>
      <c r="F780" s="638"/>
      <c r="G780" s="819"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2"/>
      <c r="AC780" s="819"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6"/>
      <c r="B781" s="637"/>
      <c r="C781" s="637"/>
      <c r="D781" s="637"/>
      <c r="E781" s="637"/>
      <c r="F781" s="638"/>
      <c r="G781" s="677" t="s">
        <v>600</v>
      </c>
      <c r="H781" s="678"/>
      <c r="I781" s="678"/>
      <c r="J781" s="678"/>
      <c r="K781" s="679"/>
      <c r="L781" s="671" t="s">
        <v>597</v>
      </c>
      <c r="M781" s="672"/>
      <c r="N781" s="672"/>
      <c r="O781" s="672"/>
      <c r="P781" s="672"/>
      <c r="Q781" s="672"/>
      <c r="R781" s="672"/>
      <c r="S781" s="672"/>
      <c r="T781" s="672"/>
      <c r="U781" s="672"/>
      <c r="V781" s="672"/>
      <c r="W781" s="672"/>
      <c r="X781" s="673"/>
      <c r="Y781" s="387">
        <v>5.2</v>
      </c>
      <c r="Z781" s="388"/>
      <c r="AA781" s="388"/>
      <c r="AB781" s="809"/>
      <c r="AC781" s="677"/>
      <c r="AD781" s="678"/>
      <c r="AE781" s="678"/>
      <c r="AF781" s="678"/>
      <c r="AG781" s="679"/>
      <c r="AH781" s="671"/>
      <c r="AI781" s="672"/>
      <c r="AJ781" s="672"/>
      <c r="AK781" s="672"/>
      <c r="AL781" s="672"/>
      <c r="AM781" s="672"/>
      <c r="AN781" s="672"/>
      <c r="AO781" s="672"/>
      <c r="AP781" s="672"/>
      <c r="AQ781" s="672"/>
      <c r="AR781" s="672"/>
      <c r="AS781" s="672"/>
      <c r="AT781" s="673"/>
      <c r="AU781" s="387"/>
      <c r="AV781" s="388"/>
      <c r="AW781" s="388"/>
      <c r="AX781" s="389"/>
    </row>
    <row r="782" spans="1:50" ht="24.75" customHeight="1" x14ac:dyDescent="0.15">
      <c r="A782" s="636"/>
      <c r="B782" s="637"/>
      <c r="C782" s="637"/>
      <c r="D782" s="637"/>
      <c r="E782" s="637"/>
      <c r="F782" s="638"/>
      <c r="G782" s="611" t="s">
        <v>601</v>
      </c>
      <c r="H782" s="612"/>
      <c r="I782" s="612"/>
      <c r="J782" s="612"/>
      <c r="K782" s="613"/>
      <c r="L782" s="603" t="s">
        <v>612</v>
      </c>
      <c r="M782" s="604"/>
      <c r="N782" s="604"/>
      <c r="O782" s="604"/>
      <c r="P782" s="604"/>
      <c r="Q782" s="604"/>
      <c r="R782" s="604"/>
      <c r="S782" s="604"/>
      <c r="T782" s="604"/>
      <c r="U782" s="604"/>
      <c r="V782" s="604"/>
      <c r="W782" s="604"/>
      <c r="X782" s="605"/>
      <c r="Y782" s="606">
        <v>1.4</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t="s">
        <v>602</v>
      </c>
      <c r="H783" s="612"/>
      <c r="I783" s="612"/>
      <c r="J783" s="612"/>
      <c r="K783" s="613"/>
      <c r="L783" s="603" t="s">
        <v>609</v>
      </c>
      <c r="M783" s="604"/>
      <c r="N783" s="604"/>
      <c r="O783" s="604"/>
      <c r="P783" s="604"/>
      <c r="Q783" s="604"/>
      <c r="R783" s="604"/>
      <c r="S783" s="604"/>
      <c r="T783" s="604"/>
      <c r="U783" s="604"/>
      <c r="V783" s="604"/>
      <c r="W783" s="604"/>
      <c r="X783" s="605"/>
      <c r="Y783" s="606">
        <v>0.1</v>
      </c>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t="s">
        <v>603</v>
      </c>
      <c r="H784" s="612"/>
      <c r="I784" s="612"/>
      <c r="J784" s="612"/>
      <c r="K784" s="613"/>
      <c r="L784" s="603" t="s">
        <v>611</v>
      </c>
      <c r="M784" s="604"/>
      <c r="N784" s="604"/>
      <c r="O784" s="604"/>
      <c r="P784" s="604"/>
      <c r="Q784" s="604"/>
      <c r="R784" s="604"/>
      <c r="S784" s="604"/>
      <c r="T784" s="604"/>
      <c r="U784" s="604"/>
      <c r="V784" s="604"/>
      <c r="W784" s="604"/>
      <c r="X784" s="605"/>
      <c r="Y784" s="606">
        <v>1.3</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44.25" customHeight="1" x14ac:dyDescent="0.15">
      <c r="A785" s="636"/>
      <c r="B785" s="637"/>
      <c r="C785" s="637"/>
      <c r="D785" s="637"/>
      <c r="E785" s="637"/>
      <c r="F785" s="638"/>
      <c r="G785" s="611" t="s">
        <v>604</v>
      </c>
      <c r="H785" s="612"/>
      <c r="I785" s="612"/>
      <c r="J785" s="612"/>
      <c r="K785" s="613"/>
      <c r="L785" s="603" t="s">
        <v>610</v>
      </c>
      <c r="M785" s="604"/>
      <c r="N785" s="604"/>
      <c r="O785" s="604"/>
      <c r="P785" s="604"/>
      <c r="Q785" s="604"/>
      <c r="R785" s="604"/>
      <c r="S785" s="604"/>
      <c r="T785" s="604"/>
      <c r="U785" s="604"/>
      <c r="V785" s="604"/>
      <c r="W785" s="604"/>
      <c r="X785" s="605"/>
      <c r="Y785" s="606">
        <v>4.7</v>
      </c>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t="s">
        <v>608</v>
      </c>
      <c r="H786" s="639"/>
      <c r="I786" s="639"/>
      <c r="J786" s="639"/>
      <c r="K786" s="640"/>
      <c r="L786" s="603" t="s">
        <v>605</v>
      </c>
      <c r="M786" s="604"/>
      <c r="N786" s="604"/>
      <c r="O786" s="604"/>
      <c r="P786" s="604"/>
      <c r="Q786" s="604"/>
      <c r="R786" s="604"/>
      <c r="S786" s="604"/>
      <c r="T786" s="604"/>
      <c r="U786" s="604"/>
      <c r="V786" s="604"/>
      <c r="W786" s="604"/>
      <c r="X786" s="605"/>
      <c r="Y786" s="606">
        <v>2.8</v>
      </c>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t="s">
        <v>606</v>
      </c>
      <c r="H787" s="639"/>
      <c r="I787" s="639"/>
      <c r="J787" s="639"/>
      <c r="K787" s="640"/>
      <c r="L787" s="603" t="s">
        <v>606</v>
      </c>
      <c r="M787" s="604"/>
      <c r="N787" s="604"/>
      <c r="O787" s="604"/>
      <c r="P787" s="604"/>
      <c r="Q787" s="604"/>
      <c r="R787" s="604"/>
      <c r="S787" s="604"/>
      <c r="T787" s="604"/>
      <c r="U787" s="604"/>
      <c r="V787" s="604"/>
      <c r="W787" s="604"/>
      <c r="X787" s="605"/>
      <c r="Y787" s="606">
        <v>7.5</v>
      </c>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t="s">
        <v>607</v>
      </c>
      <c r="H788" s="639"/>
      <c r="I788" s="639"/>
      <c r="J788" s="639"/>
      <c r="K788" s="640"/>
      <c r="L788" s="603" t="s">
        <v>607</v>
      </c>
      <c r="M788" s="604"/>
      <c r="N788" s="604"/>
      <c r="O788" s="604"/>
      <c r="P788" s="604"/>
      <c r="Q788" s="604"/>
      <c r="R788" s="604"/>
      <c r="S788" s="604"/>
      <c r="T788" s="604"/>
      <c r="U788" s="604"/>
      <c r="V788" s="604"/>
      <c r="W788" s="604"/>
      <c r="X788" s="605"/>
      <c r="Y788" s="606">
        <v>1.8</v>
      </c>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0" t="s">
        <v>20</v>
      </c>
      <c r="H791" s="831"/>
      <c r="I791" s="831"/>
      <c r="J791" s="831"/>
      <c r="K791" s="831"/>
      <c r="L791" s="832"/>
      <c r="M791" s="833"/>
      <c r="N791" s="833"/>
      <c r="O791" s="833"/>
      <c r="P791" s="833"/>
      <c r="Q791" s="833"/>
      <c r="R791" s="833"/>
      <c r="S791" s="833"/>
      <c r="T791" s="833"/>
      <c r="U791" s="833"/>
      <c r="V791" s="833"/>
      <c r="W791" s="833"/>
      <c r="X791" s="834"/>
      <c r="Y791" s="835">
        <f>SUM(Y781:AB790)</f>
        <v>24.8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7"/>
    </row>
    <row r="793" spans="1:50" ht="24.75" hidden="1" customHeight="1" x14ac:dyDescent="0.15">
      <c r="A793" s="636"/>
      <c r="B793" s="637"/>
      <c r="C793" s="637"/>
      <c r="D793" s="637"/>
      <c r="E793" s="637"/>
      <c r="F793" s="638"/>
      <c r="G793" s="819"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2"/>
      <c r="AC793" s="819"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6"/>
      <c r="B794" s="637"/>
      <c r="C794" s="637"/>
      <c r="D794" s="637"/>
      <c r="E794" s="637"/>
      <c r="F794" s="638"/>
      <c r="G794" s="677"/>
      <c r="H794" s="678"/>
      <c r="I794" s="678"/>
      <c r="J794" s="678"/>
      <c r="K794" s="679"/>
      <c r="L794" s="671"/>
      <c r="M794" s="672"/>
      <c r="N794" s="672"/>
      <c r="O794" s="672"/>
      <c r="P794" s="672"/>
      <c r="Q794" s="672"/>
      <c r="R794" s="672"/>
      <c r="S794" s="672"/>
      <c r="T794" s="672"/>
      <c r="U794" s="672"/>
      <c r="V794" s="672"/>
      <c r="W794" s="672"/>
      <c r="X794" s="673"/>
      <c r="Y794" s="387"/>
      <c r="Z794" s="388"/>
      <c r="AA794" s="388"/>
      <c r="AB794" s="809"/>
      <c r="AC794" s="677"/>
      <c r="AD794" s="678"/>
      <c r="AE794" s="678"/>
      <c r="AF794" s="678"/>
      <c r="AG794" s="679"/>
      <c r="AH794" s="671"/>
      <c r="AI794" s="672"/>
      <c r="AJ794" s="672"/>
      <c r="AK794" s="672"/>
      <c r="AL794" s="672"/>
      <c r="AM794" s="672"/>
      <c r="AN794" s="672"/>
      <c r="AO794" s="672"/>
      <c r="AP794" s="672"/>
      <c r="AQ794" s="672"/>
      <c r="AR794" s="672"/>
      <c r="AS794" s="672"/>
      <c r="AT794" s="673"/>
      <c r="AU794" s="387"/>
      <c r="AV794" s="388"/>
      <c r="AW794" s="388"/>
      <c r="AX794" s="389"/>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7"/>
    </row>
    <row r="806" spans="1:50" ht="24.75" hidden="1" customHeight="1" x14ac:dyDescent="0.15">
      <c r="A806" s="636"/>
      <c r="B806" s="637"/>
      <c r="C806" s="637"/>
      <c r="D806" s="637"/>
      <c r="E806" s="637"/>
      <c r="F806" s="638"/>
      <c r="G806" s="819"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2"/>
      <c r="AC806" s="819"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6"/>
      <c r="B807" s="637"/>
      <c r="C807" s="637"/>
      <c r="D807" s="637"/>
      <c r="E807" s="637"/>
      <c r="F807" s="638"/>
      <c r="G807" s="677"/>
      <c r="H807" s="678"/>
      <c r="I807" s="678"/>
      <c r="J807" s="678"/>
      <c r="K807" s="679"/>
      <c r="L807" s="671"/>
      <c r="M807" s="672"/>
      <c r="N807" s="672"/>
      <c r="O807" s="672"/>
      <c r="P807" s="672"/>
      <c r="Q807" s="672"/>
      <c r="R807" s="672"/>
      <c r="S807" s="672"/>
      <c r="T807" s="672"/>
      <c r="U807" s="672"/>
      <c r="V807" s="672"/>
      <c r="W807" s="672"/>
      <c r="X807" s="673"/>
      <c r="Y807" s="387"/>
      <c r="Z807" s="388"/>
      <c r="AA807" s="388"/>
      <c r="AB807" s="809"/>
      <c r="AC807" s="677"/>
      <c r="AD807" s="678"/>
      <c r="AE807" s="678"/>
      <c r="AF807" s="678"/>
      <c r="AG807" s="679"/>
      <c r="AH807" s="671"/>
      <c r="AI807" s="672"/>
      <c r="AJ807" s="672"/>
      <c r="AK807" s="672"/>
      <c r="AL807" s="672"/>
      <c r="AM807" s="672"/>
      <c r="AN807" s="672"/>
      <c r="AO807" s="672"/>
      <c r="AP807" s="672"/>
      <c r="AQ807" s="672"/>
      <c r="AR807" s="672"/>
      <c r="AS807" s="672"/>
      <c r="AT807" s="673"/>
      <c r="AU807" s="387"/>
      <c r="AV807" s="388"/>
      <c r="AW807" s="388"/>
      <c r="AX807" s="389"/>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7"/>
    </row>
    <row r="819" spans="1:50" ht="24.75" hidden="1" customHeight="1" x14ac:dyDescent="0.15">
      <c r="A819" s="636"/>
      <c r="B819" s="637"/>
      <c r="C819" s="637"/>
      <c r="D819" s="637"/>
      <c r="E819" s="637"/>
      <c r="F819" s="638"/>
      <c r="G819" s="819"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2"/>
      <c r="AC819" s="819"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6"/>
      <c r="B820" s="637"/>
      <c r="C820" s="637"/>
      <c r="D820" s="637"/>
      <c r="E820" s="637"/>
      <c r="F820" s="638"/>
      <c r="G820" s="677"/>
      <c r="H820" s="678"/>
      <c r="I820" s="678"/>
      <c r="J820" s="678"/>
      <c r="K820" s="679"/>
      <c r="L820" s="671"/>
      <c r="M820" s="672"/>
      <c r="N820" s="672"/>
      <c r="O820" s="672"/>
      <c r="P820" s="672"/>
      <c r="Q820" s="672"/>
      <c r="R820" s="672"/>
      <c r="S820" s="672"/>
      <c r="T820" s="672"/>
      <c r="U820" s="672"/>
      <c r="V820" s="672"/>
      <c r="W820" s="672"/>
      <c r="X820" s="673"/>
      <c r="Y820" s="387"/>
      <c r="Z820" s="388"/>
      <c r="AA820" s="388"/>
      <c r="AB820" s="809"/>
      <c r="AC820" s="677"/>
      <c r="AD820" s="678"/>
      <c r="AE820" s="678"/>
      <c r="AF820" s="678"/>
      <c r="AG820" s="679"/>
      <c r="AH820" s="671"/>
      <c r="AI820" s="672"/>
      <c r="AJ820" s="672"/>
      <c r="AK820" s="672"/>
      <c r="AL820" s="672"/>
      <c r="AM820" s="672"/>
      <c r="AN820" s="672"/>
      <c r="AO820" s="672"/>
      <c r="AP820" s="672"/>
      <c r="AQ820" s="672"/>
      <c r="AR820" s="672"/>
      <c r="AS820" s="672"/>
      <c r="AT820" s="673"/>
      <c r="AU820" s="387"/>
      <c r="AV820" s="388"/>
      <c r="AW820" s="388"/>
      <c r="AX820" s="389"/>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74.25" customHeight="1" x14ac:dyDescent="0.15">
      <c r="A837" s="375">
        <v>1</v>
      </c>
      <c r="B837" s="375">
        <v>1</v>
      </c>
      <c r="C837" s="357" t="s">
        <v>598</v>
      </c>
      <c r="D837" s="343"/>
      <c r="E837" s="343"/>
      <c r="F837" s="343"/>
      <c r="G837" s="343"/>
      <c r="H837" s="343"/>
      <c r="I837" s="343"/>
      <c r="J837" s="344">
        <v>1010501023308</v>
      </c>
      <c r="K837" s="345"/>
      <c r="L837" s="345"/>
      <c r="M837" s="345"/>
      <c r="N837" s="345"/>
      <c r="O837" s="345"/>
      <c r="P837" s="358" t="s">
        <v>599</v>
      </c>
      <c r="Q837" s="346"/>
      <c r="R837" s="346"/>
      <c r="S837" s="346"/>
      <c r="T837" s="346"/>
      <c r="U837" s="346"/>
      <c r="V837" s="346"/>
      <c r="W837" s="346"/>
      <c r="X837" s="346"/>
      <c r="Y837" s="347">
        <v>25</v>
      </c>
      <c r="Z837" s="348"/>
      <c r="AA837" s="348"/>
      <c r="AB837" s="349"/>
      <c r="AC837" s="359" t="s">
        <v>524</v>
      </c>
      <c r="AD837" s="367"/>
      <c r="AE837" s="367"/>
      <c r="AF837" s="367"/>
      <c r="AG837" s="367"/>
      <c r="AH837" s="368">
        <v>2</v>
      </c>
      <c r="AI837" s="369"/>
      <c r="AJ837" s="369"/>
      <c r="AK837" s="369"/>
      <c r="AL837" s="353">
        <v>100</v>
      </c>
      <c r="AM837" s="354"/>
      <c r="AN837" s="354"/>
      <c r="AO837" s="355"/>
      <c r="AP837" s="356"/>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35">
      <formula>IF(RIGHT(TEXT(P14,"0.#"),1)=".",FALSE,TRUE)</formula>
    </cfRule>
    <cfRule type="expression" dxfId="2796" priority="14036">
      <formula>IF(RIGHT(TEXT(P14,"0.#"),1)=".",TRUE,FALSE)</formula>
    </cfRule>
  </conditionalFormatting>
  <conditionalFormatting sqref="AE32">
    <cfRule type="expression" dxfId="2795" priority="14025">
      <formula>IF(RIGHT(TEXT(AE32,"0.#"),1)=".",FALSE,TRUE)</formula>
    </cfRule>
    <cfRule type="expression" dxfId="2794" priority="14026">
      <formula>IF(RIGHT(TEXT(AE32,"0.#"),1)=".",TRUE,FALSE)</formula>
    </cfRule>
  </conditionalFormatting>
  <conditionalFormatting sqref="P18:AX18">
    <cfRule type="expression" dxfId="2793" priority="13911">
      <formula>IF(RIGHT(TEXT(P18,"0.#"),1)=".",FALSE,TRUE)</formula>
    </cfRule>
    <cfRule type="expression" dxfId="2792" priority="13912">
      <formula>IF(RIGHT(TEXT(P18,"0.#"),1)=".",TRUE,FALSE)</formula>
    </cfRule>
  </conditionalFormatting>
  <conditionalFormatting sqref="Y782">
    <cfRule type="expression" dxfId="2791" priority="13907">
      <formula>IF(RIGHT(TEXT(Y782,"0.#"),1)=".",FALSE,TRUE)</formula>
    </cfRule>
    <cfRule type="expression" dxfId="2790" priority="13908">
      <formula>IF(RIGHT(TEXT(Y782,"0.#"),1)=".",TRUE,FALSE)</formula>
    </cfRule>
  </conditionalFormatting>
  <conditionalFormatting sqref="Y791">
    <cfRule type="expression" dxfId="2789" priority="13903">
      <formula>IF(RIGHT(TEXT(Y791,"0.#"),1)=".",FALSE,TRUE)</formula>
    </cfRule>
    <cfRule type="expression" dxfId="2788" priority="13904">
      <formula>IF(RIGHT(TEXT(Y791,"0.#"),1)=".",TRUE,FALSE)</formula>
    </cfRule>
  </conditionalFormatting>
  <conditionalFormatting sqref="Y822:Y829 Y820 Y809:Y816 Y807 Y796:Y803 Y794">
    <cfRule type="expression" dxfId="2787" priority="13685">
      <formula>IF(RIGHT(TEXT(Y794,"0.#"),1)=".",FALSE,TRUE)</formula>
    </cfRule>
    <cfRule type="expression" dxfId="2786" priority="13686">
      <formula>IF(RIGHT(TEXT(Y794,"0.#"),1)=".",TRUE,FALSE)</formula>
    </cfRule>
  </conditionalFormatting>
  <conditionalFormatting sqref="P16:AQ17 P15:AX15 P13:AX13">
    <cfRule type="expression" dxfId="2785" priority="13733">
      <formula>IF(RIGHT(TEXT(P13,"0.#"),1)=".",FALSE,TRUE)</formula>
    </cfRule>
    <cfRule type="expression" dxfId="2784" priority="13734">
      <formula>IF(RIGHT(TEXT(P13,"0.#"),1)=".",TRUE,FALSE)</formula>
    </cfRule>
  </conditionalFormatting>
  <conditionalFormatting sqref="P19:AJ19">
    <cfRule type="expression" dxfId="2783" priority="13731">
      <formula>IF(RIGHT(TEXT(P19,"0.#"),1)=".",FALSE,TRUE)</formula>
    </cfRule>
    <cfRule type="expression" dxfId="2782" priority="13732">
      <formula>IF(RIGHT(TEXT(P19,"0.#"),1)=".",TRUE,FALSE)</formula>
    </cfRule>
  </conditionalFormatting>
  <conditionalFormatting sqref="Y783:Y790 Y781">
    <cfRule type="expression" dxfId="2781" priority="13709">
      <formula>IF(RIGHT(TEXT(Y781,"0.#"),1)=".",FALSE,TRUE)</formula>
    </cfRule>
    <cfRule type="expression" dxfId="2780" priority="13710">
      <formula>IF(RIGHT(TEXT(Y781,"0.#"),1)=".",TRUE,FALSE)</formula>
    </cfRule>
  </conditionalFormatting>
  <conditionalFormatting sqref="AU782">
    <cfRule type="expression" dxfId="2779" priority="13707">
      <formula>IF(RIGHT(TEXT(AU782,"0.#"),1)=".",FALSE,TRUE)</formula>
    </cfRule>
    <cfRule type="expression" dxfId="2778" priority="13708">
      <formula>IF(RIGHT(TEXT(AU782,"0.#"),1)=".",TRUE,FALSE)</formula>
    </cfRule>
  </conditionalFormatting>
  <conditionalFormatting sqref="AU791">
    <cfRule type="expression" dxfId="2777" priority="13705">
      <formula>IF(RIGHT(TEXT(AU791,"0.#"),1)=".",FALSE,TRUE)</formula>
    </cfRule>
    <cfRule type="expression" dxfId="2776" priority="13706">
      <formula>IF(RIGHT(TEXT(AU791,"0.#"),1)=".",TRUE,FALSE)</formula>
    </cfRule>
  </conditionalFormatting>
  <conditionalFormatting sqref="AU783:AU790 AU781">
    <cfRule type="expression" dxfId="2775" priority="13703">
      <formula>IF(RIGHT(TEXT(AU781,"0.#"),1)=".",FALSE,TRUE)</formula>
    </cfRule>
    <cfRule type="expression" dxfId="2774" priority="13704">
      <formula>IF(RIGHT(TEXT(AU781,"0.#"),1)=".",TRUE,FALSE)</formula>
    </cfRule>
  </conditionalFormatting>
  <conditionalFormatting sqref="Y821 Y808 Y795">
    <cfRule type="expression" dxfId="2773" priority="13689">
      <formula>IF(RIGHT(TEXT(Y795,"0.#"),1)=".",FALSE,TRUE)</formula>
    </cfRule>
    <cfRule type="expression" dxfId="2772" priority="13690">
      <formula>IF(RIGHT(TEXT(Y795,"0.#"),1)=".",TRUE,FALSE)</formula>
    </cfRule>
  </conditionalFormatting>
  <conditionalFormatting sqref="Y830 Y817 Y804">
    <cfRule type="expression" dxfId="2771" priority="13687">
      <formula>IF(RIGHT(TEXT(Y804,"0.#"),1)=".",FALSE,TRUE)</formula>
    </cfRule>
    <cfRule type="expression" dxfId="2770" priority="13688">
      <formula>IF(RIGHT(TEXT(Y804,"0.#"),1)=".",TRUE,FALSE)</formula>
    </cfRule>
  </conditionalFormatting>
  <conditionalFormatting sqref="AU821 AU808 AU795">
    <cfRule type="expression" dxfId="2769" priority="13683">
      <formula>IF(RIGHT(TEXT(AU795,"0.#"),1)=".",FALSE,TRUE)</formula>
    </cfRule>
    <cfRule type="expression" dxfId="2768" priority="13684">
      <formula>IF(RIGHT(TEXT(AU795,"0.#"),1)=".",TRUE,FALSE)</formula>
    </cfRule>
  </conditionalFormatting>
  <conditionalFormatting sqref="AU830 AU817 AU804">
    <cfRule type="expression" dxfId="2767" priority="13681">
      <formula>IF(RIGHT(TEXT(AU804,"0.#"),1)=".",FALSE,TRUE)</formula>
    </cfRule>
    <cfRule type="expression" dxfId="2766" priority="13682">
      <formula>IF(RIGHT(TEXT(AU804,"0.#"),1)=".",TRUE,FALSE)</formula>
    </cfRule>
  </conditionalFormatting>
  <conditionalFormatting sqref="AU822:AU829 AU820 AU809:AU816 AU807 AU796:AU803 AU794">
    <cfRule type="expression" dxfId="2765" priority="13679">
      <formula>IF(RIGHT(TEXT(AU794,"0.#"),1)=".",FALSE,TRUE)</formula>
    </cfRule>
    <cfRule type="expression" dxfId="2764" priority="13680">
      <formula>IF(RIGHT(TEXT(AU794,"0.#"),1)=".",TRUE,FALSE)</formula>
    </cfRule>
  </conditionalFormatting>
  <conditionalFormatting sqref="AM87">
    <cfRule type="expression" dxfId="2763" priority="13333">
      <formula>IF(RIGHT(TEXT(AM87,"0.#"),1)=".",FALSE,TRUE)</formula>
    </cfRule>
    <cfRule type="expression" dxfId="2762" priority="13334">
      <formula>IF(RIGHT(TEXT(AM87,"0.#"),1)=".",TRUE,FALSE)</formula>
    </cfRule>
  </conditionalFormatting>
  <conditionalFormatting sqref="AE55">
    <cfRule type="expression" dxfId="2761" priority="13401">
      <formula>IF(RIGHT(TEXT(AE55,"0.#"),1)=".",FALSE,TRUE)</formula>
    </cfRule>
    <cfRule type="expression" dxfId="2760" priority="13402">
      <formula>IF(RIGHT(TEXT(AE55,"0.#"),1)=".",TRUE,FALSE)</formula>
    </cfRule>
  </conditionalFormatting>
  <conditionalFormatting sqref="AI55">
    <cfRule type="expression" dxfId="2759" priority="13399">
      <formula>IF(RIGHT(TEXT(AI55,"0.#"),1)=".",FALSE,TRUE)</formula>
    </cfRule>
    <cfRule type="expression" dxfId="2758" priority="13400">
      <formula>IF(RIGHT(TEXT(AI55,"0.#"),1)=".",TRUE,FALSE)</formula>
    </cfRule>
  </conditionalFormatting>
  <conditionalFormatting sqref="AM34">
    <cfRule type="expression" dxfId="2757" priority="13479">
      <formula>IF(RIGHT(TEXT(AM34,"0.#"),1)=".",FALSE,TRUE)</formula>
    </cfRule>
    <cfRule type="expression" dxfId="2756" priority="13480">
      <formula>IF(RIGHT(TEXT(AM34,"0.#"),1)=".",TRUE,FALSE)</formula>
    </cfRule>
  </conditionalFormatting>
  <conditionalFormatting sqref="AE33">
    <cfRule type="expression" dxfId="2755" priority="13493">
      <formula>IF(RIGHT(TEXT(AE33,"0.#"),1)=".",FALSE,TRUE)</formula>
    </cfRule>
    <cfRule type="expression" dxfId="2754" priority="13494">
      <formula>IF(RIGHT(TEXT(AE33,"0.#"),1)=".",TRUE,FALSE)</formula>
    </cfRule>
  </conditionalFormatting>
  <conditionalFormatting sqref="AE34">
    <cfRule type="expression" dxfId="2753" priority="13491">
      <formula>IF(RIGHT(TEXT(AE34,"0.#"),1)=".",FALSE,TRUE)</formula>
    </cfRule>
    <cfRule type="expression" dxfId="2752" priority="13492">
      <formula>IF(RIGHT(TEXT(AE34,"0.#"),1)=".",TRUE,FALSE)</formula>
    </cfRule>
  </conditionalFormatting>
  <conditionalFormatting sqref="AI34">
    <cfRule type="expression" dxfId="2751" priority="13489">
      <formula>IF(RIGHT(TEXT(AI34,"0.#"),1)=".",FALSE,TRUE)</formula>
    </cfRule>
    <cfRule type="expression" dxfId="2750" priority="13490">
      <formula>IF(RIGHT(TEXT(AI34,"0.#"),1)=".",TRUE,FALSE)</formula>
    </cfRule>
  </conditionalFormatting>
  <conditionalFormatting sqref="AI33">
    <cfRule type="expression" dxfId="2749" priority="13487">
      <formula>IF(RIGHT(TEXT(AI33,"0.#"),1)=".",FALSE,TRUE)</formula>
    </cfRule>
    <cfRule type="expression" dxfId="2748" priority="13488">
      <formula>IF(RIGHT(TEXT(AI33,"0.#"),1)=".",TRUE,FALSE)</formula>
    </cfRule>
  </conditionalFormatting>
  <conditionalFormatting sqref="AI32">
    <cfRule type="expression" dxfId="2747" priority="13485">
      <formula>IF(RIGHT(TEXT(AI32,"0.#"),1)=".",FALSE,TRUE)</formula>
    </cfRule>
    <cfRule type="expression" dxfId="2746" priority="13486">
      <formula>IF(RIGHT(TEXT(AI32,"0.#"),1)=".",TRUE,FALSE)</formula>
    </cfRule>
  </conditionalFormatting>
  <conditionalFormatting sqref="AM32">
    <cfRule type="expression" dxfId="2745" priority="13483">
      <formula>IF(RIGHT(TEXT(AM32,"0.#"),1)=".",FALSE,TRUE)</formula>
    </cfRule>
    <cfRule type="expression" dxfId="2744" priority="13484">
      <formula>IF(RIGHT(TEXT(AM32,"0.#"),1)=".",TRUE,FALSE)</formula>
    </cfRule>
  </conditionalFormatting>
  <conditionalFormatting sqref="AM33">
    <cfRule type="expression" dxfId="2743" priority="13481">
      <formula>IF(RIGHT(TEXT(AM33,"0.#"),1)=".",FALSE,TRUE)</formula>
    </cfRule>
    <cfRule type="expression" dxfId="2742" priority="13482">
      <formula>IF(RIGHT(TEXT(AM33,"0.#"),1)=".",TRUE,FALSE)</formula>
    </cfRule>
  </conditionalFormatting>
  <conditionalFormatting sqref="AQ32:AQ34">
    <cfRule type="expression" dxfId="2741" priority="13473">
      <formula>IF(RIGHT(TEXT(AQ32,"0.#"),1)=".",FALSE,TRUE)</formula>
    </cfRule>
    <cfRule type="expression" dxfId="2740" priority="13474">
      <formula>IF(RIGHT(TEXT(AQ32,"0.#"),1)=".",TRUE,FALSE)</formula>
    </cfRule>
  </conditionalFormatting>
  <conditionalFormatting sqref="AU32:AU34">
    <cfRule type="expression" dxfId="2739" priority="13471">
      <formula>IF(RIGHT(TEXT(AU32,"0.#"),1)=".",FALSE,TRUE)</formula>
    </cfRule>
    <cfRule type="expression" dxfId="2738" priority="13472">
      <formula>IF(RIGHT(TEXT(AU32,"0.#"),1)=".",TRUE,FALSE)</formula>
    </cfRule>
  </conditionalFormatting>
  <conditionalFormatting sqref="AE53">
    <cfRule type="expression" dxfId="2737" priority="13405">
      <formula>IF(RIGHT(TEXT(AE53,"0.#"),1)=".",FALSE,TRUE)</formula>
    </cfRule>
    <cfRule type="expression" dxfId="2736" priority="13406">
      <formula>IF(RIGHT(TEXT(AE53,"0.#"),1)=".",TRUE,FALSE)</formula>
    </cfRule>
  </conditionalFormatting>
  <conditionalFormatting sqref="AE54">
    <cfRule type="expression" dxfId="2735" priority="13403">
      <formula>IF(RIGHT(TEXT(AE54,"0.#"),1)=".",FALSE,TRUE)</formula>
    </cfRule>
    <cfRule type="expression" dxfId="2734" priority="13404">
      <formula>IF(RIGHT(TEXT(AE54,"0.#"),1)=".",TRUE,FALSE)</formula>
    </cfRule>
  </conditionalFormatting>
  <conditionalFormatting sqref="AI54">
    <cfRule type="expression" dxfId="2733" priority="13397">
      <formula>IF(RIGHT(TEXT(AI54,"0.#"),1)=".",FALSE,TRUE)</formula>
    </cfRule>
    <cfRule type="expression" dxfId="2732" priority="13398">
      <formula>IF(RIGHT(TEXT(AI54,"0.#"),1)=".",TRUE,FALSE)</formula>
    </cfRule>
  </conditionalFormatting>
  <conditionalFormatting sqref="AI53">
    <cfRule type="expression" dxfId="2731" priority="13395">
      <formula>IF(RIGHT(TEXT(AI53,"0.#"),1)=".",FALSE,TRUE)</formula>
    </cfRule>
    <cfRule type="expression" dxfId="2730" priority="13396">
      <formula>IF(RIGHT(TEXT(AI53,"0.#"),1)=".",TRUE,FALSE)</formula>
    </cfRule>
  </conditionalFormatting>
  <conditionalFormatting sqref="AM53">
    <cfRule type="expression" dxfId="2729" priority="13393">
      <formula>IF(RIGHT(TEXT(AM53,"0.#"),1)=".",FALSE,TRUE)</formula>
    </cfRule>
    <cfRule type="expression" dxfId="2728" priority="13394">
      <formula>IF(RIGHT(TEXT(AM53,"0.#"),1)=".",TRUE,FALSE)</formula>
    </cfRule>
  </conditionalFormatting>
  <conditionalFormatting sqref="AM54">
    <cfRule type="expression" dxfId="2727" priority="13391">
      <formula>IF(RIGHT(TEXT(AM54,"0.#"),1)=".",FALSE,TRUE)</formula>
    </cfRule>
    <cfRule type="expression" dxfId="2726" priority="13392">
      <formula>IF(RIGHT(TEXT(AM54,"0.#"),1)=".",TRUE,FALSE)</formula>
    </cfRule>
  </conditionalFormatting>
  <conditionalFormatting sqref="AM55">
    <cfRule type="expression" dxfId="2725" priority="13389">
      <formula>IF(RIGHT(TEXT(AM55,"0.#"),1)=".",FALSE,TRUE)</formula>
    </cfRule>
    <cfRule type="expression" dxfId="2724" priority="13390">
      <formula>IF(RIGHT(TEXT(AM55,"0.#"),1)=".",TRUE,FALSE)</formula>
    </cfRule>
  </conditionalFormatting>
  <conditionalFormatting sqref="AE60">
    <cfRule type="expression" dxfId="2723" priority="13375">
      <formula>IF(RIGHT(TEXT(AE60,"0.#"),1)=".",FALSE,TRUE)</formula>
    </cfRule>
    <cfRule type="expression" dxfId="2722" priority="13376">
      <formula>IF(RIGHT(TEXT(AE60,"0.#"),1)=".",TRUE,FALSE)</formula>
    </cfRule>
  </conditionalFormatting>
  <conditionalFormatting sqref="AE61">
    <cfRule type="expression" dxfId="2721" priority="13373">
      <formula>IF(RIGHT(TEXT(AE61,"0.#"),1)=".",FALSE,TRUE)</formula>
    </cfRule>
    <cfRule type="expression" dxfId="2720" priority="13374">
      <formula>IF(RIGHT(TEXT(AE61,"0.#"),1)=".",TRUE,FALSE)</formula>
    </cfRule>
  </conditionalFormatting>
  <conditionalFormatting sqref="AE62">
    <cfRule type="expression" dxfId="2719" priority="13371">
      <formula>IF(RIGHT(TEXT(AE62,"0.#"),1)=".",FALSE,TRUE)</formula>
    </cfRule>
    <cfRule type="expression" dxfId="2718" priority="13372">
      <formula>IF(RIGHT(TEXT(AE62,"0.#"),1)=".",TRUE,FALSE)</formula>
    </cfRule>
  </conditionalFormatting>
  <conditionalFormatting sqref="AI62">
    <cfRule type="expression" dxfId="2717" priority="13369">
      <formula>IF(RIGHT(TEXT(AI62,"0.#"),1)=".",FALSE,TRUE)</formula>
    </cfRule>
    <cfRule type="expression" dxfId="2716" priority="13370">
      <formula>IF(RIGHT(TEXT(AI62,"0.#"),1)=".",TRUE,FALSE)</formula>
    </cfRule>
  </conditionalFormatting>
  <conditionalFormatting sqref="AI61">
    <cfRule type="expression" dxfId="2715" priority="13367">
      <formula>IF(RIGHT(TEXT(AI61,"0.#"),1)=".",FALSE,TRUE)</formula>
    </cfRule>
    <cfRule type="expression" dxfId="2714" priority="13368">
      <formula>IF(RIGHT(TEXT(AI61,"0.#"),1)=".",TRUE,FALSE)</formula>
    </cfRule>
  </conditionalFormatting>
  <conditionalFormatting sqref="AI60">
    <cfRule type="expression" dxfId="2713" priority="13365">
      <formula>IF(RIGHT(TEXT(AI60,"0.#"),1)=".",FALSE,TRUE)</formula>
    </cfRule>
    <cfRule type="expression" dxfId="2712" priority="13366">
      <formula>IF(RIGHT(TEXT(AI60,"0.#"),1)=".",TRUE,FALSE)</formula>
    </cfRule>
  </conditionalFormatting>
  <conditionalFormatting sqref="AM60">
    <cfRule type="expression" dxfId="2711" priority="13363">
      <formula>IF(RIGHT(TEXT(AM60,"0.#"),1)=".",FALSE,TRUE)</formula>
    </cfRule>
    <cfRule type="expression" dxfId="2710" priority="13364">
      <formula>IF(RIGHT(TEXT(AM60,"0.#"),1)=".",TRUE,FALSE)</formula>
    </cfRule>
  </conditionalFormatting>
  <conditionalFormatting sqref="AM61">
    <cfRule type="expression" dxfId="2709" priority="13361">
      <formula>IF(RIGHT(TEXT(AM61,"0.#"),1)=".",FALSE,TRUE)</formula>
    </cfRule>
    <cfRule type="expression" dxfId="2708" priority="13362">
      <formula>IF(RIGHT(TEXT(AM61,"0.#"),1)=".",TRUE,FALSE)</formula>
    </cfRule>
  </conditionalFormatting>
  <conditionalFormatting sqref="AM62">
    <cfRule type="expression" dxfId="2707" priority="13359">
      <formula>IF(RIGHT(TEXT(AM62,"0.#"),1)=".",FALSE,TRUE)</formula>
    </cfRule>
    <cfRule type="expression" dxfId="2706" priority="13360">
      <formula>IF(RIGHT(TEXT(AM62,"0.#"),1)=".",TRUE,FALSE)</formula>
    </cfRule>
  </conditionalFormatting>
  <conditionalFormatting sqref="AE87">
    <cfRule type="expression" dxfId="2705" priority="13345">
      <formula>IF(RIGHT(TEXT(AE87,"0.#"),1)=".",FALSE,TRUE)</formula>
    </cfRule>
    <cfRule type="expression" dxfId="2704" priority="13346">
      <formula>IF(RIGHT(TEXT(AE87,"0.#"),1)=".",TRUE,FALSE)</formula>
    </cfRule>
  </conditionalFormatting>
  <conditionalFormatting sqref="AE88">
    <cfRule type="expression" dxfId="2703" priority="13343">
      <formula>IF(RIGHT(TEXT(AE88,"0.#"),1)=".",FALSE,TRUE)</formula>
    </cfRule>
    <cfRule type="expression" dxfId="2702" priority="13344">
      <formula>IF(RIGHT(TEXT(AE88,"0.#"),1)=".",TRUE,FALSE)</formula>
    </cfRule>
  </conditionalFormatting>
  <conditionalFormatting sqref="AE89">
    <cfRule type="expression" dxfId="2701" priority="13341">
      <formula>IF(RIGHT(TEXT(AE89,"0.#"),1)=".",FALSE,TRUE)</formula>
    </cfRule>
    <cfRule type="expression" dxfId="2700" priority="13342">
      <formula>IF(RIGHT(TEXT(AE89,"0.#"),1)=".",TRUE,FALSE)</formula>
    </cfRule>
  </conditionalFormatting>
  <conditionalFormatting sqref="AI89">
    <cfRule type="expression" dxfId="2699" priority="13339">
      <formula>IF(RIGHT(TEXT(AI89,"0.#"),1)=".",FALSE,TRUE)</formula>
    </cfRule>
    <cfRule type="expression" dxfId="2698" priority="13340">
      <formula>IF(RIGHT(TEXT(AI89,"0.#"),1)=".",TRUE,FALSE)</formula>
    </cfRule>
  </conditionalFormatting>
  <conditionalFormatting sqref="AI88">
    <cfRule type="expression" dxfId="2697" priority="13337">
      <formula>IF(RIGHT(TEXT(AI88,"0.#"),1)=".",FALSE,TRUE)</formula>
    </cfRule>
    <cfRule type="expression" dxfId="2696" priority="13338">
      <formula>IF(RIGHT(TEXT(AI88,"0.#"),1)=".",TRUE,FALSE)</formula>
    </cfRule>
  </conditionalFormatting>
  <conditionalFormatting sqref="AI87">
    <cfRule type="expression" dxfId="2695" priority="13335">
      <formula>IF(RIGHT(TEXT(AI87,"0.#"),1)=".",FALSE,TRUE)</formula>
    </cfRule>
    <cfRule type="expression" dxfId="2694" priority="13336">
      <formula>IF(RIGHT(TEXT(AI87,"0.#"),1)=".",TRUE,FALSE)</formula>
    </cfRule>
  </conditionalFormatting>
  <conditionalFormatting sqref="AM88">
    <cfRule type="expression" dxfId="2693" priority="13331">
      <formula>IF(RIGHT(TEXT(AM88,"0.#"),1)=".",FALSE,TRUE)</formula>
    </cfRule>
    <cfRule type="expression" dxfId="2692" priority="13332">
      <formula>IF(RIGHT(TEXT(AM88,"0.#"),1)=".",TRUE,FALSE)</formula>
    </cfRule>
  </conditionalFormatting>
  <conditionalFormatting sqref="AM89">
    <cfRule type="expression" dxfId="2691" priority="13329">
      <formula>IF(RIGHT(TEXT(AM89,"0.#"),1)=".",FALSE,TRUE)</formula>
    </cfRule>
    <cfRule type="expression" dxfId="2690" priority="13330">
      <formula>IF(RIGHT(TEXT(AM89,"0.#"),1)=".",TRUE,FALSE)</formula>
    </cfRule>
  </conditionalFormatting>
  <conditionalFormatting sqref="AE92">
    <cfRule type="expression" dxfId="2689" priority="13315">
      <formula>IF(RIGHT(TEXT(AE92,"0.#"),1)=".",FALSE,TRUE)</formula>
    </cfRule>
    <cfRule type="expression" dxfId="2688" priority="13316">
      <formula>IF(RIGHT(TEXT(AE92,"0.#"),1)=".",TRUE,FALSE)</formula>
    </cfRule>
  </conditionalFormatting>
  <conditionalFormatting sqref="AE93">
    <cfRule type="expression" dxfId="2687" priority="13313">
      <formula>IF(RIGHT(TEXT(AE93,"0.#"),1)=".",FALSE,TRUE)</formula>
    </cfRule>
    <cfRule type="expression" dxfId="2686" priority="13314">
      <formula>IF(RIGHT(TEXT(AE93,"0.#"),1)=".",TRUE,FALSE)</formula>
    </cfRule>
  </conditionalFormatting>
  <conditionalFormatting sqref="AE94">
    <cfRule type="expression" dxfId="2685" priority="13311">
      <formula>IF(RIGHT(TEXT(AE94,"0.#"),1)=".",FALSE,TRUE)</formula>
    </cfRule>
    <cfRule type="expression" dxfId="2684" priority="13312">
      <formula>IF(RIGHT(TEXT(AE94,"0.#"),1)=".",TRUE,FALSE)</formula>
    </cfRule>
  </conditionalFormatting>
  <conditionalFormatting sqref="AI94">
    <cfRule type="expression" dxfId="2683" priority="13309">
      <formula>IF(RIGHT(TEXT(AI94,"0.#"),1)=".",FALSE,TRUE)</formula>
    </cfRule>
    <cfRule type="expression" dxfId="2682" priority="13310">
      <formula>IF(RIGHT(TEXT(AI94,"0.#"),1)=".",TRUE,FALSE)</formula>
    </cfRule>
  </conditionalFormatting>
  <conditionalFormatting sqref="AI93">
    <cfRule type="expression" dxfId="2681" priority="13307">
      <formula>IF(RIGHT(TEXT(AI93,"0.#"),1)=".",FALSE,TRUE)</formula>
    </cfRule>
    <cfRule type="expression" dxfId="2680" priority="13308">
      <formula>IF(RIGHT(TEXT(AI93,"0.#"),1)=".",TRUE,FALSE)</formula>
    </cfRule>
  </conditionalFormatting>
  <conditionalFormatting sqref="AI92">
    <cfRule type="expression" dxfId="2679" priority="13305">
      <formula>IF(RIGHT(TEXT(AI92,"0.#"),1)=".",FALSE,TRUE)</formula>
    </cfRule>
    <cfRule type="expression" dxfId="2678" priority="13306">
      <formula>IF(RIGHT(TEXT(AI92,"0.#"),1)=".",TRUE,FALSE)</formula>
    </cfRule>
  </conditionalFormatting>
  <conditionalFormatting sqref="AM92">
    <cfRule type="expression" dxfId="2677" priority="13303">
      <formula>IF(RIGHT(TEXT(AM92,"0.#"),1)=".",FALSE,TRUE)</formula>
    </cfRule>
    <cfRule type="expression" dxfId="2676" priority="13304">
      <formula>IF(RIGHT(TEXT(AM92,"0.#"),1)=".",TRUE,FALSE)</formula>
    </cfRule>
  </conditionalFormatting>
  <conditionalFormatting sqref="AM93">
    <cfRule type="expression" dxfId="2675" priority="13301">
      <formula>IF(RIGHT(TEXT(AM93,"0.#"),1)=".",FALSE,TRUE)</formula>
    </cfRule>
    <cfRule type="expression" dxfId="2674" priority="13302">
      <formula>IF(RIGHT(TEXT(AM93,"0.#"),1)=".",TRUE,FALSE)</formula>
    </cfRule>
  </conditionalFormatting>
  <conditionalFormatting sqref="AM94">
    <cfRule type="expression" dxfId="2673" priority="13299">
      <formula>IF(RIGHT(TEXT(AM94,"0.#"),1)=".",FALSE,TRUE)</formula>
    </cfRule>
    <cfRule type="expression" dxfId="2672" priority="13300">
      <formula>IF(RIGHT(TEXT(AM94,"0.#"),1)=".",TRUE,FALSE)</formula>
    </cfRule>
  </conditionalFormatting>
  <conditionalFormatting sqref="AE97">
    <cfRule type="expression" dxfId="2671" priority="13285">
      <formula>IF(RIGHT(TEXT(AE97,"0.#"),1)=".",FALSE,TRUE)</formula>
    </cfRule>
    <cfRule type="expression" dxfId="2670" priority="13286">
      <formula>IF(RIGHT(TEXT(AE97,"0.#"),1)=".",TRUE,FALSE)</formula>
    </cfRule>
  </conditionalFormatting>
  <conditionalFormatting sqref="AE98">
    <cfRule type="expression" dxfId="2669" priority="13283">
      <formula>IF(RIGHT(TEXT(AE98,"0.#"),1)=".",FALSE,TRUE)</formula>
    </cfRule>
    <cfRule type="expression" dxfId="2668" priority="13284">
      <formula>IF(RIGHT(TEXT(AE98,"0.#"),1)=".",TRUE,FALSE)</formula>
    </cfRule>
  </conditionalFormatting>
  <conditionalFormatting sqref="AE99">
    <cfRule type="expression" dxfId="2667" priority="13281">
      <formula>IF(RIGHT(TEXT(AE99,"0.#"),1)=".",FALSE,TRUE)</formula>
    </cfRule>
    <cfRule type="expression" dxfId="2666" priority="13282">
      <formula>IF(RIGHT(TEXT(AE99,"0.#"),1)=".",TRUE,FALSE)</formula>
    </cfRule>
  </conditionalFormatting>
  <conditionalFormatting sqref="AI99">
    <cfRule type="expression" dxfId="2665" priority="13279">
      <formula>IF(RIGHT(TEXT(AI99,"0.#"),1)=".",FALSE,TRUE)</formula>
    </cfRule>
    <cfRule type="expression" dxfId="2664" priority="13280">
      <formula>IF(RIGHT(TEXT(AI99,"0.#"),1)=".",TRUE,FALSE)</formula>
    </cfRule>
  </conditionalFormatting>
  <conditionalFormatting sqref="AI98">
    <cfRule type="expression" dxfId="2663" priority="13277">
      <formula>IF(RIGHT(TEXT(AI98,"0.#"),1)=".",FALSE,TRUE)</formula>
    </cfRule>
    <cfRule type="expression" dxfId="2662" priority="13278">
      <formula>IF(RIGHT(TEXT(AI98,"0.#"),1)=".",TRUE,FALSE)</formula>
    </cfRule>
  </conditionalFormatting>
  <conditionalFormatting sqref="AI97">
    <cfRule type="expression" dxfId="2661" priority="13275">
      <formula>IF(RIGHT(TEXT(AI97,"0.#"),1)=".",FALSE,TRUE)</formula>
    </cfRule>
    <cfRule type="expression" dxfId="2660" priority="13276">
      <formula>IF(RIGHT(TEXT(AI97,"0.#"),1)=".",TRUE,FALSE)</formula>
    </cfRule>
  </conditionalFormatting>
  <conditionalFormatting sqref="AM97">
    <cfRule type="expression" dxfId="2659" priority="13273">
      <formula>IF(RIGHT(TEXT(AM97,"0.#"),1)=".",FALSE,TRUE)</formula>
    </cfRule>
    <cfRule type="expression" dxfId="2658" priority="13274">
      <formula>IF(RIGHT(TEXT(AM97,"0.#"),1)=".",TRUE,FALSE)</formula>
    </cfRule>
  </conditionalFormatting>
  <conditionalFormatting sqref="AM98">
    <cfRule type="expression" dxfId="2657" priority="13271">
      <formula>IF(RIGHT(TEXT(AM98,"0.#"),1)=".",FALSE,TRUE)</formula>
    </cfRule>
    <cfRule type="expression" dxfId="2656" priority="13272">
      <formula>IF(RIGHT(TEXT(AM98,"0.#"),1)=".",TRUE,FALSE)</formula>
    </cfRule>
  </conditionalFormatting>
  <conditionalFormatting sqref="AM99">
    <cfRule type="expression" dxfId="2655" priority="13269">
      <formula>IF(RIGHT(TEXT(AM99,"0.#"),1)=".",FALSE,TRUE)</formula>
    </cfRule>
    <cfRule type="expression" dxfId="2654" priority="13270">
      <formula>IF(RIGHT(TEXT(AM99,"0.#"),1)=".",TRUE,FALSE)</formula>
    </cfRule>
  </conditionalFormatting>
  <conditionalFormatting sqref="AE104">
    <cfRule type="expression" dxfId="2653" priority="13243">
      <formula>IF(RIGHT(TEXT(AE104,"0.#"),1)=".",FALSE,TRUE)</formula>
    </cfRule>
    <cfRule type="expression" dxfId="2652" priority="13244">
      <formula>IF(RIGHT(TEXT(AE104,"0.#"),1)=".",TRUE,FALSE)</formula>
    </cfRule>
  </conditionalFormatting>
  <conditionalFormatting sqref="AI104">
    <cfRule type="expression" dxfId="2651" priority="13241">
      <formula>IF(RIGHT(TEXT(AI104,"0.#"),1)=".",FALSE,TRUE)</formula>
    </cfRule>
    <cfRule type="expression" dxfId="2650" priority="13242">
      <formula>IF(RIGHT(TEXT(AI104,"0.#"),1)=".",TRUE,FALSE)</formula>
    </cfRule>
  </conditionalFormatting>
  <conditionalFormatting sqref="AM104">
    <cfRule type="expression" dxfId="2649" priority="13239">
      <formula>IF(RIGHT(TEXT(AM104,"0.#"),1)=".",FALSE,TRUE)</formula>
    </cfRule>
    <cfRule type="expression" dxfId="2648" priority="13240">
      <formula>IF(RIGHT(TEXT(AM104,"0.#"),1)=".",TRUE,FALSE)</formula>
    </cfRule>
  </conditionalFormatting>
  <conditionalFormatting sqref="AE105">
    <cfRule type="expression" dxfId="2647" priority="13237">
      <formula>IF(RIGHT(TEXT(AE105,"0.#"),1)=".",FALSE,TRUE)</formula>
    </cfRule>
    <cfRule type="expression" dxfId="2646" priority="13238">
      <formula>IF(RIGHT(TEXT(AE105,"0.#"),1)=".",TRUE,FALSE)</formula>
    </cfRule>
  </conditionalFormatting>
  <conditionalFormatting sqref="AI105">
    <cfRule type="expression" dxfId="2645" priority="13235">
      <formula>IF(RIGHT(TEXT(AI105,"0.#"),1)=".",FALSE,TRUE)</formula>
    </cfRule>
    <cfRule type="expression" dxfId="2644" priority="13236">
      <formula>IF(RIGHT(TEXT(AI105,"0.#"),1)=".",TRUE,FALSE)</formula>
    </cfRule>
  </conditionalFormatting>
  <conditionalFormatting sqref="AM105">
    <cfRule type="expression" dxfId="2643" priority="13233">
      <formula>IF(RIGHT(TEXT(AM105,"0.#"),1)=".",FALSE,TRUE)</formula>
    </cfRule>
    <cfRule type="expression" dxfId="2642" priority="13234">
      <formula>IF(RIGHT(TEXT(AM105,"0.#"),1)=".",TRUE,FALSE)</formula>
    </cfRule>
  </conditionalFormatting>
  <conditionalFormatting sqref="AE107">
    <cfRule type="expression" dxfId="2641" priority="13229">
      <formula>IF(RIGHT(TEXT(AE107,"0.#"),1)=".",FALSE,TRUE)</formula>
    </cfRule>
    <cfRule type="expression" dxfId="2640" priority="13230">
      <formula>IF(RIGHT(TEXT(AE107,"0.#"),1)=".",TRUE,FALSE)</formula>
    </cfRule>
  </conditionalFormatting>
  <conditionalFormatting sqref="AI107">
    <cfRule type="expression" dxfId="2639" priority="13227">
      <formula>IF(RIGHT(TEXT(AI107,"0.#"),1)=".",FALSE,TRUE)</formula>
    </cfRule>
    <cfRule type="expression" dxfId="2638" priority="13228">
      <formula>IF(RIGHT(TEXT(AI107,"0.#"),1)=".",TRUE,FALSE)</formula>
    </cfRule>
  </conditionalFormatting>
  <conditionalFormatting sqref="AM107">
    <cfRule type="expression" dxfId="2637" priority="13225">
      <formula>IF(RIGHT(TEXT(AM107,"0.#"),1)=".",FALSE,TRUE)</formula>
    </cfRule>
    <cfRule type="expression" dxfId="2636" priority="13226">
      <formula>IF(RIGHT(TEXT(AM107,"0.#"),1)=".",TRUE,FALSE)</formula>
    </cfRule>
  </conditionalFormatting>
  <conditionalFormatting sqref="AE108">
    <cfRule type="expression" dxfId="2635" priority="13223">
      <formula>IF(RIGHT(TEXT(AE108,"0.#"),1)=".",FALSE,TRUE)</formula>
    </cfRule>
    <cfRule type="expression" dxfId="2634" priority="13224">
      <formula>IF(RIGHT(TEXT(AE108,"0.#"),1)=".",TRUE,FALSE)</formula>
    </cfRule>
  </conditionalFormatting>
  <conditionalFormatting sqref="AI108">
    <cfRule type="expression" dxfId="2633" priority="13221">
      <formula>IF(RIGHT(TEXT(AI108,"0.#"),1)=".",FALSE,TRUE)</formula>
    </cfRule>
    <cfRule type="expression" dxfId="2632" priority="13222">
      <formula>IF(RIGHT(TEXT(AI108,"0.#"),1)=".",TRUE,FALSE)</formula>
    </cfRule>
  </conditionalFormatting>
  <conditionalFormatting sqref="AM108">
    <cfRule type="expression" dxfId="2631" priority="13219">
      <formula>IF(RIGHT(TEXT(AM108,"0.#"),1)=".",FALSE,TRUE)</formula>
    </cfRule>
    <cfRule type="expression" dxfId="2630" priority="13220">
      <formula>IF(RIGHT(TEXT(AM108,"0.#"),1)=".",TRUE,FALSE)</formula>
    </cfRule>
  </conditionalFormatting>
  <conditionalFormatting sqref="AE110">
    <cfRule type="expression" dxfId="2629" priority="13215">
      <formula>IF(RIGHT(TEXT(AE110,"0.#"),1)=".",FALSE,TRUE)</formula>
    </cfRule>
    <cfRule type="expression" dxfId="2628" priority="13216">
      <formula>IF(RIGHT(TEXT(AE110,"0.#"),1)=".",TRUE,FALSE)</formula>
    </cfRule>
  </conditionalFormatting>
  <conditionalFormatting sqref="AI110">
    <cfRule type="expression" dxfId="2627" priority="13213">
      <formula>IF(RIGHT(TEXT(AI110,"0.#"),1)=".",FALSE,TRUE)</formula>
    </cfRule>
    <cfRule type="expression" dxfId="2626" priority="13214">
      <formula>IF(RIGHT(TEXT(AI110,"0.#"),1)=".",TRUE,FALSE)</formula>
    </cfRule>
  </conditionalFormatting>
  <conditionalFormatting sqref="AM110">
    <cfRule type="expression" dxfId="2625" priority="13211">
      <formula>IF(RIGHT(TEXT(AM110,"0.#"),1)=".",FALSE,TRUE)</formula>
    </cfRule>
    <cfRule type="expression" dxfId="2624" priority="13212">
      <formula>IF(RIGHT(TEXT(AM110,"0.#"),1)=".",TRUE,FALSE)</formula>
    </cfRule>
  </conditionalFormatting>
  <conditionalFormatting sqref="AE111">
    <cfRule type="expression" dxfId="2623" priority="13209">
      <formula>IF(RIGHT(TEXT(AE111,"0.#"),1)=".",FALSE,TRUE)</formula>
    </cfRule>
    <cfRule type="expression" dxfId="2622" priority="13210">
      <formula>IF(RIGHT(TEXT(AE111,"0.#"),1)=".",TRUE,FALSE)</formula>
    </cfRule>
  </conditionalFormatting>
  <conditionalFormatting sqref="AI111">
    <cfRule type="expression" dxfId="2621" priority="13207">
      <formula>IF(RIGHT(TEXT(AI111,"0.#"),1)=".",FALSE,TRUE)</formula>
    </cfRule>
    <cfRule type="expression" dxfId="2620" priority="13208">
      <formula>IF(RIGHT(TEXT(AI111,"0.#"),1)=".",TRUE,FALSE)</formula>
    </cfRule>
  </conditionalFormatting>
  <conditionalFormatting sqref="AM111">
    <cfRule type="expression" dxfId="2619" priority="13205">
      <formula>IF(RIGHT(TEXT(AM111,"0.#"),1)=".",FALSE,TRUE)</formula>
    </cfRule>
    <cfRule type="expression" dxfId="2618" priority="13206">
      <formula>IF(RIGHT(TEXT(AM111,"0.#"),1)=".",TRUE,FALSE)</formula>
    </cfRule>
  </conditionalFormatting>
  <conditionalFormatting sqref="AE113">
    <cfRule type="expression" dxfId="2617" priority="13201">
      <formula>IF(RIGHT(TEXT(AE113,"0.#"),1)=".",FALSE,TRUE)</formula>
    </cfRule>
    <cfRule type="expression" dxfId="2616" priority="13202">
      <formula>IF(RIGHT(TEXT(AE113,"0.#"),1)=".",TRUE,FALSE)</formula>
    </cfRule>
  </conditionalFormatting>
  <conditionalFormatting sqref="AI113">
    <cfRule type="expression" dxfId="2615" priority="13199">
      <formula>IF(RIGHT(TEXT(AI113,"0.#"),1)=".",FALSE,TRUE)</formula>
    </cfRule>
    <cfRule type="expression" dxfId="2614" priority="13200">
      <formula>IF(RIGHT(TEXT(AI113,"0.#"),1)=".",TRUE,FALSE)</formula>
    </cfRule>
  </conditionalFormatting>
  <conditionalFormatting sqref="AM113">
    <cfRule type="expression" dxfId="2613" priority="13197">
      <formula>IF(RIGHT(TEXT(AM113,"0.#"),1)=".",FALSE,TRUE)</formula>
    </cfRule>
    <cfRule type="expression" dxfId="2612" priority="13198">
      <formula>IF(RIGHT(TEXT(AM113,"0.#"),1)=".",TRUE,FALSE)</formula>
    </cfRule>
  </conditionalFormatting>
  <conditionalFormatting sqref="AE114">
    <cfRule type="expression" dxfId="2611" priority="13195">
      <formula>IF(RIGHT(TEXT(AE114,"0.#"),1)=".",FALSE,TRUE)</formula>
    </cfRule>
    <cfRule type="expression" dxfId="2610" priority="13196">
      <formula>IF(RIGHT(TEXT(AE114,"0.#"),1)=".",TRUE,FALSE)</formula>
    </cfRule>
  </conditionalFormatting>
  <conditionalFormatting sqref="AI114">
    <cfRule type="expression" dxfId="2609" priority="13193">
      <formula>IF(RIGHT(TEXT(AI114,"0.#"),1)=".",FALSE,TRUE)</formula>
    </cfRule>
    <cfRule type="expression" dxfId="2608" priority="13194">
      <formula>IF(RIGHT(TEXT(AI114,"0.#"),1)=".",TRUE,FALSE)</formula>
    </cfRule>
  </conditionalFormatting>
  <conditionalFormatting sqref="AM114">
    <cfRule type="expression" dxfId="2607" priority="13191">
      <formula>IF(RIGHT(TEXT(AM114,"0.#"),1)=".",FALSE,TRUE)</formula>
    </cfRule>
    <cfRule type="expression" dxfId="2606" priority="13192">
      <formula>IF(RIGHT(TEXT(AM114,"0.#"),1)=".",TRUE,FALSE)</formula>
    </cfRule>
  </conditionalFormatting>
  <conditionalFormatting sqref="AE119 AQ119">
    <cfRule type="expression" dxfId="2605" priority="13173">
      <formula>IF(RIGHT(TEXT(AE119,"0.#"),1)=".",FALSE,TRUE)</formula>
    </cfRule>
    <cfRule type="expression" dxfId="2604" priority="13174">
      <formula>IF(RIGHT(TEXT(AE119,"0.#"),1)=".",TRUE,FALSE)</formula>
    </cfRule>
  </conditionalFormatting>
  <conditionalFormatting sqref="AI119">
    <cfRule type="expression" dxfId="2603" priority="13171">
      <formula>IF(RIGHT(TEXT(AI119,"0.#"),1)=".",FALSE,TRUE)</formula>
    </cfRule>
    <cfRule type="expression" dxfId="2602" priority="13172">
      <formula>IF(RIGHT(TEXT(AI119,"0.#"),1)=".",TRUE,FALSE)</formula>
    </cfRule>
  </conditionalFormatting>
  <conditionalFormatting sqref="AM119">
    <cfRule type="expression" dxfId="2601" priority="13169">
      <formula>IF(RIGHT(TEXT(AM119,"0.#"),1)=".",FALSE,TRUE)</formula>
    </cfRule>
    <cfRule type="expression" dxfId="2600" priority="13170">
      <formula>IF(RIGHT(TEXT(AM119,"0.#"),1)=".",TRUE,FALSE)</formula>
    </cfRule>
  </conditionalFormatting>
  <conditionalFormatting sqref="AQ120">
    <cfRule type="expression" dxfId="2599" priority="13161">
      <formula>IF(RIGHT(TEXT(AQ120,"0.#"),1)=".",FALSE,TRUE)</formula>
    </cfRule>
    <cfRule type="expression" dxfId="2598" priority="13162">
      <formula>IF(RIGHT(TEXT(AQ120,"0.#"),1)=".",TRUE,FALSE)</formula>
    </cfRule>
  </conditionalFormatting>
  <conditionalFormatting sqref="AE122 AQ122">
    <cfRule type="expression" dxfId="2597" priority="13159">
      <formula>IF(RIGHT(TEXT(AE122,"0.#"),1)=".",FALSE,TRUE)</formula>
    </cfRule>
    <cfRule type="expression" dxfId="2596" priority="13160">
      <formula>IF(RIGHT(TEXT(AE122,"0.#"),1)=".",TRUE,FALSE)</formula>
    </cfRule>
  </conditionalFormatting>
  <conditionalFormatting sqref="AI122">
    <cfRule type="expression" dxfId="2595" priority="13157">
      <formula>IF(RIGHT(TEXT(AI122,"0.#"),1)=".",FALSE,TRUE)</formula>
    </cfRule>
    <cfRule type="expression" dxfId="2594" priority="13158">
      <formula>IF(RIGHT(TEXT(AI122,"0.#"),1)=".",TRUE,FALSE)</formula>
    </cfRule>
  </conditionalFormatting>
  <conditionalFormatting sqref="AM122">
    <cfRule type="expression" dxfId="2593" priority="13155">
      <formula>IF(RIGHT(TEXT(AM122,"0.#"),1)=".",FALSE,TRUE)</formula>
    </cfRule>
    <cfRule type="expression" dxfId="2592" priority="13156">
      <formula>IF(RIGHT(TEXT(AM122,"0.#"),1)=".",TRUE,FALSE)</formula>
    </cfRule>
  </conditionalFormatting>
  <conditionalFormatting sqref="AQ123">
    <cfRule type="expression" dxfId="2591" priority="13147">
      <formula>IF(RIGHT(TEXT(AQ123,"0.#"),1)=".",FALSE,TRUE)</formula>
    </cfRule>
    <cfRule type="expression" dxfId="2590" priority="13148">
      <formula>IF(RIGHT(TEXT(AQ123,"0.#"),1)=".",TRUE,FALSE)</formula>
    </cfRule>
  </conditionalFormatting>
  <conditionalFormatting sqref="AE125 AQ125">
    <cfRule type="expression" dxfId="2589" priority="13145">
      <formula>IF(RIGHT(TEXT(AE125,"0.#"),1)=".",FALSE,TRUE)</formula>
    </cfRule>
    <cfRule type="expression" dxfId="2588" priority="13146">
      <formula>IF(RIGHT(TEXT(AE125,"0.#"),1)=".",TRUE,FALSE)</formula>
    </cfRule>
  </conditionalFormatting>
  <conditionalFormatting sqref="AI125">
    <cfRule type="expression" dxfId="2587" priority="13143">
      <formula>IF(RIGHT(TEXT(AI125,"0.#"),1)=".",FALSE,TRUE)</formula>
    </cfRule>
    <cfRule type="expression" dxfId="2586" priority="13144">
      <formula>IF(RIGHT(TEXT(AI125,"0.#"),1)=".",TRUE,FALSE)</formula>
    </cfRule>
  </conditionalFormatting>
  <conditionalFormatting sqref="AM125">
    <cfRule type="expression" dxfId="2585" priority="13141">
      <formula>IF(RIGHT(TEXT(AM125,"0.#"),1)=".",FALSE,TRUE)</formula>
    </cfRule>
    <cfRule type="expression" dxfId="2584" priority="13142">
      <formula>IF(RIGHT(TEXT(AM125,"0.#"),1)=".",TRUE,FALSE)</formula>
    </cfRule>
  </conditionalFormatting>
  <conditionalFormatting sqref="AQ126">
    <cfRule type="expression" dxfId="2583" priority="13133">
      <formula>IF(RIGHT(TEXT(AQ126,"0.#"),1)=".",FALSE,TRUE)</formula>
    </cfRule>
    <cfRule type="expression" dxfId="2582" priority="13134">
      <formula>IF(RIGHT(TEXT(AQ126,"0.#"),1)=".",TRUE,FALSE)</formula>
    </cfRule>
  </conditionalFormatting>
  <conditionalFormatting sqref="AE128 AQ128">
    <cfRule type="expression" dxfId="2581" priority="13131">
      <formula>IF(RIGHT(TEXT(AE128,"0.#"),1)=".",FALSE,TRUE)</formula>
    </cfRule>
    <cfRule type="expression" dxfId="2580" priority="13132">
      <formula>IF(RIGHT(TEXT(AE128,"0.#"),1)=".",TRUE,FALSE)</formula>
    </cfRule>
  </conditionalFormatting>
  <conditionalFormatting sqref="AI128">
    <cfRule type="expression" dxfId="2579" priority="13129">
      <formula>IF(RIGHT(TEXT(AI128,"0.#"),1)=".",FALSE,TRUE)</formula>
    </cfRule>
    <cfRule type="expression" dxfId="2578" priority="13130">
      <formula>IF(RIGHT(TEXT(AI128,"0.#"),1)=".",TRUE,FALSE)</formula>
    </cfRule>
  </conditionalFormatting>
  <conditionalFormatting sqref="AM128">
    <cfRule type="expression" dxfId="2577" priority="13127">
      <formula>IF(RIGHT(TEXT(AM128,"0.#"),1)=".",FALSE,TRUE)</formula>
    </cfRule>
    <cfRule type="expression" dxfId="2576" priority="13128">
      <formula>IF(RIGHT(TEXT(AM128,"0.#"),1)=".",TRUE,FALSE)</formula>
    </cfRule>
  </conditionalFormatting>
  <conditionalFormatting sqref="AQ129">
    <cfRule type="expression" dxfId="2575" priority="13119">
      <formula>IF(RIGHT(TEXT(AQ129,"0.#"),1)=".",FALSE,TRUE)</formula>
    </cfRule>
    <cfRule type="expression" dxfId="2574" priority="13120">
      <formula>IF(RIGHT(TEXT(AQ129,"0.#"),1)=".",TRUE,FALSE)</formula>
    </cfRule>
  </conditionalFormatting>
  <conditionalFormatting sqref="AE75">
    <cfRule type="expression" dxfId="2573" priority="13117">
      <formula>IF(RIGHT(TEXT(AE75,"0.#"),1)=".",FALSE,TRUE)</formula>
    </cfRule>
    <cfRule type="expression" dxfId="2572" priority="13118">
      <formula>IF(RIGHT(TEXT(AE75,"0.#"),1)=".",TRUE,FALSE)</formula>
    </cfRule>
  </conditionalFormatting>
  <conditionalFormatting sqref="AE76">
    <cfRule type="expression" dxfId="2571" priority="13115">
      <formula>IF(RIGHT(TEXT(AE76,"0.#"),1)=".",FALSE,TRUE)</formula>
    </cfRule>
    <cfRule type="expression" dxfId="2570" priority="13116">
      <formula>IF(RIGHT(TEXT(AE76,"0.#"),1)=".",TRUE,FALSE)</formula>
    </cfRule>
  </conditionalFormatting>
  <conditionalFormatting sqref="AE77">
    <cfRule type="expression" dxfId="2569" priority="13113">
      <formula>IF(RIGHT(TEXT(AE77,"0.#"),1)=".",FALSE,TRUE)</formula>
    </cfRule>
    <cfRule type="expression" dxfId="2568" priority="13114">
      <formula>IF(RIGHT(TEXT(AE77,"0.#"),1)=".",TRUE,FALSE)</formula>
    </cfRule>
  </conditionalFormatting>
  <conditionalFormatting sqref="AI77">
    <cfRule type="expression" dxfId="2567" priority="13111">
      <formula>IF(RIGHT(TEXT(AI77,"0.#"),1)=".",FALSE,TRUE)</formula>
    </cfRule>
    <cfRule type="expression" dxfId="2566" priority="13112">
      <formula>IF(RIGHT(TEXT(AI77,"0.#"),1)=".",TRUE,FALSE)</formula>
    </cfRule>
  </conditionalFormatting>
  <conditionalFormatting sqref="AI76">
    <cfRule type="expression" dxfId="2565" priority="13109">
      <formula>IF(RIGHT(TEXT(AI76,"0.#"),1)=".",FALSE,TRUE)</formula>
    </cfRule>
    <cfRule type="expression" dxfId="2564" priority="13110">
      <formula>IF(RIGHT(TEXT(AI76,"0.#"),1)=".",TRUE,FALSE)</formula>
    </cfRule>
  </conditionalFormatting>
  <conditionalFormatting sqref="AI75">
    <cfRule type="expression" dxfId="2563" priority="13107">
      <formula>IF(RIGHT(TEXT(AI75,"0.#"),1)=".",FALSE,TRUE)</formula>
    </cfRule>
    <cfRule type="expression" dxfId="2562" priority="13108">
      <formula>IF(RIGHT(TEXT(AI75,"0.#"),1)=".",TRUE,FALSE)</formula>
    </cfRule>
  </conditionalFormatting>
  <conditionalFormatting sqref="AM75">
    <cfRule type="expression" dxfId="2561" priority="13105">
      <formula>IF(RIGHT(TEXT(AM75,"0.#"),1)=".",FALSE,TRUE)</formula>
    </cfRule>
    <cfRule type="expression" dxfId="2560" priority="13106">
      <formula>IF(RIGHT(TEXT(AM75,"0.#"),1)=".",TRUE,FALSE)</formula>
    </cfRule>
  </conditionalFormatting>
  <conditionalFormatting sqref="AM76">
    <cfRule type="expression" dxfId="2559" priority="13103">
      <formula>IF(RIGHT(TEXT(AM76,"0.#"),1)=".",FALSE,TRUE)</formula>
    </cfRule>
    <cfRule type="expression" dxfId="2558" priority="13104">
      <formula>IF(RIGHT(TEXT(AM76,"0.#"),1)=".",TRUE,FALSE)</formula>
    </cfRule>
  </conditionalFormatting>
  <conditionalFormatting sqref="AM77">
    <cfRule type="expression" dxfId="2557" priority="13101">
      <formula>IF(RIGHT(TEXT(AM77,"0.#"),1)=".",FALSE,TRUE)</formula>
    </cfRule>
    <cfRule type="expression" dxfId="2556" priority="13102">
      <formula>IF(RIGHT(TEXT(AM77,"0.#"),1)=".",TRUE,FALSE)</formula>
    </cfRule>
  </conditionalFormatting>
  <conditionalFormatting sqref="AE433">
    <cfRule type="expression" dxfId="2555" priority="13057">
      <formula>IF(RIGHT(TEXT(AE433,"0.#"),1)=".",FALSE,TRUE)</formula>
    </cfRule>
    <cfRule type="expression" dxfId="2554" priority="13058">
      <formula>IF(RIGHT(TEXT(AE433,"0.#"),1)=".",TRUE,FALSE)</formula>
    </cfRule>
  </conditionalFormatting>
  <conditionalFormatting sqref="AM435">
    <cfRule type="expression" dxfId="2553" priority="13041">
      <formula>IF(RIGHT(TEXT(AM435,"0.#"),1)=".",FALSE,TRUE)</formula>
    </cfRule>
    <cfRule type="expression" dxfId="2552" priority="13042">
      <formula>IF(RIGHT(TEXT(AM435,"0.#"),1)=".",TRUE,FALSE)</formula>
    </cfRule>
  </conditionalFormatting>
  <conditionalFormatting sqref="AE434">
    <cfRule type="expression" dxfId="2551" priority="13055">
      <formula>IF(RIGHT(TEXT(AE434,"0.#"),1)=".",FALSE,TRUE)</formula>
    </cfRule>
    <cfRule type="expression" dxfId="2550" priority="13056">
      <formula>IF(RIGHT(TEXT(AE434,"0.#"),1)=".",TRUE,FALSE)</formula>
    </cfRule>
  </conditionalFormatting>
  <conditionalFormatting sqref="AE435">
    <cfRule type="expression" dxfId="2549" priority="13053">
      <formula>IF(RIGHT(TEXT(AE435,"0.#"),1)=".",FALSE,TRUE)</formula>
    </cfRule>
    <cfRule type="expression" dxfId="2548" priority="13054">
      <formula>IF(RIGHT(TEXT(AE435,"0.#"),1)=".",TRUE,FALSE)</formula>
    </cfRule>
  </conditionalFormatting>
  <conditionalFormatting sqref="AM433">
    <cfRule type="expression" dxfId="2547" priority="13045">
      <formula>IF(RIGHT(TEXT(AM433,"0.#"),1)=".",FALSE,TRUE)</formula>
    </cfRule>
    <cfRule type="expression" dxfId="2546" priority="13046">
      <formula>IF(RIGHT(TEXT(AM433,"0.#"),1)=".",TRUE,FALSE)</formula>
    </cfRule>
  </conditionalFormatting>
  <conditionalFormatting sqref="AM434">
    <cfRule type="expression" dxfId="2545" priority="13043">
      <formula>IF(RIGHT(TEXT(AM434,"0.#"),1)=".",FALSE,TRUE)</formula>
    </cfRule>
    <cfRule type="expression" dxfId="2544" priority="13044">
      <formula>IF(RIGHT(TEXT(AM434,"0.#"),1)=".",TRUE,FALSE)</formula>
    </cfRule>
  </conditionalFormatting>
  <conditionalFormatting sqref="AU433">
    <cfRule type="expression" dxfId="2543" priority="13033">
      <formula>IF(RIGHT(TEXT(AU433,"0.#"),1)=".",FALSE,TRUE)</formula>
    </cfRule>
    <cfRule type="expression" dxfId="2542" priority="13034">
      <formula>IF(RIGHT(TEXT(AU433,"0.#"),1)=".",TRUE,FALSE)</formula>
    </cfRule>
  </conditionalFormatting>
  <conditionalFormatting sqref="AU434">
    <cfRule type="expression" dxfId="2541" priority="13031">
      <formula>IF(RIGHT(TEXT(AU434,"0.#"),1)=".",FALSE,TRUE)</formula>
    </cfRule>
    <cfRule type="expression" dxfId="2540" priority="13032">
      <formula>IF(RIGHT(TEXT(AU434,"0.#"),1)=".",TRUE,FALSE)</formula>
    </cfRule>
  </conditionalFormatting>
  <conditionalFormatting sqref="AU435">
    <cfRule type="expression" dxfId="2539" priority="13029">
      <formula>IF(RIGHT(TEXT(AU435,"0.#"),1)=".",FALSE,TRUE)</formula>
    </cfRule>
    <cfRule type="expression" dxfId="2538" priority="13030">
      <formula>IF(RIGHT(TEXT(AU435,"0.#"),1)=".",TRUE,FALSE)</formula>
    </cfRule>
  </conditionalFormatting>
  <conditionalFormatting sqref="AI435">
    <cfRule type="expression" dxfId="2537" priority="12963">
      <formula>IF(RIGHT(TEXT(AI435,"0.#"),1)=".",FALSE,TRUE)</formula>
    </cfRule>
    <cfRule type="expression" dxfId="2536" priority="12964">
      <formula>IF(RIGHT(TEXT(AI435,"0.#"),1)=".",TRUE,FALSE)</formula>
    </cfRule>
  </conditionalFormatting>
  <conditionalFormatting sqref="AI433">
    <cfRule type="expression" dxfId="2535" priority="12967">
      <formula>IF(RIGHT(TEXT(AI433,"0.#"),1)=".",FALSE,TRUE)</formula>
    </cfRule>
    <cfRule type="expression" dxfId="2534" priority="12968">
      <formula>IF(RIGHT(TEXT(AI433,"0.#"),1)=".",TRUE,FALSE)</formula>
    </cfRule>
  </conditionalFormatting>
  <conditionalFormatting sqref="AI434">
    <cfRule type="expression" dxfId="2533" priority="12965">
      <formula>IF(RIGHT(TEXT(AI434,"0.#"),1)=".",FALSE,TRUE)</formula>
    </cfRule>
    <cfRule type="expression" dxfId="2532" priority="12966">
      <formula>IF(RIGHT(TEXT(AI434,"0.#"),1)=".",TRUE,FALSE)</formula>
    </cfRule>
  </conditionalFormatting>
  <conditionalFormatting sqref="AQ434">
    <cfRule type="expression" dxfId="2531" priority="12949">
      <formula>IF(RIGHT(TEXT(AQ434,"0.#"),1)=".",FALSE,TRUE)</formula>
    </cfRule>
    <cfRule type="expression" dxfId="2530" priority="12950">
      <formula>IF(RIGHT(TEXT(AQ434,"0.#"),1)=".",TRUE,FALSE)</formula>
    </cfRule>
  </conditionalFormatting>
  <conditionalFormatting sqref="AQ435">
    <cfRule type="expression" dxfId="2529" priority="12935">
      <formula>IF(RIGHT(TEXT(AQ435,"0.#"),1)=".",FALSE,TRUE)</formula>
    </cfRule>
    <cfRule type="expression" dxfId="2528" priority="12936">
      <formula>IF(RIGHT(TEXT(AQ435,"0.#"),1)=".",TRUE,FALSE)</formula>
    </cfRule>
  </conditionalFormatting>
  <conditionalFormatting sqref="AQ433">
    <cfRule type="expression" dxfId="2527" priority="12933">
      <formula>IF(RIGHT(TEXT(AQ433,"0.#"),1)=".",FALSE,TRUE)</formula>
    </cfRule>
    <cfRule type="expression" dxfId="2526" priority="12934">
      <formula>IF(RIGHT(TEXT(AQ433,"0.#"),1)=".",TRUE,FALSE)</formula>
    </cfRule>
  </conditionalFormatting>
  <conditionalFormatting sqref="AL839:AO866">
    <cfRule type="expression" dxfId="2525" priority="6657">
      <formula>IF(AND(AL839&gt;=0, RIGHT(TEXT(AL839,"0.#"),1)&lt;&gt;"."),TRUE,FALSE)</formula>
    </cfRule>
    <cfRule type="expression" dxfId="2524" priority="6658">
      <formula>IF(AND(AL839&gt;=0, RIGHT(TEXT(AL839,"0.#"),1)="."),TRUE,FALSE)</formula>
    </cfRule>
    <cfRule type="expression" dxfId="2523" priority="6659">
      <formula>IF(AND(AL839&lt;0, RIGHT(TEXT(AL839,"0.#"),1)&lt;&gt;"."),TRUE,FALSE)</formula>
    </cfRule>
    <cfRule type="expression" dxfId="2522" priority="6660">
      <formula>IF(AND(AL839&lt;0, RIGHT(TEXT(AL839,"0.#"),1)="."),TRUE,FALSE)</formula>
    </cfRule>
  </conditionalFormatting>
  <conditionalFormatting sqref="AQ53:AQ55">
    <cfRule type="expression" dxfId="2521" priority="4679">
      <formula>IF(RIGHT(TEXT(AQ53,"0.#"),1)=".",FALSE,TRUE)</formula>
    </cfRule>
    <cfRule type="expression" dxfId="2520" priority="4680">
      <formula>IF(RIGHT(TEXT(AQ53,"0.#"),1)=".",TRUE,FALSE)</formula>
    </cfRule>
  </conditionalFormatting>
  <conditionalFormatting sqref="AU53:AU55">
    <cfRule type="expression" dxfId="2519" priority="4677">
      <formula>IF(RIGHT(TEXT(AU53,"0.#"),1)=".",FALSE,TRUE)</formula>
    </cfRule>
    <cfRule type="expression" dxfId="2518" priority="4678">
      <formula>IF(RIGHT(TEXT(AU53,"0.#"),1)=".",TRUE,FALSE)</formula>
    </cfRule>
  </conditionalFormatting>
  <conditionalFormatting sqref="AQ60:AQ62">
    <cfRule type="expression" dxfId="2517" priority="4675">
      <formula>IF(RIGHT(TEXT(AQ60,"0.#"),1)=".",FALSE,TRUE)</formula>
    </cfRule>
    <cfRule type="expression" dxfId="2516" priority="4676">
      <formula>IF(RIGHT(TEXT(AQ60,"0.#"),1)=".",TRUE,FALSE)</formula>
    </cfRule>
  </conditionalFormatting>
  <conditionalFormatting sqref="AU60:AU62">
    <cfRule type="expression" dxfId="2515" priority="4673">
      <formula>IF(RIGHT(TEXT(AU60,"0.#"),1)=".",FALSE,TRUE)</formula>
    </cfRule>
    <cfRule type="expression" dxfId="2514" priority="4674">
      <formula>IF(RIGHT(TEXT(AU60,"0.#"),1)=".",TRUE,FALSE)</formula>
    </cfRule>
  </conditionalFormatting>
  <conditionalFormatting sqref="AQ75:AQ77">
    <cfRule type="expression" dxfId="2513" priority="4671">
      <formula>IF(RIGHT(TEXT(AQ75,"0.#"),1)=".",FALSE,TRUE)</formula>
    </cfRule>
    <cfRule type="expression" dxfId="2512" priority="4672">
      <formula>IF(RIGHT(TEXT(AQ75,"0.#"),1)=".",TRUE,FALSE)</formula>
    </cfRule>
  </conditionalFormatting>
  <conditionalFormatting sqref="AU75:AU77">
    <cfRule type="expression" dxfId="2511" priority="4669">
      <formula>IF(RIGHT(TEXT(AU75,"0.#"),1)=".",FALSE,TRUE)</formula>
    </cfRule>
    <cfRule type="expression" dxfId="2510" priority="4670">
      <formula>IF(RIGHT(TEXT(AU75,"0.#"),1)=".",TRUE,FALSE)</formula>
    </cfRule>
  </conditionalFormatting>
  <conditionalFormatting sqref="AQ87:AQ89">
    <cfRule type="expression" dxfId="2509" priority="4667">
      <formula>IF(RIGHT(TEXT(AQ87,"0.#"),1)=".",FALSE,TRUE)</formula>
    </cfRule>
    <cfRule type="expression" dxfId="2508" priority="4668">
      <formula>IF(RIGHT(TEXT(AQ87,"0.#"),1)=".",TRUE,FALSE)</formula>
    </cfRule>
  </conditionalFormatting>
  <conditionalFormatting sqref="AU87:AU89">
    <cfRule type="expression" dxfId="2507" priority="4665">
      <formula>IF(RIGHT(TEXT(AU87,"0.#"),1)=".",FALSE,TRUE)</formula>
    </cfRule>
    <cfRule type="expression" dxfId="2506" priority="4666">
      <formula>IF(RIGHT(TEXT(AU87,"0.#"),1)=".",TRUE,FALSE)</formula>
    </cfRule>
  </conditionalFormatting>
  <conditionalFormatting sqref="AQ92:AQ94">
    <cfRule type="expression" dxfId="2505" priority="4663">
      <formula>IF(RIGHT(TEXT(AQ92,"0.#"),1)=".",FALSE,TRUE)</formula>
    </cfRule>
    <cfRule type="expression" dxfId="2504" priority="4664">
      <formula>IF(RIGHT(TEXT(AQ92,"0.#"),1)=".",TRUE,FALSE)</formula>
    </cfRule>
  </conditionalFormatting>
  <conditionalFormatting sqref="AU92:AU94">
    <cfRule type="expression" dxfId="2503" priority="4661">
      <formula>IF(RIGHT(TEXT(AU92,"0.#"),1)=".",FALSE,TRUE)</formula>
    </cfRule>
    <cfRule type="expression" dxfId="2502" priority="4662">
      <formula>IF(RIGHT(TEXT(AU92,"0.#"),1)=".",TRUE,FALSE)</formula>
    </cfRule>
  </conditionalFormatting>
  <conditionalFormatting sqref="AQ97:AQ99">
    <cfRule type="expression" dxfId="2501" priority="4659">
      <formula>IF(RIGHT(TEXT(AQ97,"0.#"),1)=".",FALSE,TRUE)</formula>
    </cfRule>
    <cfRule type="expression" dxfId="2500" priority="4660">
      <formula>IF(RIGHT(TEXT(AQ97,"0.#"),1)=".",TRUE,FALSE)</formula>
    </cfRule>
  </conditionalFormatting>
  <conditionalFormatting sqref="AU97:AU99">
    <cfRule type="expression" dxfId="2499" priority="4657">
      <formula>IF(RIGHT(TEXT(AU97,"0.#"),1)=".",FALSE,TRUE)</formula>
    </cfRule>
    <cfRule type="expression" dxfId="2498" priority="4658">
      <formula>IF(RIGHT(TEXT(AU97,"0.#"),1)=".",TRUE,FALSE)</formula>
    </cfRule>
  </conditionalFormatting>
  <conditionalFormatting sqref="AE458">
    <cfRule type="expression" dxfId="2497" priority="4351">
      <formula>IF(RIGHT(TEXT(AE458,"0.#"),1)=".",FALSE,TRUE)</formula>
    </cfRule>
    <cfRule type="expression" dxfId="2496" priority="4352">
      <formula>IF(RIGHT(TEXT(AE458,"0.#"),1)=".",TRUE,FALSE)</formula>
    </cfRule>
  </conditionalFormatting>
  <conditionalFormatting sqref="AM460">
    <cfRule type="expression" dxfId="2495" priority="4341">
      <formula>IF(RIGHT(TEXT(AM460,"0.#"),1)=".",FALSE,TRUE)</formula>
    </cfRule>
    <cfRule type="expression" dxfId="2494" priority="4342">
      <formula>IF(RIGHT(TEXT(AM460,"0.#"),1)=".",TRUE,FALSE)</formula>
    </cfRule>
  </conditionalFormatting>
  <conditionalFormatting sqref="AE459">
    <cfRule type="expression" dxfId="2493" priority="4349">
      <formula>IF(RIGHT(TEXT(AE459,"0.#"),1)=".",FALSE,TRUE)</formula>
    </cfRule>
    <cfRule type="expression" dxfId="2492" priority="4350">
      <formula>IF(RIGHT(TEXT(AE459,"0.#"),1)=".",TRUE,FALSE)</formula>
    </cfRule>
  </conditionalFormatting>
  <conditionalFormatting sqref="AE460">
    <cfRule type="expression" dxfId="2491" priority="4347">
      <formula>IF(RIGHT(TEXT(AE460,"0.#"),1)=".",FALSE,TRUE)</formula>
    </cfRule>
    <cfRule type="expression" dxfId="2490" priority="4348">
      <formula>IF(RIGHT(TEXT(AE460,"0.#"),1)=".",TRUE,FALSE)</formula>
    </cfRule>
  </conditionalFormatting>
  <conditionalFormatting sqref="AM458">
    <cfRule type="expression" dxfId="2489" priority="4345">
      <formula>IF(RIGHT(TEXT(AM458,"0.#"),1)=".",FALSE,TRUE)</formula>
    </cfRule>
    <cfRule type="expression" dxfId="2488" priority="4346">
      <formula>IF(RIGHT(TEXT(AM458,"0.#"),1)=".",TRUE,FALSE)</formula>
    </cfRule>
  </conditionalFormatting>
  <conditionalFormatting sqref="AM459">
    <cfRule type="expression" dxfId="2487" priority="4343">
      <formula>IF(RIGHT(TEXT(AM459,"0.#"),1)=".",FALSE,TRUE)</formula>
    </cfRule>
    <cfRule type="expression" dxfId="2486" priority="4344">
      <formula>IF(RIGHT(TEXT(AM459,"0.#"),1)=".",TRUE,FALSE)</formula>
    </cfRule>
  </conditionalFormatting>
  <conditionalFormatting sqref="AU458">
    <cfRule type="expression" dxfId="2485" priority="4339">
      <formula>IF(RIGHT(TEXT(AU458,"0.#"),1)=".",FALSE,TRUE)</formula>
    </cfRule>
    <cfRule type="expression" dxfId="2484" priority="4340">
      <formula>IF(RIGHT(TEXT(AU458,"0.#"),1)=".",TRUE,FALSE)</formula>
    </cfRule>
  </conditionalFormatting>
  <conditionalFormatting sqref="AU459">
    <cfRule type="expression" dxfId="2483" priority="4337">
      <formula>IF(RIGHT(TEXT(AU459,"0.#"),1)=".",FALSE,TRUE)</formula>
    </cfRule>
    <cfRule type="expression" dxfId="2482" priority="4338">
      <formula>IF(RIGHT(TEXT(AU459,"0.#"),1)=".",TRUE,FALSE)</formula>
    </cfRule>
  </conditionalFormatting>
  <conditionalFormatting sqref="AU460">
    <cfRule type="expression" dxfId="2481" priority="4335">
      <formula>IF(RIGHT(TEXT(AU460,"0.#"),1)=".",FALSE,TRUE)</formula>
    </cfRule>
    <cfRule type="expression" dxfId="2480" priority="4336">
      <formula>IF(RIGHT(TEXT(AU460,"0.#"),1)=".",TRUE,FALSE)</formula>
    </cfRule>
  </conditionalFormatting>
  <conditionalFormatting sqref="AI460">
    <cfRule type="expression" dxfId="2479" priority="4329">
      <formula>IF(RIGHT(TEXT(AI460,"0.#"),1)=".",FALSE,TRUE)</formula>
    </cfRule>
    <cfRule type="expression" dxfId="2478" priority="4330">
      <formula>IF(RIGHT(TEXT(AI460,"0.#"),1)=".",TRUE,FALSE)</formula>
    </cfRule>
  </conditionalFormatting>
  <conditionalFormatting sqref="AI458">
    <cfRule type="expression" dxfId="2477" priority="4333">
      <formula>IF(RIGHT(TEXT(AI458,"0.#"),1)=".",FALSE,TRUE)</formula>
    </cfRule>
    <cfRule type="expression" dxfId="2476" priority="4334">
      <formula>IF(RIGHT(TEXT(AI458,"0.#"),1)=".",TRUE,FALSE)</formula>
    </cfRule>
  </conditionalFormatting>
  <conditionalFormatting sqref="AI459">
    <cfRule type="expression" dxfId="2475" priority="4331">
      <formula>IF(RIGHT(TEXT(AI459,"0.#"),1)=".",FALSE,TRUE)</formula>
    </cfRule>
    <cfRule type="expression" dxfId="2474" priority="4332">
      <formula>IF(RIGHT(TEXT(AI459,"0.#"),1)=".",TRUE,FALSE)</formula>
    </cfRule>
  </conditionalFormatting>
  <conditionalFormatting sqref="AQ459">
    <cfRule type="expression" dxfId="2473" priority="4327">
      <formula>IF(RIGHT(TEXT(AQ459,"0.#"),1)=".",FALSE,TRUE)</formula>
    </cfRule>
    <cfRule type="expression" dxfId="2472" priority="4328">
      <formula>IF(RIGHT(TEXT(AQ459,"0.#"),1)=".",TRUE,FALSE)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Q458">
    <cfRule type="expression" dxfId="2469" priority="4323">
      <formula>IF(RIGHT(TEXT(AQ458,"0.#"),1)=".",FALSE,TRUE)</formula>
    </cfRule>
    <cfRule type="expression" dxfId="2468" priority="4324">
      <formula>IF(RIGHT(TEXT(AQ458,"0.#"),1)=".",TRUE,FALSE)</formula>
    </cfRule>
  </conditionalFormatting>
  <conditionalFormatting sqref="AE120 AM120">
    <cfRule type="expression" dxfId="2467" priority="3001">
      <formula>IF(RIGHT(TEXT(AE120,"0.#"),1)=".",FALSE,TRUE)</formula>
    </cfRule>
    <cfRule type="expression" dxfId="2466" priority="3002">
      <formula>IF(RIGHT(TEXT(AE120,"0.#"),1)=".",TRUE,FALSE)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I120">
    <cfRule type="expression" dxfId="2463" priority="2999">
      <formula>IF(RIGHT(TEXT(AI120,"0.#"),1)=".",FALSE,TRUE)</formula>
    </cfRule>
    <cfRule type="expression" dxfId="2462" priority="3000">
      <formula>IF(RIGHT(TEXT(AI120,"0.#"),1)=".",TRUE,FALSE)</formula>
    </cfRule>
  </conditionalFormatting>
  <conditionalFormatting sqref="AE123 AM123">
    <cfRule type="expression" dxfId="2461" priority="2997">
      <formula>IF(RIGHT(TEXT(AE123,"0.#"),1)=".",FALSE,TRUE)</formula>
    </cfRule>
    <cfRule type="expression" dxfId="2460" priority="2998">
      <formula>IF(RIGHT(TEXT(AE123,"0.#"),1)=".",TRUE,FALSE)</formula>
    </cfRule>
  </conditionalFormatting>
  <conditionalFormatting sqref="AI123">
    <cfRule type="expression" dxfId="2459" priority="2995">
      <formula>IF(RIGHT(TEXT(AI123,"0.#"),1)=".",FALSE,TRUE)</formula>
    </cfRule>
    <cfRule type="expression" dxfId="2458" priority="2996">
      <formula>IF(RIGHT(TEXT(AI123,"0.#"),1)=".",TRUE,FALSE)</formula>
    </cfRule>
  </conditionalFormatting>
  <conditionalFormatting sqref="AE126 AM126">
    <cfRule type="expression" dxfId="2457" priority="2993">
      <formula>IF(RIGHT(TEXT(AE126,"0.#"),1)=".",FALSE,TRUE)</formula>
    </cfRule>
    <cfRule type="expression" dxfId="2456" priority="2994">
      <formula>IF(RIGHT(TEXT(AE126,"0.#"),1)=".",TRUE,FALSE)</formula>
    </cfRule>
  </conditionalFormatting>
  <conditionalFormatting sqref="AE129 AM129">
    <cfRule type="expression" dxfId="2455" priority="2989">
      <formula>IF(RIGHT(TEXT(AE129,"0.#"),1)=".",FALSE,TRUE)</formula>
    </cfRule>
    <cfRule type="expression" dxfId="2454" priority="2990">
      <formula>IF(RIGHT(TEXT(AE129,"0.#"),1)=".",TRUE,FALSE)</formula>
    </cfRule>
  </conditionalFormatting>
  <conditionalFormatting sqref="AI129">
    <cfRule type="expression" dxfId="2453" priority="2987">
      <formula>IF(RIGHT(TEXT(AI129,"0.#"),1)=".",FALSE,TRUE)</formula>
    </cfRule>
    <cfRule type="expression" dxfId="2452" priority="2988">
      <formula>IF(RIGHT(TEXT(AI129,"0.#"),1)=".",TRUE,FALSE)</formula>
    </cfRule>
  </conditionalFormatting>
  <conditionalFormatting sqref="Y839:Y866">
    <cfRule type="expression" dxfId="2451" priority="2985">
      <formula>IF(RIGHT(TEXT(Y839,"0.#"),1)=".",FALSE,TRUE)</formula>
    </cfRule>
    <cfRule type="expression" dxfId="2450" priority="2986">
      <formula>IF(RIGHT(TEXT(Y839,"0.#"),1)=".",TRUE,FALSE)</formula>
    </cfRule>
  </conditionalFormatting>
  <conditionalFormatting sqref="AU518">
    <cfRule type="expression" dxfId="2449" priority="1495">
      <formula>IF(RIGHT(TEXT(AU518,"0.#"),1)=".",FALSE,TRUE)</formula>
    </cfRule>
    <cfRule type="expression" dxfId="2448" priority="1496">
      <formula>IF(RIGHT(TEXT(AU518,"0.#"),1)=".",TRUE,FALSE)</formula>
    </cfRule>
  </conditionalFormatting>
  <conditionalFormatting sqref="AQ551">
    <cfRule type="expression" dxfId="2447" priority="1271">
      <formula>IF(RIGHT(TEXT(AQ551,"0.#"),1)=".",FALSE,TRUE)</formula>
    </cfRule>
    <cfRule type="expression" dxfId="2446" priority="1272">
      <formula>IF(RIGHT(TEXT(AQ551,"0.#"),1)=".",TRUE,FALSE)</formula>
    </cfRule>
  </conditionalFormatting>
  <conditionalFormatting sqref="AE556">
    <cfRule type="expression" dxfId="2445" priority="1269">
      <formula>IF(RIGHT(TEXT(AE556,"0.#"),1)=".",FALSE,TRUE)</formula>
    </cfRule>
    <cfRule type="expression" dxfId="2444" priority="1270">
      <formula>IF(RIGHT(TEXT(AE556,"0.#"),1)=".",TRUE,FALSE)</formula>
    </cfRule>
  </conditionalFormatting>
  <conditionalFormatting sqref="AE557">
    <cfRule type="expression" dxfId="2443" priority="1267">
      <formula>IF(RIGHT(TEXT(AE557,"0.#"),1)=".",FALSE,TRUE)</formula>
    </cfRule>
    <cfRule type="expression" dxfId="2442" priority="1268">
      <formula>IF(RIGHT(TEXT(AE557,"0.#"),1)=".",TRUE,FALSE)</formula>
    </cfRule>
  </conditionalFormatting>
  <conditionalFormatting sqref="AE558">
    <cfRule type="expression" dxfId="2441" priority="1265">
      <formula>IF(RIGHT(TEXT(AE558,"0.#"),1)=".",FALSE,TRUE)</formula>
    </cfRule>
    <cfRule type="expression" dxfId="2440" priority="1266">
      <formula>IF(RIGHT(TEXT(AE558,"0.#"),1)=".",TRUE,FALSE)</formula>
    </cfRule>
  </conditionalFormatting>
  <conditionalFormatting sqref="AU556">
    <cfRule type="expression" dxfId="2439" priority="1257">
      <formula>IF(RIGHT(TEXT(AU556,"0.#"),1)=".",FALSE,TRUE)</formula>
    </cfRule>
    <cfRule type="expression" dxfId="2438" priority="1258">
      <formula>IF(RIGHT(TEXT(AU556,"0.#"),1)=".",TRUE,FALSE)</formula>
    </cfRule>
  </conditionalFormatting>
  <conditionalFormatting sqref="AU557">
    <cfRule type="expression" dxfId="2437" priority="1255">
      <formula>IF(RIGHT(TEXT(AU557,"0.#"),1)=".",FALSE,TRUE)</formula>
    </cfRule>
    <cfRule type="expression" dxfId="2436" priority="1256">
      <formula>IF(RIGHT(TEXT(AU557,"0.#"),1)=".",TRUE,FALSE)</formula>
    </cfRule>
  </conditionalFormatting>
  <conditionalFormatting sqref="AU558">
    <cfRule type="expression" dxfId="2435" priority="1253">
      <formula>IF(RIGHT(TEXT(AU558,"0.#"),1)=".",FALSE,TRUE)</formula>
    </cfRule>
    <cfRule type="expression" dxfId="2434" priority="1254">
      <formula>IF(RIGHT(TEXT(AU558,"0.#"),1)=".",TRUE,FALSE)</formula>
    </cfRule>
  </conditionalFormatting>
  <conditionalFormatting sqref="AQ557">
    <cfRule type="expression" dxfId="2433" priority="1245">
      <formula>IF(RIGHT(TEXT(AQ557,"0.#"),1)=".",FALSE,TRUE)</formula>
    </cfRule>
    <cfRule type="expression" dxfId="2432" priority="1246">
      <formula>IF(RIGHT(TEXT(AQ557,"0.#"),1)=".",TRUE,FALSE)</formula>
    </cfRule>
  </conditionalFormatting>
  <conditionalFormatting sqref="AQ558">
    <cfRule type="expression" dxfId="2431" priority="1243">
      <formula>IF(RIGHT(TEXT(AQ558,"0.#"),1)=".",FALSE,TRUE)</formula>
    </cfRule>
    <cfRule type="expression" dxfId="2430" priority="1244">
      <formula>IF(RIGHT(TEXT(AQ558,"0.#"),1)=".",TRUE,FALSE)</formula>
    </cfRule>
  </conditionalFormatting>
  <conditionalFormatting sqref="AQ556">
    <cfRule type="expression" dxfId="2429" priority="1241">
      <formula>IF(RIGHT(TEXT(AQ556,"0.#"),1)=".",FALSE,TRUE)</formula>
    </cfRule>
    <cfRule type="expression" dxfId="2428" priority="1242">
      <formula>IF(RIGHT(TEXT(AQ556,"0.#"),1)=".",TRUE,FALSE)</formula>
    </cfRule>
  </conditionalFormatting>
  <conditionalFormatting sqref="AE561">
    <cfRule type="expression" dxfId="2427" priority="1239">
      <formula>IF(RIGHT(TEXT(AE561,"0.#"),1)=".",FALSE,TRUE)</formula>
    </cfRule>
    <cfRule type="expression" dxfId="2426" priority="1240">
      <formula>IF(RIGHT(TEXT(AE561,"0.#"),1)=".",TRUE,FALSE)</formula>
    </cfRule>
  </conditionalFormatting>
  <conditionalFormatting sqref="AE562">
    <cfRule type="expression" dxfId="2425" priority="1237">
      <formula>IF(RIGHT(TEXT(AE562,"0.#"),1)=".",FALSE,TRUE)</formula>
    </cfRule>
    <cfRule type="expression" dxfId="2424" priority="1238">
      <formula>IF(RIGHT(TEXT(AE562,"0.#"),1)=".",TRUE,FALSE)</formula>
    </cfRule>
  </conditionalFormatting>
  <conditionalFormatting sqref="AE563">
    <cfRule type="expression" dxfId="2423" priority="1235">
      <formula>IF(RIGHT(TEXT(AE563,"0.#"),1)=".",FALSE,TRUE)</formula>
    </cfRule>
    <cfRule type="expression" dxfId="2422" priority="1236">
      <formula>IF(RIGHT(TEXT(AE563,"0.#"),1)=".",TRUE,FALSE)</formula>
    </cfRule>
  </conditionalFormatting>
  <conditionalFormatting sqref="AL1102:AO1131">
    <cfRule type="expression" dxfId="2421" priority="2891">
      <formula>IF(AND(AL1102&gt;=0, RIGHT(TEXT(AL1102,"0.#"),1)&lt;&gt;"."),TRUE,FALSE)</formula>
    </cfRule>
    <cfRule type="expression" dxfId="2420" priority="2892">
      <formula>IF(AND(AL1102&gt;=0, RIGHT(TEXT(AL1102,"0.#"),1)="."),TRUE,FALSE)</formula>
    </cfRule>
    <cfRule type="expression" dxfId="2419" priority="2893">
      <formula>IF(AND(AL1102&lt;0, RIGHT(TEXT(AL1102,"0.#"),1)&lt;&gt;"."),TRUE,FALSE)</formula>
    </cfRule>
    <cfRule type="expression" dxfId="2418" priority="2894">
      <formula>IF(AND(AL1102&lt;0, RIGHT(TEXT(AL1102,"0.#"),1)="."),TRUE,FALSE)</formula>
    </cfRule>
  </conditionalFormatting>
  <conditionalFormatting sqref="Y1102:Y1131">
    <cfRule type="expression" dxfId="2417" priority="2889">
      <formula>IF(RIGHT(TEXT(Y1102,"0.#"),1)=".",FALSE,TRUE)</formula>
    </cfRule>
    <cfRule type="expression" dxfId="2416" priority="2890">
      <formula>IF(RIGHT(TEXT(Y1102,"0.#"),1)=".",TRUE,FALSE)</formula>
    </cfRule>
  </conditionalFormatting>
  <conditionalFormatting sqref="AQ553">
    <cfRule type="expression" dxfId="2415" priority="1273">
      <formula>IF(RIGHT(TEXT(AQ553,"0.#"),1)=".",FALSE,TRUE)</formula>
    </cfRule>
    <cfRule type="expression" dxfId="2414" priority="1274">
      <formula>IF(RIGHT(TEXT(AQ553,"0.#"),1)=".",TRUE,FALSE)</formula>
    </cfRule>
  </conditionalFormatting>
  <conditionalFormatting sqref="AU552">
    <cfRule type="expression" dxfId="2413" priority="1285">
      <formula>IF(RIGHT(TEXT(AU552,"0.#"),1)=".",FALSE,TRUE)</formula>
    </cfRule>
    <cfRule type="expression" dxfId="2412" priority="1286">
      <formula>IF(RIGHT(TEXT(AU552,"0.#"),1)=".",TRUE,FALSE)</formula>
    </cfRule>
  </conditionalFormatting>
  <conditionalFormatting sqref="AE552">
    <cfRule type="expression" dxfId="2411" priority="1297">
      <formula>IF(RIGHT(TEXT(AE552,"0.#"),1)=".",FALSE,TRUE)</formula>
    </cfRule>
    <cfRule type="expression" dxfId="2410" priority="1298">
      <formula>IF(RIGHT(TEXT(AE552,"0.#"),1)=".",TRUE,FALSE)</formula>
    </cfRule>
  </conditionalFormatting>
  <conditionalFormatting sqref="AQ548">
    <cfRule type="expression" dxfId="2409" priority="1303">
      <formula>IF(RIGHT(TEXT(AQ548,"0.#"),1)=".",FALSE,TRUE)</formula>
    </cfRule>
    <cfRule type="expression" dxfId="2408" priority="1304">
      <formula>IF(RIGHT(TEXT(AQ548,"0.#"),1)=".",TRUE,FALSE)</formula>
    </cfRule>
  </conditionalFormatting>
  <conditionalFormatting sqref="AL837:AO838">
    <cfRule type="expression" dxfId="2407" priority="2843">
      <formula>IF(AND(AL837&gt;=0, RIGHT(TEXT(AL837,"0.#"),1)&lt;&gt;"."),TRUE,FALSE)</formula>
    </cfRule>
    <cfRule type="expression" dxfId="2406" priority="2844">
      <formula>IF(AND(AL837&gt;=0, RIGHT(TEXT(AL837,"0.#"),1)="."),TRUE,FALSE)</formula>
    </cfRule>
    <cfRule type="expression" dxfId="2405" priority="2845">
      <formula>IF(AND(AL837&lt;0, RIGHT(TEXT(AL837,"0.#"),1)&lt;&gt;"."),TRUE,FALSE)</formula>
    </cfRule>
    <cfRule type="expression" dxfId="2404" priority="2846">
      <formula>IF(AND(AL837&lt;0, RIGHT(TEXT(AL837,"0.#"),1)="."),TRUE,FALSE)</formula>
    </cfRule>
  </conditionalFormatting>
  <conditionalFormatting sqref="Y837:Y838">
    <cfRule type="expression" dxfId="2403" priority="2841">
      <formula>IF(RIGHT(TEXT(Y837,"0.#"),1)=".",FALSE,TRUE)</formula>
    </cfRule>
    <cfRule type="expression" dxfId="2402" priority="2842">
      <formula>IF(RIGHT(TEXT(Y837,"0.#"),1)=".",TRUE,FALSE)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0:Y871">
    <cfRule type="expression" dxfId="2083" priority="2095">
      <formula>IF(RIGHT(TEXT(Y870,"0.#"),1)=".",FALSE,TRUE)</formula>
    </cfRule>
    <cfRule type="expression" dxfId="2082" priority="2096">
      <formula>IF(RIGHT(TEXT(Y870,"0.#"),1)=".",TRUE,FALSE)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72:AO899">
    <cfRule type="expression" dxfId="1987" priority="2103">
      <formula>IF(AND(AL872&gt;=0, RIGHT(TEXT(AL872,"0.#"),1)&lt;&gt;"."),TRUE,FALSE)</formula>
    </cfRule>
    <cfRule type="expression" dxfId="1986" priority="2104">
      <formula>IF(AND(AL872&gt;=0, RIGHT(TEXT(AL872,"0.#"),1)="."),TRUE,FALSE)</formula>
    </cfRule>
    <cfRule type="expression" dxfId="1985" priority="2105">
      <formula>IF(AND(AL872&lt;0, RIGHT(TEXT(AL872,"0.#"),1)&lt;&gt;"."),TRUE,FALSE)</formula>
    </cfRule>
    <cfRule type="expression" dxfId="1984" priority="2106">
      <formula>IF(AND(AL872&lt;0, RIGHT(TEXT(AL872,"0.#"),1)="."),TRUE,FALSE)</formula>
    </cfRule>
  </conditionalFormatting>
  <conditionalFormatting sqref="AL870:AO871">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1:AQ102">
    <cfRule type="expression" dxfId="721" priority="21">
      <formula>IF(RIGHT(TEXT(AQ101,"0.#"),1)=".",FALSE,TRUE)</formula>
    </cfRule>
    <cfRule type="expression" dxfId="720" priority="22">
      <formula>IF(RIGHT(TEXT(AQ101,"0.#"),1)=".",TRUE,FALSE)</formula>
    </cfRule>
  </conditionalFormatting>
  <conditionalFormatting sqref="AU101:AU102">
    <cfRule type="expression" dxfId="719" priority="19">
      <formula>IF(RIGHT(TEXT(AU101,"0.#"),1)=".",FALSE,TRUE)</formula>
    </cfRule>
    <cfRule type="expression" dxfId="718" priority="20">
      <formula>IF(RIGHT(TEXT(AU101,"0.#"),1)=".",TRUE,FALSE)</formula>
    </cfRule>
  </conditionalFormatting>
  <conditionalFormatting sqref="AE116 AQ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E117 AM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E134 AI134">
    <cfRule type="expression" dxfId="703" priority="3">
      <formula>IF(RIGHT(TEXT(AE134,"0.#"),1)=".",FALSE,TRUE)</formula>
    </cfRule>
    <cfRule type="expression" dxfId="702" priority="4">
      <formula>IF(RIGHT(TEXT(AE134,"0.#"),1)=".",TRUE,FALSE)</formula>
    </cfRule>
  </conditionalFormatting>
  <conditionalFormatting sqref="AE135 AI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16383" man="1"/>
    <brk id="699" max="16383" man="1"/>
    <brk id="7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t="s">
        <v>555</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555</v>
      </c>
      <c r="M3" s="13" t="str">
        <f t="shared" ref="M3:M11" si="2">IF(L3="","",K3)</f>
        <v>文教及び科学振興</v>
      </c>
      <c r="N3" s="13" t="str">
        <f>IF(M3="",N2,IF(N2&lt;&gt;"",CONCATENATE(N2,"、",M3),M3))</f>
        <v>文教及び科学振興</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宇宙開発利用、科学技術・イノベーション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宇宙開発利用、科学技術・イノベーション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宇宙開発利用、科学技術・イノベーション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宇宙開発利用、科学技術・イノベーション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宇宙開発利用、科学技術・イノベーション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宇宙開発利用、科学技術・イノベーション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宇宙開発利用、科学技術・イノベーション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宇宙開発利用、科学技術・イノベーション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宇宙開発利用、科学技術・イノベーション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0"/>
      <c r="Z2" s="833"/>
      <c r="AA2" s="834"/>
      <c r="AB2" s="1034" t="s">
        <v>11</v>
      </c>
      <c r="AC2" s="1035"/>
      <c r="AD2" s="1036"/>
      <c r="AE2" s="1040" t="s">
        <v>357</v>
      </c>
      <c r="AF2" s="1040"/>
      <c r="AG2" s="1040"/>
      <c r="AH2" s="1040"/>
      <c r="AI2" s="1040" t="s">
        <v>363</v>
      </c>
      <c r="AJ2" s="1040"/>
      <c r="AK2" s="1040"/>
      <c r="AL2" s="1040"/>
      <c r="AM2" s="1040" t="s">
        <v>472</v>
      </c>
      <c r="AN2" s="1040"/>
      <c r="AO2" s="1040"/>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7"/>
      <c r="I4" s="1007"/>
      <c r="J4" s="1007"/>
      <c r="K4" s="1007"/>
      <c r="L4" s="1007"/>
      <c r="M4" s="1007"/>
      <c r="N4" s="1007"/>
      <c r="O4" s="1008"/>
      <c r="P4" s="98"/>
      <c r="Q4" s="1015"/>
      <c r="R4" s="1015"/>
      <c r="S4" s="1015"/>
      <c r="T4" s="1015"/>
      <c r="U4" s="1015"/>
      <c r="V4" s="1015"/>
      <c r="W4" s="1015"/>
      <c r="X4" s="1016"/>
      <c r="Y4" s="1025" t="s">
        <v>12</v>
      </c>
      <c r="Z4" s="1026"/>
      <c r="AA4" s="1027"/>
      <c r="AB4" s="460"/>
      <c r="AC4" s="1029"/>
      <c r="AD4" s="1029"/>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4" t="s">
        <v>54</v>
      </c>
      <c r="Z5" s="1022"/>
      <c r="AA5" s="1023"/>
      <c r="AB5" s="522"/>
      <c r="AC5" s="1028"/>
      <c r="AD5" s="1028"/>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9" t="s">
        <v>301</v>
      </c>
      <c r="AC6" s="1024"/>
      <c r="AD6" s="1024"/>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0"/>
      <c r="Z9" s="833"/>
      <c r="AA9" s="834"/>
      <c r="AB9" s="1034" t="s">
        <v>11</v>
      </c>
      <c r="AC9" s="1035"/>
      <c r="AD9" s="1036"/>
      <c r="AE9" s="1040" t="s">
        <v>357</v>
      </c>
      <c r="AF9" s="1040"/>
      <c r="AG9" s="1040"/>
      <c r="AH9" s="1040"/>
      <c r="AI9" s="1040" t="s">
        <v>363</v>
      </c>
      <c r="AJ9" s="1040"/>
      <c r="AK9" s="1040"/>
      <c r="AL9" s="1040"/>
      <c r="AM9" s="1040" t="s">
        <v>472</v>
      </c>
      <c r="AN9" s="1040"/>
      <c r="AO9" s="1040"/>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0"/>
      <c r="AC11" s="1029"/>
      <c r="AD11" s="1029"/>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4" t="s">
        <v>54</v>
      </c>
      <c r="Z12" s="1022"/>
      <c r="AA12" s="1023"/>
      <c r="AB12" s="522"/>
      <c r="AC12" s="1028"/>
      <c r="AD12" s="1028"/>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9" t="s">
        <v>301</v>
      </c>
      <c r="AC13" s="1024"/>
      <c r="AD13" s="1024"/>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0"/>
      <c r="AC18" s="1029"/>
      <c r="AD18" s="1029"/>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4" t="s">
        <v>54</v>
      </c>
      <c r="Z19" s="1022"/>
      <c r="AA19" s="1023"/>
      <c r="AB19" s="522"/>
      <c r="AC19" s="1028"/>
      <c r="AD19" s="1028"/>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9" t="s">
        <v>301</v>
      </c>
      <c r="AC20" s="1024"/>
      <c r="AD20" s="1024"/>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0"/>
      <c r="AC25" s="1029"/>
      <c r="AD25" s="1029"/>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4" t="s">
        <v>54</v>
      </c>
      <c r="Z26" s="1022"/>
      <c r="AA26" s="1023"/>
      <c r="AB26" s="522"/>
      <c r="AC26" s="1028"/>
      <c r="AD26" s="1028"/>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9" t="s">
        <v>301</v>
      </c>
      <c r="AC27" s="1024"/>
      <c r="AD27" s="1024"/>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0"/>
      <c r="AC32" s="1029"/>
      <c r="AD32" s="1029"/>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4" t="s">
        <v>54</v>
      </c>
      <c r="Z33" s="1022"/>
      <c r="AA33" s="1023"/>
      <c r="AB33" s="522"/>
      <c r="AC33" s="1028"/>
      <c r="AD33" s="1028"/>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9" t="s">
        <v>301</v>
      </c>
      <c r="AC34" s="1024"/>
      <c r="AD34" s="1024"/>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0"/>
      <c r="AC39" s="1029"/>
      <c r="AD39" s="1029"/>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4" t="s">
        <v>54</v>
      </c>
      <c r="Z40" s="1022"/>
      <c r="AA40" s="1023"/>
      <c r="AB40" s="522"/>
      <c r="AC40" s="1028"/>
      <c r="AD40" s="1028"/>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9" t="s">
        <v>301</v>
      </c>
      <c r="AC41" s="1024"/>
      <c r="AD41" s="1024"/>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0"/>
      <c r="AC46" s="1029"/>
      <c r="AD46" s="1029"/>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4" t="s">
        <v>54</v>
      </c>
      <c r="Z47" s="1022"/>
      <c r="AA47" s="1023"/>
      <c r="AB47" s="522"/>
      <c r="AC47" s="1028"/>
      <c r="AD47" s="1028"/>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9" t="s">
        <v>301</v>
      </c>
      <c r="AC48" s="1024"/>
      <c r="AD48" s="1024"/>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0"/>
      <c r="Z51" s="833"/>
      <c r="AA51" s="834"/>
      <c r="AB51" s="556" t="s">
        <v>11</v>
      </c>
      <c r="AC51" s="1035"/>
      <c r="AD51" s="1036"/>
      <c r="AE51" s="1040" t="s">
        <v>357</v>
      </c>
      <c r="AF51" s="1040"/>
      <c r="AG51" s="1040"/>
      <c r="AH51" s="1040"/>
      <c r="AI51" s="1040" t="s">
        <v>363</v>
      </c>
      <c r="AJ51" s="1040"/>
      <c r="AK51" s="1040"/>
      <c r="AL51" s="1040"/>
      <c r="AM51" s="1040" t="s">
        <v>472</v>
      </c>
      <c r="AN51" s="1040"/>
      <c r="AO51" s="1040"/>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0"/>
      <c r="AC53" s="1029"/>
      <c r="AD53" s="1029"/>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4" t="s">
        <v>54</v>
      </c>
      <c r="Z54" s="1022"/>
      <c r="AA54" s="1023"/>
      <c r="AB54" s="522"/>
      <c r="AC54" s="1028"/>
      <c r="AD54" s="1028"/>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9" t="s">
        <v>301</v>
      </c>
      <c r="AC55" s="1024"/>
      <c r="AD55" s="1024"/>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0"/>
      <c r="AC60" s="1029"/>
      <c r="AD60" s="1029"/>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4" t="s">
        <v>54</v>
      </c>
      <c r="Z61" s="1022"/>
      <c r="AA61" s="1023"/>
      <c r="AB61" s="522"/>
      <c r="AC61" s="1028"/>
      <c r="AD61" s="1028"/>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9" t="s">
        <v>301</v>
      </c>
      <c r="AC62" s="1024"/>
      <c r="AD62" s="1024"/>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0"/>
      <c r="AC67" s="1029"/>
      <c r="AD67" s="1029"/>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4" t="s">
        <v>54</v>
      </c>
      <c r="Z68" s="1022"/>
      <c r="AA68" s="1023"/>
      <c r="AB68" s="522"/>
      <c r="AC68" s="1028"/>
      <c r="AD68" s="1028"/>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4" t="s">
        <v>13</v>
      </c>
      <c r="Z69" s="1022"/>
      <c r="AA69" s="1023"/>
      <c r="AB69" s="555" t="s">
        <v>301</v>
      </c>
      <c r="AC69" s="365"/>
      <c r="AD69" s="365"/>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5"/>
      <c r="I3" s="675"/>
      <c r="J3" s="675"/>
      <c r="K3" s="675"/>
      <c r="L3" s="674" t="s">
        <v>18</v>
      </c>
      <c r="M3" s="675"/>
      <c r="N3" s="675"/>
      <c r="O3" s="675"/>
      <c r="P3" s="675"/>
      <c r="Q3" s="675"/>
      <c r="R3" s="675"/>
      <c r="S3" s="675"/>
      <c r="T3" s="675"/>
      <c r="U3" s="675"/>
      <c r="V3" s="675"/>
      <c r="W3" s="675"/>
      <c r="X3" s="676"/>
      <c r="Y3" s="660" t="s">
        <v>19</v>
      </c>
      <c r="Z3" s="661"/>
      <c r="AA3" s="661"/>
      <c r="AB3" s="802"/>
      <c r="AC3" s="819"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3"/>
      <c r="B4" s="1054"/>
      <c r="C4" s="1054"/>
      <c r="D4" s="1054"/>
      <c r="E4" s="1054"/>
      <c r="F4" s="1055"/>
      <c r="G4" s="677"/>
      <c r="H4" s="678"/>
      <c r="I4" s="678"/>
      <c r="J4" s="678"/>
      <c r="K4" s="679"/>
      <c r="L4" s="671"/>
      <c r="M4" s="672"/>
      <c r="N4" s="672"/>
      <c r="O4" s="672"/>
      <c r="P4" s="672"/>
      <c r="Q4" s="672"/>
      <c r="R4" s="672"/>
      <c r="S4" s="672"/>
      <c r="T4" s="672"/>
      <c r="U4" s="672"/>
      <c r="V4" s="672"/>
      <c r="W4" s="672"/>
      <c r="X4" s="673"/>
      <c r="Y4" s="387"/>
      <c r="Z4" s="388"/>
      <c r="AA4" s="388"/>
      <c r="AB4" s="809"/>
      <c r="AC4" s="677"/>
      <c r="AD4" s="678"/>
      <c r="AE4" s="678"/>
      <c r="AF4" s="678"/>
      <c r="AG4" s="679"/>
      <c r="AH4" s="671"/>
      <c r="AI4" s="672"/>
      <c r="AJ4" s="672"/>
      <c r="AK4" s="672"/>
      <c r="AL4" s="672"/>
      <c r="AM4" s="672"/>
      <c r="AN4" s="672"/>
      <c r="AO4" s="672"/>
      <c r="AP4" s="672"/>
      <c r="AQ4" s="672"/>
      <c r="AR4" s="672"/>
      <c r="AS4" s="672"/>
      <c r="AT4" s="673"/>
      <c r="AU4" s="387"/>
      <c r="AV4" s="388"/>
      <c r="AW4" s="388"/>
      <c r="AX4" s="389"/>
    </row>
    <row r="5" spans="1:50" ht="24.75" customHeight="1" x14ac:dyDescent="0.15">
      <c r="A5" s="1053"/>
      <c r="B5" s="1054"/>
      <c r="C5" s="1054"/>
      <c r="D5" s="1054"/>
      <c r="E5" s="1054"/>
      <c r="F5" s="1055"/>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3"/>
      <c r="B6" s="1054"/>
      <c r="C6" s="1054"/>
      <c r="D6" s="1054"/>
      <c r="E6" s="1054"/>
      <c r="F6" s="1055"/>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3"/>
      <c r="B7" s="1054"/>
      <c r="C7" s="1054"/>
      <c r="D7" s="1054"/>
      <c r="E7" s="1054"/>
      <c r="F7" s="1055"/>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3"/>
      <c r="B8" s="1054"/>
      <c r="C8" s="1054"/>
      <c r="D8" s="1054"/>
      <c r="E8" s="1054"/>
      <c r="F8" s="1055"/>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3"/>
      <c r="B9" s="1054"/>
      <c r="C9" s="1054"/>
      <c r="D9" s="1054"/>
      <c r="E9" s="1054"/>
      <c r="F9" s="1055"/>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3"/>
      <c r="B10" s="1054"/>
      <c r="C10" s="1054"/>
      <c r="D10" s="1054"/>
      <c r="E10" s="1054"/>
      <c r="F10" s="1055"/>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3"/>
      <c r="B11" s="1054"/>
      <c r="C11" s="1054"/>
      <c r="D11" s="1054"/>
      <c r="E11" s="1054"/>
      <c r="F11" s="1055"/>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3"/>
      <c r="B12" s="1054"/>
      <c r="C12" s="1054"/>
      <c r="D12" s="1054"/>
      <c r="E12" s="1054"/>
      <c r="F12" s="1055"/>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3"/>
      <c r="B13" s="1054"/>
      <c r="C13" s="1054"/>
      <c r="D13" s="1054"/>
      <c r="E13" s="1054"/>
      <c r="F13" s="1055"/>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7"/>
    </row>
    <row r="16" spans="1:50" ht="25.5" customHeight="1" x14ac:dyDescent="0.15">
      <c r="A16" s="1053"/>
      <c r="B16" s="1054"/>
      <c r="C16" s="1054"/>
      <c r="D16" s="1054"/>
      <c r="E16" s="1054"/>
      <c r="F16" s="1055"/>
      <c r="G16" s="819"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2"/>
      <c r="AC16" s="819"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3"/>
      <c r="B17" s="1054"/>
      <c r="C17" s="1054"/>
      <c r="D17" s="1054"/>
      <c r="E17" s="1054"/>
      <c r="F17" s="1055"/>
      <c r="G17" s="677"/>
      <c r="H17" s="678"/>
      <c r="I17" s="678"/>
      <c r="J17" s="678"/>
      <c r="K17" s="679"/>
      <c r="L17" s="671"/>
      <c r="M17" s="672"/>
      <c r="N17" s="672"/>
      <c r="O17" s="672"/>
      <c r="P17" s="672"/>
      <c r="Q17" s="672"/>
      <c r="R17" s="672"/>
      <c r="S17" s="672"/>
      <c r="T17" s="672"/>
      <c r="U17" s="672"/>
      <c r="V17" s="672"/>
      <c r="W17" s="672"/>
      <c r="X17" s="673"/>
      <c r="Y17" s="387"/>
      <c r="Z17" s="388"/>
      <c r="AA17" s="388"/>
      <c r="AB17" s="809"/>
      <c r="AC17" s="677"/>
      <c r="AD17" s="678"/>
      <c r="AE17" s="678"/>
      <c r="AF17" s="678"/>
      <c r="AG17" s="679"/>
      <c r="AH17" s="671"/>
      <c r="AI17" s="672"/>
      <c r="AJ17" s="672"/>
      <c r="AK17" s="672"/>
      <c r="AL17" s="672"/>
      <c r="AM17" s="672"/>
      <c r="AN17" s="672"/>
      <c r="AO17" s="672"/>
      <c r="AP17" s="672"/>
      <c r="AQ17" s="672"/>
      <c r="AR17" s="672"/>
      <c r="AS17" s="672"/>
      <c r="AT17" s="673"/>
      <c r="AU17" s="387"/>
      <c r="AV17" s="388"/>
      <c r="AW17" s="388"/>
      <c r="AX17" s="389"/>
    </row>
    <row r="18" spans="1:50" ht="24.75" customHeight="1" x14ac:dyDescent="0.15">
      <c r="A18" s="1053"/>
      <c r="B18" s="1054"/>
      <c r="C18" s="1054"/>
      <c r="D18" s="1054"/>
      <c r="E18" s="1054"/>
      <c r="F18" s="1055"/>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3"/>
      <c r="B19" s="1054"/>
      <c r="C19" s="1054"/>
      <c r="D19" s="1054"/>
      <c r="E19" s="1054"/>
      <c r="F19" s="1055"/>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3"/>
      <c r="B20" s="1054"/>
      <c r="C20" s="1054"/>
      <c r="D20" s="1054"/>
      <c r="E20" s="1054"/>
      <c r="F20" s="1055"/>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3"/>
      <c r="B21" s="1054"/>
      <c r="C21" s="1054"/>
      <c r="D21" s="1054"/>
      <c r="E21" s="1054"/>
      <c r="F21" s="1055"/>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3"/>
      <c r="B22" s="1054"/>
      <c r="C22" s="1054"/>
      <c r="D22" s="1054"/>
      <c r="E22" s="1054"/>
      <c r="F22" s="1055"/>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3"/>
      <c r="B23" s="1054"/>
      <c r="C23" s="1054"/>
      <c r="D23" s="1054"/>
      <c r="E23" s="1054"/>
      <c r="F23" s="1055"/>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3"/>
      <c r="B24" s="1054"/>
      <c r="C24" s="1054"/>
      <c r="D24" s="1054"/>
      <c r="E24" s="1054"/>
      <c r="F24" s="1055"/>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3"/>
      <c r="B25" s="1054"/>
      <c r="C25" s="1054"/>
      <c r="D25" s="1054"/>
      <c r="E25" s="1054"/>
      <c r="F25" s="1055"/>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3"/>
      <c r="B26" s="1054"/>
      <c r="C26" s="1054"/>
      <c r="D26" s="1054"/>
      <c r="E26" s="1054"/>
      <c r="F26" s="1055"/>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7"/>
    </row>
    <row r="29" spans="1:50" ht="24.75" customHeight="1" x14ac:dyDescent="0.15">
      <c r="A29" s="1053"/>
      <c r="B29" s="1054"/>
      <c r="C29" s="1054"/>
      <c r="D29" s="1054"/>
      <c r="E29" s="1054"/>
      <c r="F29" s="1055"/>
      <c r="G29" s="819"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2"/>
      <c r="AC29" s="819"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3"/>
      <c r="B30" s="1054"/>
      <c r="C30" s="1054"/>
      <c r="D30" s="1054"/>
      <c r="E30" s="1054"/>
      <c r="F30" s="1055"/>
      <c r="G30" s="677"/>
      <c r="H30" s="678"/>
      <c r="I30" s="678"/>
      <c r="J30" s="678"/>
      <c r="K30" s="679"/>
      <c r="L30" s="671"/>
      <c r="M30" s="672"/>
      <c r="N30" s="672"/>
      <c r="O30" s="672"/>
      <c r="P30" s="672"/>
      <c r="Q30" s="672"/>
      <c r="R30" s="672"/>
      <c r="S30" s="672"/>
      <c r="T30" s="672"/>
      <c r="U30" s="672"/>
      <c r="V30" s="672"/>
      <c r="W30" s="672"/>
      <c r="X30" s="673"/>
      <c r="Y30" s="387"/>
      <c r="Z30" s="388"/>
      <c r="AA30" s="388"/>
      <c r="AB30" s="809"/>
      <c r="AC30" s="677"/>
      <c r="AD30" s="678"/>
      <c r="AE30" s="678"/>
      <c r="AF30" s="678"/>
      <c r="AG30" s="679"/>
      <c r="AH30" s="671"/>
      <c r="AI30" s="672"/>
      <c r="AJ30" s="672"/>
      <c r="AK30" s="672"/>
      <c r="AL30" s="672"/>
      <c r="AM30" s="672"/>
      <c r="AN30" s="672"/>
      <c r="AO30" s="672"/>
      <c r="AP30" s="672"/>
      <c r="AQ30" s="672"/>
      <c r="AR30" s="672"/>
      <c r="AS30" s="672"/>
      <c r="AT30" s="673"/>
      <c r="AU30" s="387"/>
      <c r="AV30" s="388"/>
      <c r="AW30" s="388"/>
      <c r="AX30" s="389"/>
    </row>
    <row r="31" spans="1:50" ht="24.75" customHeight="1" x14ac:dyDescent="0.15">
      <c r="A31" s="1053"/>
      <c r="B31" s="1054"/>
      <c r="C31" s="1054"/>
      <c r="D31" s="1054"/>
      <c r="E31" s="1054"/>
      <c r="F31" s="1055"/>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3"/>
      <c r="B32" s="1054"/>
      <c r="C32" s="1054"/>
      <c r="D32" s="1054"/>
      <c r="E32" s="1054"/>
      <c r="F32" s="1055"/>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3"/>
      <c r="B33" s="1054"/>
      <c r="C33" s="1054"/>
      <c r="D33" s="1054"/>
      <c r="E33" s="1054"/>
      <c r="F33" s="1055"/>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3"/>
      <c r="B34" s="1054"/>
      <c r="C34" s="1054"/>
      <c r="D34" s="1054"/>
      <c r="E34" s="1054"/>
      <c r="F34" s="1055"/>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3"/>
      <c r="B35" s="1054"/>
      <c r="C35" s="1054"/>
      <c r="D35" s="1054"/>
      <c r="E35" s="1054"/>
      <c r="F35" s="1055"/>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3"/>
      <c r="B36" s="1054"/>
      <c r="C36" s="1054"/>
      <c r="D36" s="1054"/>
      <c r="E36" s="1054"/>
      <c r="F36" s="1055"/>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3"/>
      <c r="B37" s="1054"/>
      <c r="C37" s="1054"/>
      <c r="D37" s="1054"/>
      <c r="E37" s="1054"/>
      <c r="F37" s="1055"/>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3"/>
      <c r="B38" s="1054"/>
      <c r="C38" s="1054"/>
      <c r="D38" s="1054"/>
      <c r="E38" s="1054"/>
      <c r="F38" s="1055"/>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3"/>
      <c r="B39" s="1054"/>
      <c r="C39" s="1054"/>
      <c r="D39" s="1054"/>
      <c r="E39" s="1054"/>
      <c r="F39" s="1055"/>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7"/>
    </row>
    <row r="42" spans="1:50" ht="24.75" customHeight="1" x14ac:dyDescent="0.15">
      <c r="A42" s="1053"/>
      <c r="B42" s="1054"/>
      <c r="C42" s="1054"/>
      <c r="D42" s="1054"/>
      <c r="E42" s="1054"/>
      <c r="F42" s="1055"/>
      <c r="G42" s="819"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2"/>
      <c r="AC42" s="819"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3"/>
      <c r="B43" s="1054"/>
      <c r="C43" s="1054"/>
      <c r="D43" s="1054"/>
      <c r="E43" s="1054"/>
      <c r="F43" s="1055"/>
      <c r="G43" s="677"/>
      <c r="H43" s="678"/>
      <c r="I43" s="678"/>
      <c r="J43" s="678"/>
      <c r="K43" s="679"/>
      <c r="L43" s="671"/>
      <c r="M43" s="672"/>
      <c r="N43" s="672"/>
      <c r="O43" s="672"/>
      <c r="P43" s="672"/>
      <c r="Q43" s="672"/>
      <c r="R43" s="672"/>
      <c r="S43" s="672"/>
      <c r="T43" s="672"/>
      <c r="U43" s="672"/>
      <c r="V43" s="672"/>
      <c r="W43" s="672"/>
      <c r="X43" s="673"/>
      <c r="Y43" s="387"/>
      <c r="Z43" s="388"/>
      <c r="AA43" s="388"/>
      <c r="AB43" s="809"/>
      <c r="AC43" s="677"/>
      <c r="AD43" s="678"/>
      <c r="AE43" s="678"/>
      <c r="AF43" s="678"/>
      <c r="AG43" s="679"/>
      <c r="AH43" s="671"/>
      <c r="AI43" s="672"/>
      <c r="AJ43" s="672"/>
      <c r="AK43" s="672"/>
      <c r="AL43" s="672"/>
      <c r="AM43" s="672"/>
      <c r="AN43" s="672"/>
      <c r="AO43" s="672"/>
      <c r="AP43" s="672"/>
      <c r="AQ43" s="672"/>
      <c r="AR43" s="672"/>
      <c r="AS43" s="672"/>
      <c r="AT43" s="673"/>
      <c r="AU43" s="387"/>
      <c r="AV43" s="388"/>
      <c r="AW43" s="388"/>
      <c r="AX43" s="389"/>
    </row>
    <row r="44" spans="1:50" ht="24.75" customHeight="1" x14ac:dyDescent="0.15">
      <c r="A44" s="1053"/>
      <c r="B44" s="1054"/>
      <c r="C44" s="1054"/>
      <c r="D44" s="1054"/>
      <c r="E44" s="1054"/>
      <c r="F44" s="1055"/>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3"/>
      <c r="B45" s="1054"/>
      <c r="C45" s="1054"/>
      <c r="D45" s="1054"/>
      <c r="E45" s="1054"/>
      <c r="F45" s="1055"/>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3"/>
      <c r="B46" s="1054"/>
      <c r="C46" s="1054"/>
      <c r="D46" s="1054"/>
      <c r="E46" s="1054"/>
      <c r="F46" s="1055"/>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3"/>
      <c r="B47" s="1054"/>
      <c r="C47" s="1054"/>
      <c r="D47" s="1054"/>
      <c r="E47" s="1054"/>
      <c r="F47" s="1055"/>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3"/>
      <c r="B48" s="1054"/>
      <c r="C48" s="1054"/>
      <c r="D48" s="1054"/>
      <c r="E48" s="1054"/>
      <c r="F48" s="1055"/>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3"/>
      <c r="B49" s="1054"/>
      <c r="C49" s="1054"/>
      <c r="D49" s="1054"/>
      <c r="E49" s="1054"/>
      <c r="F49" s="1055"/>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3"/>
      <c r="B50" s="1054"/>
      <c r="C50" s="1054"/>
      <c r="D50" s="1054"/>
      <c r="E50" s="1054"/>
      <c r="F50" s="1055"/>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3"/>
      <c r="B51" s="1054"/>
      <c r="C51" s="1054"/>
      <c r="D51" s="1054"/>
      <c r="E51" s="1054"/>
      <c r="F51" s="1055"/>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3"/>
      <c r="B52" s="1054"/>
      <c r="C52" s="1054"/>
      <c r="D52" s="1054"/>
      <c r="E52" s="1054"/>
      <c r="F52" s="1055"/>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7"/>
    </row>
    <row r="56" spans="1:50" ht="24.75" customHeight="1" x14ac:dyDescent="0.15">
      <c r="A56" s="1053"/>
      <c r="B56" s="1054"/>
      <c r="C56" s="1054"/>
      <c r="D56" s="1054"/>
      <c r="E56" s="1054"/>
      <c r="F56" s="1055"/>
      <c r="G56" s="819"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2"/>
      <c r="AC56" s="819"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3"/>
      <c r="B57" s="1054"/>
      <c r="C57" s="1054"/>
      <c r="D57" s="1054"/>
      <c r="E57" s="1054"/>
      <c r="F57" s="1055"/>
      <c r="G57" s="677"/>
      <c r="H57" s="678"/>
      <c r="I57" s="678"/>
      <c r="J57" s="678"/>
      <c r="K57" s="679"/>
      <c r="L57" s="671"/>
      <c r="M57" s="672"/>
      <c r="N57" s="672"/>
      <c r="O57" s="672"/>
      <c r="P57" s="672"/>
      <c r="Q57" s="672"/>
      <c r="R57" s="672"/>
      <c r="S57" s="672"/>
      <c r="T57" s="672"/>
      <c r="U57" s="672"/>
      <c r="V57" s="672"/>
      <c r="W57" s="672"/>
      <c r="X57" s="673"/>
      <c r="Y57" s="387"/>
      <c r="Z57" s="388"/>
      <c r="AA57" s="388"/>
      <c r="AB57" s="809"/>
      <c r="AC57" s="677"/>
      <c r="AD57" s="678"/>
      <c r="AE57" s="678"/>
      <c r="AF57" s="678"/>
      <c r="AG57" s="679"/>
      <c r="AH57" s="671"/>
      <c r="AI57" s="672"/>
      <c r="AJ57" s="672"/>
      <c r="AK57" s="672"/>
      <c r="AL57" s="672"/>
      <c r="AM57" s="672"/>
      <c r="AN57" s="672"/>
      <c r="AO57" s="672"/>
      <c r="AP57" s="672"/>
      <c r="AQ57" s="672"/>
      <c r="AR57" s="672"/>
      <c r="AS57" s="672"/>
      <c r="AT57" s="673"/>
      <c r="AU57" s="387"/>
      <c r="AV57" s="388"/>
      <c r="AW57" s="388"/>
      <c r="AX57" s="389"/>
    </row>
    <row r="58" spans="1:50" ht="24.75" customHeight="1" x14ac:dyDescent="0.15">
      <c r="A58" s="1053"/>
      <c r="B58" s="1054"/>
      <c r="C58" s="1054"/>
      <c r="D58" s="1054"/>
      <c r="E58" s="1054"/>
      <c r="F58" s="1055"/>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3"/>
      <c r="B59" s="1054"/>
      <c r="C59" s="1054"/>
      <c r="D59" s="1054"/>
      <c r="E59" s="1054"/>
      <c r="F59" s="1055"/>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3"/>
      <c r="B60" s="1054"/>
      <c r="C60" s="1054"/>
      <c r="D60" s="1054"/>
      <c r="E60" s="1054"/>
      <c r="F60" s="1055"/>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3"/>
      <c r="B61" s="1054"/>
      <c r="C61" s="1054"/>
      <c r="D61" s="1054"/>
      <c r="E61" s="1054"/>
      <c r="F61" s="1055"/>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3"/>
      <c r="B62" s="1054"/>
      <c r="C62" s="1054"/>
      <c r="D62" s="1054"/>
      <c r="E62" s="1054"/>
      <c r="F62" s="1055"/>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3"/>
      <c r="B63" s="1054"/>
      <c r="C63" s="1054"/>
      <c r="D63" s="1054"/>
      <c r="E63" s="1054"/>
      <c r="F63" s="1055"/>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3"/>
      <c r="B64" s="1054"/>
      <c r="C64" s="1054"/>
      <c r="D64" s="1054"/>
      <c r="E64" s="1054"/>
      <c r="F64" s="1055"/>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3"/>
      <c r="B65" s="1054"/>
      <c r="C65" s="1054"/>
      <c r="D65" s="1054"/>
      <c r="E65" s="1054"/>
      <c r="F65" s="1055"/>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3"/>
      <c r="B66" s="1054"/>
      <c r="C66" s="1054"/>
      <c r="D66" s="1054"/>
      <c r="E66" s="1054"/>
      <c r="F66" s="1055"/>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7"/>
    </row>
    <row r="69" spans="1:50" ht="25.5" customHeight="1" x14ac:dyDescent="0.15">
      <c r="A69" s="1053"/>
      <c r="B69" s="1054"/>
      <c r="C69" s="1054"/>
      <c r="D69" s="1054"/>
      <c r="E69" s="1054"/>
      <c r="F69" s="1055"/>
      <c r="G69" s="819"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2"/>
      <c r="AC69" s="819"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3"/>
      <c r="B70" s="1054"/>
      <c r="C70" s="1054"/>
      <c r="D70" s="1054"/>
      <c r="E70" s="1054"/>
      <c r="F70" s="1055"/>
      <c r="G70" s="677"/>
      <c r="H70" s="678"/>
      <c r="I70" s="678"/>
      <c r="J70" s="678"/>
      <c r="K70" s="679"/>
      <c r="L70" s="671"/>
      <c r="M70" s="672"/>
      <c r="N70" s="672"/>
      <c r="O70" s="672"/>
      <c r="P70" s="672"/>
      <c r="Q70" s="672"/>
      <c r="R70" s="672"/>
      <c r="S70" s="672"/>
      <c r="T70" s="672"/>
      <c r="U70" s="672"/>
      <c r="V70" s="672"/>
      <c r="W70" s="672"/>
      <c r="X70" s="673"/>
      <c r="Y70" s="387"/>
      <c r="Z70" s="388"/>
      <c r="AA70" s="388"/>
      <c r="AB70" s="809"/>
      <c r="AC70" s="677"/>
      <c r="AD70" s="678"/>
      <c r="AE70" s="678"/>
      <c r="AF70" s="678"/>
      <c r="AG70" s="679"/>
      <c r="AH70" s="671"/>
      <c r="AI70" s="672"/>
      <c r="AJ70" s="672"/>
      <c r="AK70" s="672"/>
      <c r="AL70" s="672"/>
      <c r="AM70" s="672"/>
      <c r="AN70" s="672"/>
      <c r="AO70" s="672"/>
      <c r="AP70" s="672"/>
      <c r="AQ70" s="672"/>
      <c r="AR70" s="672"/>
      <c r="AS70" s="672"/>
      <c r="AT70" s="673"/>
      <c r="AU70" s="387"/>
      <c r="AV70" s="388"/>
      <c r="AW70" s="388"/>
      <c r="AX70" s="389"/>
    </row>
    <row r="71" spans="1:50" ht="24.75" customHeight="1" x14ac:dyDescent="0.15">
      <c r="A71" s="1053"/>
      <c r="B71" s="1054"/>
      <c r="C71" s="1054"/>
      <c r="D71" s="1054"/>
      <c r="E71" s="1054"/>
      <c r="F71" s="1055"/>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3"/>
      <c r="B72" s="1054"/>
      <c r="C72" s="1054"/>
      <c r="D72" s="1054"/>
      <c r="E72" s="1054"/>
      <c r="F72" s="1055"/>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3"/>
      <c r="B73" s="1054"/>
      <c r="C73" s="1054"/>
      <c r="D73" s="1054"/>
      <c r="E73" s="1054"/>
      <c r="F73" s="1055"/>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3"/>
      <c r="B74" s="1054"/>
      <c r="C74" s="1054"/>
      <c r="D74" s="1054"/>
      <c r="E74" s="1054"/>
      <c r="F74" s="1055"/>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3"/>
      <c r="B75" s="1054"/>
      <c r="C75" s="1054"/>
      <c r="D75" s="1054"/>
      <c r="E75" s="1054"/>
      <c r="F75" s="1055"/>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3"/>
      <c r="B76" s="1054"/>
      <c r="C76" s="1054"/>
      <c r="D76" s="1054"/>
      <c r="E76" s="1054"/>
      <c r="F76" s="1055"/>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3"/>
      <c r="B77" s="1054"/>
      <c r="C77" s="1054"/>
      <c r="D77" s="1054"/>
      <c r="E77" s="1054"/>
      <c r="F77" s="1055"/>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3"/>
      <c r="B78" s="1054"/>
      <c r="C78" s="1054"/>
      <c r="D78" s="1054"/>
      <c r="E78" s="1054"/>
      <c r="F78" s="1055"/>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3"/>
      <c r="B79" s="1054"/>
      <c r="C79" s="1054"/>
      <c r="D79" s="1054"/>
      <c r="E79" s="1054"/>
      <c r="F79" s="1055"/>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7"/>
    </row>
    <row r="82" spans="1:50" ht="24.75" customHeight="1" x14ac:dyDescent="0.15">
      <c r="A82" s="1053"/>
      <c r="B82" s="1054"/>
      <c r="C82" s="1054"/>
      <c r="D82" s="1054"/>
      <c r="E82" s="1054"/>
      <c r="F82" s="1055"/>
      <c r="G82" s="819"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2"/>
      <c r="AC82" s="819"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3"/>
      <c r="B83" s="1054"/>
      <c r="C83" s="1054"/>
      <c r="D83" s="1054"/>
      <c r="E83" s="1054"/>
      <c r="F83" s="1055"/>
      <c r="G83" s="677"/>
      <c r="H83" s="678"/>
      <c r="I83" s="678"/>
      <c r="J83" s="678"/>
      <c r="K83" s="679"/>
      <c r="L83" s="671"/>
      <c r="M83" s="672"/>
      <c r="N83" s="672"/>
      <c r="O83" s="672"/>
      <c r="P83" s="672"/>
      <c r="Q83" s="672"/>
      <c r="R83" s="672"/>
      <c r="S83" s="672"/>
      <c r="T83" s="672"/>
      <c r="U83" s="672"/>
      <c r="V83" s="672"/>
      <c r="W83" s="672"/>
      <c r="X83" s="673"/>
      <c r="Y83" s="387"/>
      <c r="Z83" s="388"/>
      <c r="AA83" s="388"/>
      <c r="AB83" s="809"/>
      <c r="AC83" s="677"/>
      <c r="AD83" s="678"/>
      <c r="AE83" s="678"/>
      <c r="AF83" s="678"/>
      <c r="AG83" s="679"/>
      <c r="AH83" s="671"/>
      <c r="AI83" s="672"/>
      <c r="AJ83" s="672"/>
      <c r="AK83" s="672"/>
      <c r="AL83" s="672"/>
      <c r="AM83" s="672"/>
      <c r="AN83" s="672"/>
      <c r="AO83" s="672"/>
      <c r="AP83" s="672"/>
      <c r="AQ83" s="672"/>
      <c r="AR83" s="672"/>
      <c r="AS83" s="672"/>
      <c r="AT83" s="673"/>
      <c r="AU83" s="387"/>
      <c r="AV83" s="388"/>
      <c r="AW83" s="388"/>
      <c r="AX83" s="389"/>
    </row>
    <row r="84" spans="1:50" ht="24.75" customHeight="1" x14ac:dyDescent="0.15">
      <c r="A84" s="1053"/>
      <c r="B84" s="1054"/>
      <c r="C84" s="1054"/>
      <c r="D84" s="1054"/>
      <c r="E84" s="1054"/>
      <c r="F84" s="1055"/>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3"/>
      <c r="B85" s="1054"/>
      <c r="C85" s="1054"/>
      <c r="D85" s="1054"/>
      <c r="E85" s="1054"/>
      <c r="F85" s="1055"/>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3"/>
      <c r="B86" s="1054"/>
      <c r="C86" s="1054"/>
      <c r="D86" s="1054"/>
      <c r="E86" s="1054"/>
      <c r="F86" s="1055"/>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3"/>
      <c r="B87" s="1054"/>
      <c r="C87" s="1054"/>
      <c r="D87" s="1054"/>
      <c r="E87" s="1054"/>
      <c r="F87" s="1055"/>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3"/>
      <c r="B88" s="1054"/>
      <c r="C88" s="1054"/>
      <c r="D88" s="1054"/>
      <c r="E88" s="1054"/>
      <c r="F88" s="1055"/>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3"/>
      <c r="B89" s="1054"/>
      <c r="C89" s="1054"/>
      <c r="D89" s="1054"/>
      <c r="E89" s="1054"/>
      <c r="F89" s="1055"/>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3"/>
      <c r="B90" s="1054"/>
      <c r="C90" s="1054"/>
      <c r="D90" s="1054"/>
      <c r="E90" s="1054"/>
      <c r="F90" s="1055"/>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3"/>
      <c r="B91" s="1054"/>
      <c r="C91" s="1054"/>
      <c r="D91" s="1054"/>
      <c r="E91" s="1054"/>
      <c r="F91" s="1055"/>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3"/>
      <c r="B92" s="1054"/>
      <c r="C92" s="1054"/>
      <c r="D92" s="1054"/>
      <c r="E92" s="1054"/>
      <c r="F92" s="1055"/>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7"/>
    </row>
    <row r="95" spans="1:50" ht="24.75" customHeight="1" x14ac:dyDescent="0.15">
      <c r="A95" s="1053"/>
      <c r="B95" s="1054"/>
      <c r="C95" s="1054"/>
      <c r="D95" s="1054"/>
      <c r="E95" s="1054"/>
      <c r="F95" s="1055"/>
      <c r="G95" s="819"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2"/>
      <c r="AC95" s="819"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3"/>
      <c r="B96" s="1054"/>
      <c r="C96" s="1054"/>
      <c r="D96" s="1054"/>
      <c r="E96" s="1054"/>
      <c r="F96" s="1055"/>
      <c r="G96" s="677"/>
      <c r="H96" s="678"/>
      <c r="I96" s="678"/>
      <c r="J96" s="678"/>
      <c r="K96" s="679"/>
      <c r="L96" s="671"/>
      <c r="M96" s="672"/>
      <c r="N96" s="672"/>
      <c r="O96" s="672"/>
      <c r="P96" s="672"/>
      <c r="Q96" s="672"/>
      <c r="R96" s="672"/>
      <c r="S96" s="672"/>
      <c r="T96" s="672"/>
      <c r="U96" s="672"/>
      <c r="V96" s="672"/>
      <c r="W96" s="672"/>
      <c r="X96" s="673"/>
      <c r="Y96" s="387"/>
      <c r="Z96" s="388"/>
      <c r="AA96" s="388"/>
      <c r="AB96" s="809"/>
      <c r="AC96" s="677"/>
      <c r="AD96" s="678"/>
      <c r="AE96" s="678"/>
      <c r="AF96" s="678"/>
      <c r="AG96" s="679"/>
      <c r="AH96" s="671"/>
      <c r="AI96" s="672"/>
      <c r="AJ96" s="672"/>
      <c r="AK96" s="672"/>
      <c r="AL96" s="672"/>
      <c r="AM96" s="672"/>
      <c r="AN96" s="672"/>
      <c r="AO96" s="672"/>
      <c r="AP96" s="672"/>
      <c r="AQ96" s="672"/>
      <c r="AR96" s="672"/>
      <c r="AS96" s="672"/>
      <c r="AT96" s="673"/>
      <c r="AU96" s="387"/>
      <c r="AV96" s="388"/>
      <c r="AW96" s="388"/>
      <c r="AX96" s="389"/>
    </row>
    <row r="97" spans="1:50" ht="24.75" customHeight="1" x14ac:dyDescent="0.15">
      <c r="A97" s="1053"/>
      <c r="B97" s="1054"/>
      <c r="C97" s="1054"/>
      <c r="D97" s="1054"/>
      <c r="E97" s="1054"/>
      <c r="F97" s="1055"/>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3"/>
      <c r="B98" s="1054"/>
      <c r="C98" s="1054"/>
      <c r="D98" s="1054"/>
      <c r="E98" s="1054"/>
      <c r="F98" s="1055"/>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3"/>
      <c r="B99" s="1054"/>
      <c r="C99" s="1054"/>
      <c r="D99" s="1054"/>
      <c r="E99" s="1054"/>
      <c r="F99" s="1055"/>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3"/>
      <c r="B100" s="1054"/>
      <c r="C100" s="1054"/>
      <c r="D100" s="1054"/>
      <c r="E100" s="1054"/>
      <c r="F100" s="1055"/>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3"/>
      <c r="B101" s="1054"/>
      <c r="C101" s="1054"/>
      <c r="D101" s="1054"/>
      <c r="E101" s="1054"/>
      <c r="F101" s="1055"/>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3"/>
      <c r="B102" s="1054"/>
      <c r="C102" s="1054"/>
      <c r="D102" s="1054"/>
      <c r="E102" s="1054"/>
      <c r="F102" s="1055"/>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3"/>
      <c r="B103" s="1054"/>
      <c r="C103" s="1054"/>
      <c r="D103" s="1054"/>
      <c r="E103" s="1054"/>
      <c r="F103" s="1055"/>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3"/>
      <c r="B104" s="1054"/>
      <c r="C104" s="1054"/>
      <c r="D104" s="1054"/>
      <c r="E104" s="1054"/>
      <c r="F104" s="1055"/>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3"/>
      <c r="B105" s="1054"/>
      <c r="C105" s="1054"/>
      <c r="D105" s="1054"/>
      <c r="E105" s="1054"/>
      <c r="F105" s="1055"/>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7"/>
    </row>
    <row r="109" spans="1:50" ht="24.75" customHeight="1" x14ac:dyDescent="0.15">
      <c r="A109" s="1053"/>
      <c r="B109" s="1054"/>
      <c r="C109" s="1054"/>
      <c r="D109" s="1054"/>
      <c r="E109" s="1054"/>
      <c r="F109" s="1055"/>
      <c r="G109" s="819"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2"/>
      <c r="AC109" s="819"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3"/>
      <c r="B110" s="1054"/>
      <c r="C110" s="1054"/>
      <c r="D110" s="1054"/>
      <c r="E110" s="1054"/>
      <c r="F110" s="1055"/>
      <c r="G110" s="677"/>
      <c r="H110" s="678"/>
      <c r="I110" s="678"/>
      <c r="J110" s="678"/>
      <c r="K110" s="679"/>
      <c r="L110" s="671"/>
      <c r="M110" s="672"/>
      <c r="N110" s="672"/>
      <c r="O110" s="672"/>
      <c r="P110" s="672"/>
      <c r="Q110" s="672"/>
      <c r="R110" s="672"/>
      <c r="S110" s="672"/>
      <c r="T110" s="672"/>
      <c r="U110" s="672"/>
      <c r="V110" s="672"/>
      <c r="W110" s="672"/>
      <c r="X110" s="673"/>
      <c r="Y110" s="387"/>
      <c r="Z110" s="388"/>
      <c r="AA110" s="388"/>
      <c r="AB110" s="809"/>
      <c r="AC110" s="677"/>
      <c r="AD110" s="678"/>
      <c r="AE110" s="678"/>
      <c r="AF110" s="678"/>
      <c r="AG110" s="679"/>
      <c r="AH110" s="671"/>
      <c r="AI110" s="672"/>
      <c r="AJ110" s="672"/>
      <c r="AK110" s="672"/>
      <c r="AL110" s="672"/>
      <c r="AM110" s="672"/>
      <c r="AN110" s="672"/>
      <c r="AO110" s="672"/>
      <c r="AP110" s="672"/>
      <c r="AQ110" s="672"/>
      <c r="AR110" s="672"/>
      <c r="AS110" s="672"/>
      <c r="AT110" s="673"/>
      <c r="AU110" s="387"/>
      <c r="AV110" s="388"/>
      <c r="AW110" s="388"/>
      <c r="AX110" s="389"/>
    </row>
    <row r="111" spans="1:50" ht="24.75" customHeight="1" x14ac:dyDescent="0.15">
      <c r="A111" s="1053"/>
      <c r="B111" s="1054"/>
      <c r="C111" s="1054"/>
      <c r="D111" s="1054"/>
      <c r="E111" s="1054"/>
      <c r="F111" s="1055"/>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3"/>
      <c r="B112" s="1054"/>
      <c r="C112" s="1054"/>
      <c r="D112" s="1054"/>
      <c r="E112" s="1054"/>
      <c r="F112" s="1055"/>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3"/>
      <c r="B113" s="1054"/>
      <c r="C113" s="1054"/>
      <c r="D113" s="1054"/>
      <c r="E113" s="1054"/>
      <c r="F113" s="1055"/>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3"/>
      <c r="B114" s="1054"/>
      <c r="C114" s="1054"/>
      <c r="D114" s="1054"/>
      <c r="E114" s="1054"/>
      <c r="F114" s="1055"/>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3"/>
      <c r="B115" s="1054"/>
      <c r="C115" s="1054"/>
      <c r="D115" s="1054"/>
      <c r="E115" s="1054"/>
      <c r="F115" s="1055"/>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3"/>
      <c r="B116" s="1054"/>
      <c r="C116" s="1054"/>
      <c r="D116" s="1054"/>
      <c r="E116" s="1054"/>
      <c r="F116" s="1055"/>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3"/>
      <c r="B117" s="1054"/>
      <c r="C117" s="1054"/>
      <c r="D117" s="1054"/>
      <c r="E117" s="1054"/>
      <c r="F117" s="1055"/>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3"/>
      <c r="B118" s="1054"/>
      <c r="C118" s="1054"/>
      <c r="D118" s="1054"/>
      <c r="E118" s="1054"/>
      <c r="F118" s="1055"/>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3"/>
      <c r="B119" s="1054"/>
      <c r="C119" s="1054"/>
      <c r="D119" s="1054"/>
      <c r="E119" s="1054"/>
      <c r="F119" s="1055"/>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7"/>
    </row>
    <row r="122" spans="1:50" ht="25.5" customHeight="1" x14ac:dyDescent="0.15">
      <c r="A122" s="1053"/>
      <c r="B122" s="1054"/>
      <c r="C122" s="1054"/>
      <c r="D122" s="1054"/>
      <c r="E122" s="1054"/>
      <c r="F122" s="1055"/>
      <c r="G122" s="819"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2"/>
      <c r="AC122" s="819"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3"/>
      <c r="B123" s="1054"/>
      <c r="C123" s="1054"/>
      <c r="D123" s="1054"/>
      <c r="E123" s="1054"/>
      <c r="F123" s="1055"/>
      <c r="G123" s="677"/>
      <c r="H123" s="678"/>
      <c r="I123" s="678"/>
      <c r="J123" s="678"/>
      <c r="K123" s="679"/>
      <c r="L123" s="671"/>
      <c r="M123" s="672"/>
      <c r="N123" s="672"/>
      <c r="O123" s="672"/>
      <c r="P123" s="672"/>
      <c r="Q123" s="672"/>
      <c r="R123" s="672"/>
      <c r="S123" s="672"/>
      <c r="T123" s="672"/>
      <c r="U123" s="672"/>
      <c r="V123" s="672"/>
      <c r="W123" s="672"/>
      <c r="X123" s="673"/>
      <c r="Y123" s="387"/>
      <c r="Z123" s="388"/>
      <c r="AA123" s="388"/>
      <c r="AB123" s="809"/>
      <c r="AC123" s="677"/>
      <c r="AD123" s="678"/>
      <c r="AE123" s="678"/>
      <c r="AF123" s="678"/>
      <c r="AG123" s="679"/>
      <c r="AH123" s="671"/>
      <c r="AI123" s="672"/>
      <c r="AJ123" s="672"/>
      <c r="AK123" s="672"/>
      <c r="AL123" s="672"/>
      <c r="AM123" s="672"/>
      <c r="AN123" s="672"/>
      <c r="AO123" s="672"/>
      <c r="AP123" s="672"/>
      <c r="AQ123" s="672"/>
      <c r="AR123" s="672"/>
      <c r="AS123" s="672"/>
      <c r="AT123" s="673"/>
      <c r="AU123" s="387"/>
      <c r="AV123" s="388"/>
      <c r="AW123" s="388"/>
      <c r="AX123" s="389"/>
    </row>
    <row r="124" spans="1:50" ht="24.75" customHeight="1" x14ac:dyDescent="0.15">
      <c r="A124" s="1053"/>
      <c r="B124" s="1054"/>
      <c r="C124" s="1054"/>
      <c r="D124" s="1054"/>
      <c r="E124" s="1054"/>
      <c r="F124" s="1055"/>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3"/>
      <c r="B125" s="1054"/>
      <c r="C125" s="1054"/>
      <c r="D125" s="1054"/>
      <c r="E125" s="1054"/>
      <c r="F125" s="1055"/>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3"/>
      <c r="B126" s="1054"/>
      <c r="C126" s="1054"/>
      <c r="D126" s="1054"/>
      <c r="E126" s="1054"/>
      <c r="F126" s="1055"/>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3"/>
      <c r="B127" s="1054"/>
      <c r="C127" s="1054"/>
      <c r="D127" s="1054"/>
      <c r="E127" s="1054"/>
      <c r="F127" s="1055"/>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3"/>
      <c r="B128" s="1054"/>
      <c r="C128" s="1054"/>
      <c r="D128" s="1054"/>
      <c r="E128" s="1054"/>
      <c r="F128" s="1055"/>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3"/>
      <c r="B129" s="1054"/>
      <c r="C129" s="1054"/>
      <c r="D129" s="1054"/>
      <c r="E129" s="1054"/>
      <c r="F129" s="1055"/>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3"/>
      <c r="B130" s="1054"/>
      <c r="C130" s="1054"/>
      <c r="D130" s="1054"/>
      <c r="E130" s="1054"/>
      <c r="F130" s="1055"/>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3"/>
      <c r="B131" s="1054"/>
      <c r="C131" s="1054"/>
      <c r="D131" s="1054"/>
      <c r="E131" s="1054"/>
      <c r="F131" s="1055"/>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3"/>
      <c r="B132" s="1054"/>
      <c r="C132" s="1054"/>
      <c r="D132" s="1054"/>
      <c r="E132" s="1054"/>
      <c r="F132" s="1055"/>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7"/>
    </row>
    <row r="135" spans="1:50" ht="24.75" customHeight="1" x14ac:dyDescent="0.15">
      <c r="A135" s="1053"/>
      <c r="B135" s="1054"/>
      <c r="C135" s="1054"/>
      <c r="D135" s="1054"/>
      <c r="E135" s="1054"/>
      <c r="F135" s="1055"/>
      <c r="G135" s="819"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2"/>
      <c r="AC135" s="819"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3"/>
      <c r="B136" s="1054"/>
      <c r="C136" s="1054"/>
      <c r="D136" s="1054"/>
      <c r="E136" s="1054"/>
      <c r="F136" s="1055"/>
      <c r="G136" s="677"/>
      <c r="H136" s="678"/>
      <c r="I136" s="678"/>
      <c r="J136" s="678"/>
      <c r="K136" s="679"/>
      <c r="L136" s="671"/>
      <c r="M136" s="672"/>
      <c r="N136" s="672"/>
      <c r="O136" s="672"/>
      <c r="P136" s="672"/>
      <c r="Q136" s="672"/>
      <c r="R136" s="672"/>
      <c r="S136" s="672"/>
      <c r="T136" s="672"/>
      <c r="U136" s="672"/>
      <c r="V136" s="672"/>
      <c r="W136" s="672"/>
      <c r="X136" s="673"/>
      <c r="Y136" s="387"/>
      <c r="Z136" s="388"/>
      <c r="AA136" s="388"/>
      <c r="AB136" s="809"/>
      <c r="AC136" s="677"/>
      <c r="AD136" s="678"/>
      <c r="AE136" s="678"/>
      <c r="AF136" s="678"/>
      <c r="AG136" s="679"/>
      <c r="AH136" s="671"/>
      <c r="AI136" s="672"/>
      <c r="AJ136" s="672"/>
      <c r="AK136" s="672"/>
      <c r="AL136" s="672"/>
      <c r="AM136" s="672"/>
      <c r="AN136" s="672"/>
      <c r="AO136" s="672"/>
      <c r="AP136" s="672"/>
      <c r="AQ136" s="672"/>
      <c r="AR136" s="672"/>
      <c r="AS136" s="672"/>
      <c r="AT136" s="673"/>
      <c r="AU136" s="387"/>
      <c r="AV136" s="388"/>
      <c r="AW136" s="388"/>
      <c r="AX136" s="389"/>
    </row>
    <row r="137" spans="1:50" ht="24.75" customHeight="1" x14ac:dyDescent="0.15">
      <c r="A137" s="1053"/>
      <c r="B137" s="1054"/>
      <c r="C137" s="1054"/>
      <c r="D137" s="1054"/>
      <c r="E137" s="1054"/>
      <c r="F137" s="1055"/>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3"/>
      <c r="B138" s="1054"/>
      <c r="C138" s="1054"/>
      <c r="D138" s="1054"/>
      <c r="E138" s="1054"/>
      <c r="F138" s="1055"/>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3"/>
      <c r="B139" s="1054"/>
      <c r="C139" s="1054"/>
      <c r="D139" s="1054"/>
      <c r="E139" s="1054"/>
      <c r="F139" s="1055"/>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3"/>
      <c r="B140" s="1054"/>
      <c r="C140" s="1054"/>
      <c r="D140" s="1054"/>
      <c r="E140" s="1054"/>
      <c r="F140" s="1055"/>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3"/>
      <c r="B141" s="1054"/>
      <c r="C141" s="1054"/>
      <c r="D141" s="1054"/>
      <c r="E141" s="1054"/>
      <c r="F141" s="1055"/>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3"/>
      <c r="B142" s="1054"/>
      <c r="C142" s="1054"/>
      <c r="D142" s="1054"/>
      <c r="E142" s="1054"/>
      <c r="F142" s="1055"/>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3"/>
      <c r="B143" s="1054"/>
      <c r="C143" s="1054"/>
      <c r="D143" s="1054"/>
      <c r="E143" s="1054"/>
      <c r="F143" s="1055"/>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3"/>
      <c r="B144" s="1054"/>
      <c r="C144" s="1054"/>
      <c r="D144" s="1054"/>
      <c r="E144" s="1054"/>
      <c r="F144" s="1055"/>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3"/>
      <c r="B145" s="1054"/>
      <c r="C145" s="1054"/>
      <c r="D145" s="1054"/>
      <c r="E145" s="1054"/>
      <c r="F145" s="1055"/>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7"/>
    </row>
    <row r="148" spans="1:50" ht="24.75" customHeight="1" x14ac:dyDescent="0.15">
      <c r="A148" s="1053"/>
      <c r="B148" s="1054"/>
      <c r="C148" s="1054"/>
      <c r="D148" s="1054"/>
      <c r="E148" s="1054"/>
      <c r="F148" s="1055"/>
      <c r="G148" s="819"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2"/>
      <c r="AC148" s="819"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3"/>
      <c r="B149" s="1054"/>
      <c r="C149" s="1054"/>
      <c r="D149" s="1054"/>
      <c r="E149" s="1054"/>
      <c r="F149" s="1055"/>
      <c r="G149" s="677"/>
      <c r="H149" s="678"/>
      <c r="I149" s="678"/>
      <c r="J149" s="678"/>
      <c r="K149" s="679"/>
      <c r="L149" s="671"/>
      <c r="M149" s="672"/>
      <c r="N149" s="672"/>
      <c r="O149" s="672"/>
      <c r="P149" s="672"/>
      <c r="Q149" s="672"/>
      <c r="R149" s="672"/>
      <c r="S149" s="672"/>
      <c r="T149" s="672"/>
      <c r="U149" s="672"/>
      <c r="V149" s="672"/>
      <c r="W149" s="672"/>
      <c r="X149" s="673"/>
      <c r="Y149" s="387"/>
      <c r="Z149" s="388"/>
      <c r="AA149" s="388"/>
      <c r="AB149" s="809"/>
      <c r="AC149" s="677"/>
      <c r="AD149" s="678"/>
      <c r="AE149" s="678"/>
      <c r="AF149" s="678"/>
      <c r="AG149" s="679"/>
      <c r="AH149" s="671"/>
      <c r="AI149" s="672"/>
      <c r="AJ149" s="672"/>
      <c r="AK149" s="672"/>
      <c r="AL149" s="672"/>
      <c r="AM149" s="672"/>
      <c r="AN149" s="672"/>
      <c r="AO149" s="672"/>
      <c r="AP149" s="672"/>
      <c r="AQ149" s="672"/>
      <c r="AR149" s="672"/>
      <c r="AS149" s="672"/>
      <c r="AT149" s="673"/>
      <c r="AU149" s="387"/>
      <c r="AV149" s="388"/>
      <c r="AW149" s="388"/>
      <c r="AX149" s="389"/>
    </row>
    <row r="150" spans="1:50" ht="24.75" customHeight="1" x14ac:dyDescent="0.15">
      <c r="A150" s="1053"/>
      <c r="B150" s="1054"/>
      <c r="C150" s="1054"/>
      <c r="D150" s="1054"/>
      <c r="E150" s="1054"/>
      <c r="F150" s="1055"/>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3"/>
      <c r="B151" s="1054"/>
      <c r="C151" s="1054"/>
      <c r="D151" s="1054"/>
      <c r="E151" s="1054"/>
      <c r="F151" s="1055"/>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3"/>
      <c r="B152" s="1054"/>
      <c r="C152" s="1054"/>
      <c r="D152" s="1054"/>
      <c r="E152" s="1054"/>
      <c r="F152" s="1055"/>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3"/>
      <c r="B153" s="1054"/>
      <c r="C153" s="1054"/>
      <c r="D153" s="1054"/>
      <c r="E153" s="1054"/>
      <c r="F153" s="1055"/>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3"/>
      <c r="B154" s="1054"/>
      <c r="C154" s="1054"/>
      <c r="D154" s="1054"/>
      <c r="E154" s="1054"/>
      <c r="F154" s="1055"/>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3"/>
      <c r="B155" s="1054"/>
      <c r="C155" s="1054"/>
      <c r="D155" s="1054"/>
      <c r="E155" s="1054"/>
      <c r="F155" s="1055"/>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3"/>
      <c r="B156" s="1054"/>
      <c r="C156" s="1054"/>
      <c r="D156" s="1054"/>
      <c r="E156" s="1054"/>
      <c r="F156" s="1055"/>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3"/>
      <c r="B157" s="1054"/>
      <c r="C157" s="1054"/>
      <c r="D157" s="1054"/>
      <c r="E157" s="1054"/>
      <c r="F157" s="1055"/>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3"/>
      <c r="B158" s="1054"/>
      <c r="C158" s="1054"/>
      <c r="D158" s="1054"/>
      <c r="E158" s="1054"/>
      <c r="F158" s="1055"/>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7"/>
    </row>
    <row r="162" spans="1:50" ht="24.75" customHeight="1" x14ac:dyDescent="0.15">
      <c r="A162" s="1053"/>
      <c r="B162" s="1054"/>
      <c r="C162" s="1054"/>
      <c r="D162" s="1054"/>
      <c r="E162" s="1054"/>
      <c r="F162" s="1055"/>
      <c r="G162" s="819"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2"/>
      <c r="AC162" s="819"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3"/>
      <c r="B163" s="1054"/>
      <c r="C163" s="1054"/>
      <c r="D163" s="1054"/>
      <c r="E163" s="1054"/>
      <c r="F163" s="1055"/>
      <c r="G163" s="677"/>
      <c r="H163" s="678"/>
      <c r="I163" s="678"/>
      <c r="J163" s="678"/>
      <c r="K163" s="679"/>
      <c r="L163" s="671"/>
      <c r="M163" s="672"/>
      <c r="N163" s="672"/>
      <c r="O163" s="672"/>
      <c r="P163" s="672"/>
      <c r="Q163" s="672"/>
      <c r="R163" s="672"/>
      <c r="S163" s="672"/>
      <c r="T163" s="672"/>
      <c r="U163" s="672"/>
      <c r="V163" s="672"/>
      <c r="W163" s="672"/>
      <c r="X163" s="673"/>
      <c r="Y163" s="387"/>
      <c r="Z163" s="388"/>
      <c r="AA163" s="388"/>
      <c r="AB163" s="809"/>
      <c r="AC163" s="677"/>
      <c r="AD163" s="678"/>
      <c r="AE163" s="678"/>
      <c r="AF163" s="678"/>
      <c r="AG163" s="679"/>
      <c r="AH163" s="671"/>
      <c r="AI163" s="672"/>
      <c r="AJ163" s="672"/>
      <c r="AK163" s="672"/>
      <c r="AL163" s="672"/>
      <c r="AM163" s="672"/>
      <c r="AN163" s="672"/>
      <c r="AO163" s="672"/>
      <c r="AP163" s="672"/>
      <c r="AQ163" s="672"/>
      <c r="AR163" s="672"/>
      <c r="AS163" s="672"/>
      <c r="AT163" s="673"/>
      <c r="AU163" s="387"/>
      <c r="AV163" s="388"/>
      <c r="AW163" s="388"/>
      <c r="AX163" s="389"/>
    </row>
    <row r="164" spans="1:50" ht="24.75" customHeight="1" x14ac:dyDescent="0.15">
      <c r="A164" s="1053"/>
      <c r="B164" s="1054"/>
      <c r="C164" s="1054"/>
      <c r="D164" s="1054"/>
      <c r="E164" s="1054"/>
      <c r="F164" s="1055"/>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3"/>
      <c r="B165" s="1054"/>
      <c r="C165" s="1054"/>
      <c r="D165" s="1054"/>
      <c r="E165" s="1054"/>
      <c r="F165" s="1055"/>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3"/>
      <c r="B166" s="1054"/>
      <c r="C166" s="1054"/>
      <c r="D166" s="1054"/>
      <c r="E166" s="1054"/>
      <c r="F166" s="1055"/>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3"/>
      <c r="B167" s="1054"/>
      <c r="C167" s="1054"/>
      <c r="D167" s="1054"/>
      <c r="E167" s="1054"/>
      <c r="F167" s="1055"/>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3"/>
      <c r="B168" s="1054"/>
      <c r="C168" s="1054"/>
      <c r="D168" s="1054"/>
      <c r="E168" s="1054"/>
      <c r="F168" s="1055"/>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3"/>
      <c r="B169" s="1054"/>
      <c r="C169" s="1054"/>
      <c r="D169" s="1054"/>
      <c r="E169" s="1054"/>
      <c r="F169" s="1055"/>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3"/>
      <c r="B170" s="1054"/>
      <c r="C170" s="1054"/>
      <c r="D170" s="1054"/>
      <c r="E170" s="1054"/>
      <c r="F170" s="1055"/>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3"/>
      <c r="B171" s="1054"/>
      <c r="C171" s="1054"/>
      <c r="D171" s="1054"/>
      <c r="E171" s="1054"/>
      <c r="F171" s="1055"/>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3"/>
      <c r="B172" s="1054"/>
      <c r="C172" s="1054"/>
      <c r="D172" s="1054"/>
      <c r="E172" s="1054"/>
      <c r="F172" s="1055"/>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7"/>
    </row>
    <row r="175" spans="1:50" ht="25.5" customHeight="1" x14ac:dyDescent="0.15">
      <c r="A175" s="1053"/>
      <c r="B175" s="1054"/>
      <c r="C175" s="1054"/>
      <c r="D175" s="1054"/>
      <c r="E175" s="1054"/>
      <c r="F175" s="1055"/>
      <c r="G175" s="819"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2"/>
      <c r="AC175" s="819"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3"/>
      <c r="B176" s="1054"/>
      <c r="C176" s="1054"/>
      <c r="D176" s="1054"/>
      <c r="E176" s="1054"/>
      <c r="F176" s="1055"/>
      <c r="G176" s="677"/>
      <c r="H176" s="678"/>
      <c r="I176" s="678"/>
      <c r="J176" s="678"/>
      <c r="K176" s="679"/>
      <c r="L176" s="671"/>
      <c r="M176" s="672"/>
      <c r="N176" s="672"/>
      <c r="O176" s="672"/>
      <c r="P176" s="672"/>
      <c r="Q176" s="672"/>
      <c r="R176" s="672"/>
      <c r="S176" s="672"/>
      <c r="T176" s="672"/>
      <c r="U176" s="672"/>
      <c r="V176" s="672"/>
      <c r="W176" s="672"/>
      <c r="X176" s="673"/>
      <c r="Y176" s="387"/>
      <c r="Z176" s="388"/>
      <c r="AA176" s="388"/>
      <c r="AB176" s="809"/>
      <c r="AC176" s="677"/>
      <c r="AD176" s="678"/>
      <c r="AE176" s="678"/>
      <c r="AF176" s="678"/>
      <c r="AG176" s="679"/>
      <c r="AH176" s="671"/>
      <c r="AI176" s="672"/>
      <c r="AJ176" s="672"/>
      <c r="AK176" s="672"/>
      <c r="AL176" s="672"/>
      <c r="AM176" s="672"/>
      <c r="AN176" s="672"/>
      <c r="AO176" s="672"/>
      <c r="AP176" s="672"/>
      <c r="AQ176" s="672"/>
      <c r="AR176" s="672"/>
      <c r="AS176" s="672"/>
      <c r="AT176" s="673"/>
      <c r="AU176" s="387"/>
      <c r="AV176" s="388"/>
      <c r="AW176" s="388"/>
      <c r="AX176" s="389"/>
    </row>
    <row r="177" spans="1:50" ht="24.75" customHeight="1" x14ac:dyDescent="0.15">
      <c r="A177" s="1053"/>
      <c r="B177" s="1054"/>
      <c r="C177" s="1054"/>
      <c r="D177" s="1054"/>
      <c r="E177" s="1054"/>
      <c r="F177" s="1055"/>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3"/>
      <c r="B178" s="1054"/>
      <c r="C178" s="1054"/>
      <c r="D178" s="1054"/>
      <c r="E178" s="1054"/>
      <c r="F178" s="1055"/>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3"/>
      <c r="B179" s="1054"/>
      <c r="C179" s="1054"/>
      <c r="D179" s="1054"/>
      <c r="E179" s="1054"/>
      <c r="F179" s="1055"/>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3"/>
      <c r="B180" s="1054"/>
      <c r="C180" s="1054"/>
      <c r="D180" s="1054"/>
      <c r="E180" s="1054"/>
      <c r="F180" s="1055"/>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3"/>
      <c r="B181" s="1054"/>
      <c r="C181" s="1054"/>
      <c r="D181" s="1054"/>
      <c r="E181" s="1054"/>
      <c r="F181" s="1055"/>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3"/>
      <c r="B182" s="1054"/>
      <c r="C182" s="1054"/>
      <c r="D182" s="1054"/>
      <c r="E182" s="1054"/>
      <c r="F182" s="1055"/>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3"/>
      <c r="B183" s="1054"/>
      <c r="C183" s="1054"/>
      <c r="D183" s="1054"/>
      <c r="E183" s="1054"/>
      <c r="F183" s="1055"/>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3"/>
      <c r="B184" s="1054"/>
      <c r="C184" s="1054"/>
      <c r="D184" s="1054"/>
      <c r="E184" s="1054"/>
      <c r="F184" s="1055"/>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3"/>
      <c r="B185" s="1054"/>
      <c r="C185" s="1054"/>
      <c r="D185" s="1054"/>
      <c r="E185" s="1054"/>
      <c r="F185" s="1055"/>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7"/>
    </row>
    <row r="188" spans="1:50" ht="24.75" customHeight="1" x14ac:dyDescent="0.15">
      <c r="A188" s="1053"/>
      <c r="B188" s="1054"/>
      <c r="C188" s="1054"/>
      <c r="D188" s="1054"/>
      <c r="E188" s="1054"/>
      <c r="F188" s="1055"/>
      <c r="G188" s="819"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2"/>
      <c r="AC188" s="819"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3"/>
      <c r="B189" s="1054"/>
      <c r="C189" s="1054"/>
      <c r="D189" s="1054"/>
      <c r="E189" s="1054"/>
      <c r="F189" s="1055"/>
      <c r="G189" s="677"/>
      <c r="H189" s="678"/>
      <c r="I189" s="678"/>
      <c r="J189" s="678"/>
      <c r="K189" s="679"/>
      <c r="L189" s="671"/>
      <c r="M189" s="672"/>
      <c r="N189" s="672"/>
      <c r="O189" s="672"/>
      <c r="P189" s="672"/>
      <c r="Q189" s="672"/>
      <c r="R189" s="672"/>
      <c r="S189" s="672"/>
      <c r="T189" s="672"/>
      <c r="U189" s="672"/>
      <c r="V189" s="672"/>
      <c r="W189" s="672"/>
      <c r="X189" s="673"/>
      <c r="Y189" s="387"/>
      <c r="Z189" s="388"/>
      <c r="AA189" s="388"/>
      <c r="AB189" s="809"/>
      <c r="AC189" s="677"/>
      <c r="AD189" s="678"/>
      <c r="AE189" s="678"/>
      <c r="AF189" s="678"/>
      <c r="AG189" s="679"/>
      <c r="AH189" s="671"/>
      <c r="AI189" s="672"/>
      <c r="AJ189" s="672"/>
      <c r="AK189" s="672"/>
      <c r="AL189" s="672"/>
      <c r="AM189" s="672"/>
      <c r="AN189" s="672"/>
      <c r="AO189" s="672"/>
      <c r="AP189" s="672"/>
      <c r="AQ189" s="672"/>
      <c r="AR189" s="672"/>
      <c r="AS189" s="672"/>
      <c r="AT189" s="673"/>
      <c r="AU189" s="387"/>
      <c r="AV189" s="388"/>
      <c r="AW189" s="388"/>
      <c r="AX189" s="389"/>
    </row>
    <row r="190" spans="1:50" ht="24.75" customHeight="1" x14ac:dyDescent="0.15">
      <c r="A190" s="1053"/>
      <c r="B190" s="1054"/>
      <c r="C190" s="1054"/>
      <c r="D190" s="1054"/>
      <c r="E190" s="1054"/>
      <c r="F190" s="1055"/>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3"/>
      <c r="B191" s="1054"/>
      <c r="C191" s="1054"/>
      <c r="D191" s="1054"/>
      <c r="E191" s="1054"/>
      <c r="F191" s="1055"/>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3"/>
      <c r="B192" s="1054"/>
      <c r="C192" s="1054"/>
      <c r="D192" s="1054"/>
      <c r="E192" s="1054"/>
      <c r="F192" s="1055"/>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3"/>
      <c r="B193" s="1054"/>
      <c r="C193" s="1054"/>
      <c r="D193" s="1054"/>
      <c r="E193" s="1054"/>
      <c r="F193" s="1055"/>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3"/>
      <c r="B194" s="1054"/>
      <c r="C194" s="1054"/>
      <c r="D194" s="1054"/>
      <c r="E194" s="1054"/>
      <c r="F194" s="1055"/>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3"/>
      <c r="B195" s="1054"/>
      <c r="C195" s="1054"/>
      <c r="D195" s="1054"/>
      <c r="E195" s="1054"/>
      <c r="F195" s="1055"/>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3"/>
      <c r="B196" s="1054"/>
      <c r="C196" s="1054"/>
      <c r="D196" s="1054"/>
      <c r="E196" s="1054"/>
      <c r="F196" s="1055"/>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3"/>
      <c r="B197" s="1054"/>
      <c r="C197" s="1054"/>
      <c r="D197" s="1054"/>
      <c r="E197" s="1054"/>
      <c r="F197" s="1055"/>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3"/>
      <c r="B198" s="1054"/>
      <c r="C198" s="1054"/>
      <c r="D198" s="1054"/>
      <c r="E198" s="1054"/>
      <c r="F198" s="1055"/>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7"/>
    </row>
    <row r="201" spans="1:50" ht="24.75" customHeight="1" x14ac:dyDescent="0.15">
      <c r="A201" s="1053"/>
      <c r="B201" s="1054"/>
      <c r="C201" s="1054"/>
      <c r="D201" s="1054"/>
      <c r="E201" s="1054"/>
      <c r="F201" s="1055"/>
      <c r="G201" s="819"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2"/>
      <c r="AC201" s="819"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3"/>
      <c r="B202" s="1054"/>
      <c r="C202" s="1054"/>
      <c r="D202" s="1054"/>
      <c r="E202" s="1054"/>
      <c r="F202" s="1055"/>
      <c r="G202" s="677"/>
      <c r="H202" s="678"/>
      <c r="I202" s="678"/>
      <c r="J202" s="678"/>
      <c r="K202" s="679"/>
      <c r="L202" s="671"/>
      <c r="M202" s="672"/>
      <c r="N202" s="672"/>
      <c r="O202" s="672"/>
      <c r="P202" s="672"/>
      <c r="Q202" s="672"/>
      <c r="R202" s="672"/>
      <c r="S202" s="672"/>
      <c r="T202" s="672"/>
      <c r="U202" s="672"/>
      <c r="V202" s="672"/>
      <c r="W202" s="672"/>
      <c r="X202" s="673"/>
      <c r="Y202" s="387"/>
      <c r="Z202" s="388"/>
      <c r="AA202" s="388"/>
      <c r="AB202" s="809"/>
      <c r="AC202" s="677"/>
      <c r="AD202" s="678"/>
      <c r="AE202" s="678"/>
      <c r="AF202" s="678"/>
      <c r="AG202" s="679"/>
      <c r="AH202" s="671"/>
      <c r="AI202" s="672"/>
      <c r="AJ202" s="672"/>
      <c r="AK202" s="672"/>
      <c r="AL202" s="672"/>
      <c r="AM202" s="672"/>
      <c r="AN202" s="672"/>
      <c r="AO202" s="672"/>
      <c r="AP202" s="672"/>
      <c r="AQ202" s="672"/>
      <c r="AR202" s="672"/>
      <c r="AS202" s="672"/>
      <c r="AT202" s="673"/>
      <c r="AU202" s="387"/>
      <c r="AV202" s="388"/>
      <c r="AW202" s="388"/>
      <c r="AX202" s="389"/>
    </row>
    <row r="203" spans="1:50" ht="24.75" customHeight="1" x14ac:dyDescent="0.15">
      <c r="A203" s="1053"/>
      <c r="B203" s="1054"/>
      <c r="C203" s="1054"/>
      <c r="D203" s="1054"/>
      <c r="E203" s="1054"/>
      <c r="F203" s="1055"/>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3"/>
      <c r="B204" s="1054"/>
      <c r="C204" s="1054"/>
      <c r="D204" s="1054"/>
      <c r="E204" s="1054"/>
      <c r="F204" s="1055"/>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3"/>
      <c r="B205" s="1054"/>
      <c r="C205" s="1054"/>
      <c r="D205" s="1054"/>
      <c r="E205" s="1054"/>
      <c r="F205" s="1055"/>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3"/>
      <c r="B206" s="1054"/>
      <c r="C206" s="1054"/>
      <c r="D206" s="1054"/>
      <c r="E206" s="1054"/>
      <c r="F206" s="1055"/>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3"/>
      <c r="B207" s="1054"/>
      <c r="C207" s="1054"/>
      <c r="D207" s="1054"/>
      <c r="E207" s="1054"/>
      <c r="F207" s="1055"/>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3"/>
      <c r="B208" s="1054"/>
      <c r="C208" s="1054"/>
      <c r="D208" s="1054"/>
      <c r="E208" s="1054"/>
      <c r="F208" s="1055"/>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3"/>
      <c r="B209" s="1054"/>
      <c r="C209" s="1054"/>
      <c r="D209" s="1054"/>
      <c r="E209" s="1054"/>
      <c r="F209" s="1055"/>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3"/>
      <c r="B210" s="1054"/>
      <c r="C210" s="1054"/>
      <c r="D210" s="1054"/>
      <c r="E210" s="1054"/>
      <c r="F210" s="1055"/>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3"/>
      <c r="B211" s="1054"/>
      <c r="C211" s="1054"/>
      <c r="D211" s="1054"/>
      <c r="E211" s="1054"/>
      <c r="F211" s="1055"/>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7"/>
    </row>
    <row r="215" spans="1:50" ht="24.75" customHeight="1" x14ac:dyDescent="0.15">
      <c r="A215" s="1053"/>
      <c r="B215" s="1054"/>
      <c r="C215" s="1054"/>
      <c r="D215" s="1054"/>
      <c r="E215" s="1054"/>
      <c r="F215" s="1055"/>
      <c r="G215" s="819"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2"/>
      <c r="AC215" s="819"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3"/>
      <c r="B216" s="1054"/>
      <c r="C216" s="1054"/>
      <c r="D216" s="1054"/>
      <c r="E216" s="1054"/>
      <c r="F216" s="1055"/>
      <c r="G216" s="677"/>
      <c r="H216" s="678"/>
      <c r="I216" s="678"/>
      <c r="J216" s="678"/>
      <c r="K216" s="679"/>
      <c r="L216" s="671"/>
      <c r="M216" s="672"/>
      <c r="N216" s="672"/>
      <c r="O216" s="672"/>
      <c r="P216" s="672"/>
      <c r="Q216" s="672"/>
      <c r="R216" s="672"/>
      <c r="S216" s="672"/>
      <c r="T216" s="672"/>
      <c r="U216" s="672"/>
      <c r="V216" s="672"/>
      <c r="W216" s="672"/>
      <c r="X216" s="673"/>
      <c r="Y216" s="387"/>
      <c r="Z216" s="388"/>
      <c r="AA216" s="388"/>
      <c r="AB216" s="809"/>
      <c r="AC216" s="677"/>
      <c r="AD216" s="678"/>
      <c r="AE216" s="678"/>
      <c r="AF216" s="678"/>
      <c r="AG216" s="679"/>
      <c r="AH216" s="671"/>
      <c r="AI216" s="672"/>
      <c r="AJ216" s="672"/>
      <c r="AK216" s="672"/>
      <c r="AL216" s="672"/>
      <c r="AM216" s="672"/>
      <c r="AN216" s="672"/>
      <c r="AO216" s="672"/>
      <c r="AP216" s="672"/>
      <c r="AQ216" s="672"/>
      <c r="AR216" s="672"/>
      <c r="AS216" s="672"/>
      <c r="AT216" s="673"/>
      <c r="AU216" s="387"/>
      <c r="AV216" s="388"/>
      <c r="AW216" s="388"/>
      <c r="AX216" s="389"/>
    </row>
    <row r="217" spans="1:50" ht="24.75" customHeight="1" x14ac:dyDescent="0.15">
      <c r="A217" s="1053"/>
      <c r="B217" s="1054"/>
      <c r="C217" s="1054"/>
      <c r="D217" s="1054"/>
      <c r="E217" s="1054"/>
      <c r="F217" s="1055"/>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3"/>
      <c r="B218" s="1054"/>
      <c r="C218" s="1054"/>
      <c r="D218" s="1054"/>
      <c r="E218" s="1054"/>
      <c r="F218" s="1055"/>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3"/>
      <c r="B219" s="1054"/>
      <c r="C219" s="1054"/>
      <c r="D219" s="1054"/>
      <c r="E219" s="1054"/>
      <c r="F219" s="1055"/>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3"/>
      <c r="B220" s="1054"/>
      <c r="C220" s="1054"/>
      <c r="D220" s="1054"/>
      <c r="E220" s="1054"/>
      <c r="F220" s="1055"/>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3"/>
      <c r="B221" s="1054"/>
      <c r="C221" s="1054"/>
      <c r="D221" s="1054"/>
      <c r="E221" s="1054"/>
      <c r="F221" s="1055"/>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3"/>
      <c r="B222" s="1054"/>
      <c r="C222" s="1054"/>
      <c r="D222" s="1054"/>
      <c r="E222" s="1054"/>
      <c r="F222" s="1055"/>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3"/>
      <c r="B223" s="1054"/>
      <c r="C223" s="1054"/>
      <c r="D223" s="1054"/>
      <c r="E223" s="1054"/>
      <c r="F223" s="1055"/>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3"/>
      <c r="B224" s="1054"/>
      <c r="C224" s="1054"/>
      <c r="D224" s="1054"/>
      <c r="E224" s="1054"/>
      <c r="F224" s="1055"/>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3"/>
      <c r="B225" s="1054"/>
      <c r="C225" s="1054"/>
      <c r="D225" s="1054"/>
      <c r="E225" s="1054"/>
      <c r="F225" s="1055"/>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7"/>
    </row>
    <row r="228" spans="1:50" ht="25.5" customHeight="1" x14ac:dyDescent="0.15">
      <c r="A228" s="1053"/>
      <c r="B228" s="1054"/>
      <c r="C228" s="1054"/>
      <c r="D228" s="1054"/>
      <c r="E228" s="1054"/>
      <c r="F228" s="1055"/>
      <c r="G228" s="819"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2"/>
      <c r="AC228" s="819"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3"/>
      <c r="B229" s="1054"/>
      <c r="C229" s="1054"/>
      <c r="D229" s="1054"/>
      <c r="E229" s="1054"/>
      <c r="F229" s="1055"/>
      <c r="G229" s="677"/>
      <c r="H229" s="678"/>
      <c r="I229" s="678"/>
      <c r="J229" s="678"/>
      <c r="K229" s="679"/>
      <c r="L229" s="671"/>
      <c r="M229" s="672"/>
      <c r="N229" s="672"/>
      <c r="O229" s="672"/>
      <c r="P229" s="672"/>
      <c r="Q229" s="672"/>
      <c r="R229" s="672"/>
      <c r="S229" s="672"/>
      <c r="T229" s="672"/>
      <c r="U229" s="672"/>
      <c r="V229" s="672"/>
      <c r="W229" s="672"/>
      <c r="X229" s="673"/>
      <c r="Y229" s="387"/>
      <c r="Z229" s="388"/>
      <c r="AA229" s="388"/>
      <c r="AB229" s="809"/>
      <c r="AC229" s="677"/>
      <c r="AD229" s="678"/>
      <c r="AE229" s="678"/>
      <c r="AF229" s="678"/>
      <c r="AG229" s="679"/>
      <c r="AH229" s="671"/>
      <c r="AI229" s="672"/>
      <c r="AJ229" s="672"/>
      <c r="AK229" s="672"/>
      <c r="AL229" s="672"/>
      <c r="AM229" s="672"/>
      <c r="AN229" s="672"/>
      <c r="AO229" s="672"/>
      <c r="AP229" s="672"/>
      <c r="AQ229" s="672"/>
      <c r="AR229" s="672"/>
      <c r="AS229" s="672"/>
      <c r="AT229" s="673"/>
      <c r="AU229" s="387"/>
      <c r="AV229" s="388"/>
      <c r="AW229" s="388"/>
      <c r="AX229" s="389"/>
    </row>
    <row r="230" spans="1:50" ht="24.75" customHeight="1" x14ac:dyDescent="0.15">
      <c r="A230" s="1053"/>
      <c r="B230" s="1054"/>
      <c r="C230" s="1054"/>
      <c r="D230" s="1054"/>
      <c r="E230" s="1054"/>
      <c r="F230" s="1055"/>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3"/>
      <c r="B231" s="1054"/>
      <c r="C231" s="1054"/>
      <c r="D231" s="1054"/>
      <c r="E231" s="1054"/>
      <c r="F231" s="1055"/>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3"/>
      <c r="B232" s="1054"/>
      <c r="C232" s="1054"/>
      <c r="D232" s="1054"/>
      <c r="E232" s="1054"/>
      <c r="F232" s="1055"/>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3"/>
      <c r="B233" s="1054"/>
      <c r="C233" s="1054"/>
      <c r="D233" s="1054"/>
      <c r="E233" s="1054"/>
      <c r="F233" s="1055"/>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3"/>
      <c r="B234" s="1054"/>
      <c r="C234" s="1054"/>
      <c r="D234" s="1054"/>
      <c r="E234" s="1054"/>
      <c r="F234" s="1055"/>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3"/>
      <c r="B235" s="1054"/>
      <c r="C235" s="1054"/>
      <c r="D235" s="1054"/>
      <c r="E235" s="1054"/>
      <c r="F235" s="1055"/>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3"/>
      <c r="B236" s="1054"/>
      <c r="C236" s="1054"/>
      <c r="D236" s="1054"/>
      <c r="E236" s="1054"/>
      <c r="F236" s="1055"/>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3"/>
      <c r="B237" s="1054"/>
      <c r="C237" s="1054"/>
      <c r="D237" s="1054"/>
      <c r="E237" s="1054"/>
      <c r="F237" s="1055"/>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3"/>
      <c r="B238" s="1054"/>
      <c r="C238" s="1054"/>
      <c r="D238" s="1054"/>
      <c r="E238" s="1054"/>
      <c r="F238" s="1055"/>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7"/>
    </row>
    <row r="241" spans="1:50" ht="24.75" customHeight="1" x14ac:dyDescent="0.15">
      <c r="A241" s="1053"/>
      <c r="B241" s="1054"/>
      <c r="C241" s="1054"/>
      <c r="D241" s="1054"/>
      <c r="E241" s="1054"/>
      <c r="F241" s="1055"/>
      <c r="G241" s="819"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2"/>
      <c r="AC241" s="819"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3"/>
      <c r="B242" s="1054"/>
      <c r="C242" s="1054"/>
      <c r="D242" s="1054"/>
      <c r="E242" s="1054"/>
      <c r="F242" s="1055"/>
      <c r="G242" s="677"/>
      <c r="H242" s="678"/>
      <c r="I242" s="678"/>
      <c r="J242" s="678"/>
      <c r="K242" s="679"/>
      <c r="L242" s="671"/>
      <c r="M242" s="672"/>
      <c r="N242" s="672"/>
      <c r="O242" s="672"/>
      <c r="P242" s="672"/>
      <c r="Q242" s="672"/>
      <c r="R242" s="672"/>
      <c r="S242" s="672"/>
      <c r="T242" s="672"/>
      <c r="U242" s="672"/>
      <c r="V242" s="672"/>
      <c r="W242" s="672"/>
      <c r="X242" s="673"/>
      <c r="Y242" s="387"/>
      <c r="Z242" s="388"/>
      <c r="AA242" s="388"/>
      <c r="AB242" s="809"/>
      <c r="AC242" s="677"/>
      <c r="AD242" s="678"/>
      <c r="AE242" s="678"/>
      <c r="AF242" s="678"/>
      <c r="AG242" s="679"/>
      <c r="AH242" s="671"/>
      <c r="AI242" s="672"/>
      <c r="AJ242" s="672"/>
      <c r="AK242" s="672"/>
      <c r="AL242" s="672"/>
      <c r="AM242" s="672"/>
      <c r="AN242" s="672"/>
      <c r="AO242" s="672"/>
      <c r="AP242" s="672"/>
      <c r="AQ242" s="672"/>
      <c r="AR242" s="672"/>
      <c r="AS242" s="672"/>
      <c r="AT242" s="673"/>
      <c r="AU242" s="387"/>
      <c r="AV242" s="388"/>
      <c r="AW242" s="388"/>
      <c r="AX242" s="389"/>
    </row>
    <row r="243" spans="1:50" ht="24.75" customHeight="1" x14ac:dyDescent="0.15">
      <c r="A243" s="1053"/>
      <c r="B243" s="1054"/>
      <c r="C243" s="1054"/>
      <c r="D243" s="1054"/>
      <c r="E243" s="1054"/>
      <c r="F243" s="1055"/>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3"/>
      <c r="B244" s="1054"/>
      <c r="C244" s="1054"/>
      <c r="D244" s="1054"/>
      <c r="E244" s="1054"/>
      <c r="F244" s="1055"/>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3"/>
      <c r="B245" s="1054"/>
      <c r="C245" s="1054"/>
      <c r="D245" s="1054"/>
      <c r="E245" s="1054"/>
      <c r="F245" s="1055"/>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3"/>
      <c r="B246" s="1054"/>
      <c r="C246" s="1054"/>
      <c r="D246" s="1054"/>
      <c r="E246" s="1054"/>
      <c r="F246" s="1055"/>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3"/>
      <c r="B247" s="1054"/>
      <c r="C247" s="1054"/>
      <c r="D247" s="1054"/>
      <c r="E247" s="1054"/>
      <c r="F247" s="1055"/>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3"/>
      <c r="B248" s="1054"/>
      <c r="C248" s="1054"/>
      <c r="D248" s="1054"/>
      <c r="E248" s="1054"/>
      <c r="F248" s="1055"/>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3"/>
      <c r="B249" s="1054"/>
      <c r="C249" s="1054"/>
      <c r="D249" s="1054"/>
      <c r="E249" s="1054"/>
      <c r="F249" s="1055"/>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3"/>
      <c r="B250" s="1054"/>
      <c r="C250" s="1054"/>
      <c r="D250" s="1054"/>
      <c r="E250" s="1054"/>
      <c r="F250" s="1055"/>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3"/>
      <c r="B251" s="1054"/>
      <c r="C251" s="1054"/>
      <c r="D251" s="1054"/>
      <c r="E251" s="1054"/>
      <c r="F251" s="1055"/>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7"/>
    </row>
    <row r="254" spans="1:50" ht="24.75" customHeight="1" x14ac:dyDescent="0.15">
      <c r="A254" s="1053"/>
      <c r="B254" s="1054"/>
      <c r="C254" s="1054"/>
      <c r="D254" s="1054"/>
      <c r="E254" s="1054"/>
      <c r="F254" s="1055"/>
      <c r="G254" s="819"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2"/>
      <c r="AC254" s="819"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3"/>
      <c r="B255" s="1054"/>
      <c r="C255" s="1054"/>
      <c r="D255" s="1054"/>
      <c r="E255" s="1054"/>
      <c r="F255" s="1055"/>
      <c r="G255" s="677"/>
      <c r="H255" s="678"/>
      <c r="I255" s="678"/>
      <c r="J255" s="678"/>
      <c r="K255" s="679"/>
      <c r="L255" s="671"/>
      <c r="M255" s="672"/>
      <c r="N255" s="672"/>
      <c r="O255" s="672"/>
      <c r="P255" s="672"/>
      <c r="Q255" s="672"/>
      <c r="R255" s="672"/>
      <c r="S255" s="672"/>
      <c r="T255" s="672"/>
      <c r="U255" s="672"/>
      <c r="V255" s="672"/>
      <c r="W255" s="672"/>
      <c r="X255" s="673"/>
      <c r="Y255" s="387"/>
      <c r="Z255" s="388"/>
      <c r="AA255" s="388"/>
      <c r="AB255" s="809"/>
      <c r="AC255" s="677"/>
      <c r="AD255" s="678"/>
      <c r="AE255" s="678"/>
      <c r="AF255" s="678"/>
      <c r="AG255" s="679"/>
      <c r="AH255" s="671"/>
      <c r="AI255" s="672"/>
      <c r="AJ255" s="672"/>
      <c r="AK255" s="672"/>
      <c r="AL255" s="672"/>
      <c r="AM255" s="672"/>
      <c r="AN255" s="672"/>
      <c r="AO255" s="672"/>
      <c r="AP255" s="672"/>
      <c r="AQ255" s="672"/>
      <c r="AR255" s="672"/>
      <c r="AS255" s="672"/>
      <c r="AT255" s="673"/>
      <c r="AU255" s="387"/>
      <c r="AV255" s="388"/>
      <c r="AW255" s="388"/>
      <c r="AX255" s="389"/>
    </row>
    <row r="256" spans="1:50" ht="24.75" customHeight="1" x14ac:dyDescent="0.15">
      <c r="A256" s="1053"/>
      <c r="B256" s="1054"/>
      <c r="C256" s="1054"/>
      <c r="D256" s="1054"/>
      <c r="E256" s="1054"/>
      <c r="F256" s="1055"/>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3"/>
      <c r="B257" s="1054"/>
      <c r="C257" s="1054"/>
      <c r="D257" s="1054"/>
      <c r="E257" s="1054"/>
      <c r="F257" s="1055"/>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3"/>
      <c r="B258" s="1054"/>
      <c r="C258" s="1054"/>
      <c r="D258" s="1054"/>
      <c r="E258" s="1054"/>
      <c r="F258" s="1055"/>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3"/>
      <c r="B259" s="1054"/>
      <c r="C259" s="1054"/>
      <c r="D259" s="1054"/>
      <c r="E259" s="1054"/>
      <c r="F259" s="1055"/>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3"/>
      <c r="B260" s="1054"/>
      <c r="C260" s="1054"/>
      <c r="D260" s="1054"/>
      <c r="E260" s="1054"/>
      <c r="F260" s="1055"/>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3"/>
      <c r="B261" s="1054"/>
      <c r="C261" s="1054"/>
      <c r="D261" s="1054"/>
      <c r="E261" s="1054"/>
      <c r="F261" s="1055"/>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3"/>
      <c r="B262" s="1054"/>
      <c r="C262" s="1054"/>
      <c r="D262" s="1054"/>
      <c r="E262" s="1054"/>
      <c r="F262" s="1055"/>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3"/>
      <c r="B263" s="1054"/>
      <c r="C263" s="1054"/>
      <c r="D263" s="1054"/>
      <c r="E263" s="1054"/>
      <c r="F263" s="1055"/>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3"/>
      <c r="B264" s="1054"/>
      <c r="C264" s="1054"/>
      <c r="D264" s="1054"/>
      <c r="E264" s="1054"/>
      <c r="F264" s="1055"/>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4">
        <v>1</v>
      </c>
      <c r="B37" s="106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2018-05-25T13:40:09Z</cp:lastPrinted>
  <dcterms:created xsi:type="dcterms:W3CDTF">2012-03-13T00:50:25Z</dcterms:created>
  <dcterms:modified xsi:type="dcterms:W3CDTF">2018-07-10T14:04:22Z</dcterms:modified>
</cp:coreProperties>
</file>