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<sst xmlns="http://schemas.openxmlformats.org/spreadsheetml/2006/main" count="2794" uniqueCount="602">
  <si>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</si>
  <si>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</si>
  <si>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</si>
  <si>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</si>
  <si>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</si>
  <si>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</si>
  <si>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</si>
  <si>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</si>
  <si>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</si>
  <si>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</si>
  <si>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</si>
  <si>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</si>
  <si>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</si>
  <si>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</si>
  <si>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</si>
  <si>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</si>
  <si>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</si>
  <si>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</si>
  <si>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</si>
  <si>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</si>
  <si>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</si>
  <si>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</si>
  <si>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</si>
  <si>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</si>
  <si>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</si>
  <si>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</si>
  <si>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</si>
  <si>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</si>
  <si>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</si>
  <si>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</si>
  <si>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</si>
  <si>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</si>
  <si>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</si>
  <si>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</si>
  <si>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</si>
  <si>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</si>
  <si>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</si>
  <si>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</si>
  <si>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</si>
  <si>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</si>
  <si>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</si>
  <si>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</si>
  <si>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</si>
  <si>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</si>
  <si>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</si>
  <si>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</si>
  <si>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</si>
  <si>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</si>
  <si>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</si>
  <si>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</si>
  <si>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</si>
  <si>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</si>
  <si>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</si>
  <si>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</si>
  <si>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</si>
  <si>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</si>
  <si>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</si>
  <si>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</si>
  <si>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</si>
  <si>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</si>
  <si>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</si>
  <si>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</si>
  <si>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</si>
  <si>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</si>
  <si>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</si>
  <si>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</si>
  <si>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</si>
  <si>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</si>
  <si>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</si>
  <si>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</si>
  <si>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</si>
  <si>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</si>
  <si>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</si>
  <si>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</si>
  <si>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</si>
  <si>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</si>
  <si>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</si>
  <si>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</si>
  <si>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</si>
  <si>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</si>
  <si>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</si>
  <si>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</si>
  <si>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</si>
  <si>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</si>
  <si>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</si>
  <si>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</si>
  <si>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</si>
  <si>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</si>
  <si>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</si>
  <si>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</si>
  <si>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</si>
  <si>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</si>
  <si>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</si>
  <si>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</si>
  <si>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</si>
  <si>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</si>
  <si>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</si>
  <si>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</si>
  <si>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</si>
  <si>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</si>
  <si>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</si>
  <si>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</si>
  <si>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</si>
  <si>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</si>
  <si>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</si>
  <si>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</si>
  <si>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</si>
  <si>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</si>
  <si>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</si>
  <si>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</si>
  <si>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</si>
  <si>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</si>
  <si>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</si>
  <si>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</si>
  <si>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</si>
  <si>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</si>
  <si>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</si>
  <si>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</si>
  <si>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</si>
  <si>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</si>
  <si>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</si>
  <si>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</si>
  <si>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</si>
  <si>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</si>
  <si>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</si>
  <si>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</si>
  <si>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</si>
  <si>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</si>
  <si>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</si>
  <si>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</si>
  <si>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</si>
  <si>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</si>
  <si>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</si>
  <si>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</si>
  <si>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</si>
  <si>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</si>
  <si>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</si>
  <si>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</si>
  <si>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</si>
  <si>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</si>
  <si>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</si>
  <si>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</si>
  <si>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</si>
  <si>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</si>
  <si>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</si>
  <si>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</si>
  <si>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</si>
  <si>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</si>
  <si>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</si>
  <si>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</si>
  <si>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</si>
  <si>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</si>
  <si>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</si>
  <si>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</si>
  <si>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</si>
  <si>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</si>
  <si>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</si>
  <si>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</si>
  <si>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</si>
  <si>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</si>
  <si>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</si>
  <si>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</si>
  <si>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</si>
  <si>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</si>
  <si>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</si>
  <si>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</si>
  <si>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</si>
  <si>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</si>
  <si>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</si>
  <si>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</si>
  <si>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</si>
  <si>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</si>
  <si>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</si>
  <si>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</si>
  <si>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</si>
  <si>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</si>
  <si>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</si>
  <si>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</si>
  <si>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</si>
  <si>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</si>
  <si>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</si>
  <si>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</si>
  <si>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</si>
  <si>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</si>
  <si>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</si>
  <si>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</si>
  <si>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</si>
  <si>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</si>
  <si>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</si>
  <si>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</si>
  <si>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</si>
  <si>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</si>
  <si>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</si>
  <si>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</si>
  <si>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</si>
  <si>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</si>
  <si>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</si>
  <si>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</si>
  <si>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</si>
  <si>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</si>
  <si>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</si>
  <si>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</si>
  <si>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</si>
  <si>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</si>
  <si>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</si>
  <si>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</si>
  <si>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</si>
  <si>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</si>
  <si>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</si>
  <si>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</si>
  <si>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</si>
  <si>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</si>
  <si>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</si>
  <si>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</si>
  <si>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</si>
  <si>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</si>
  <si>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</si>
  <si>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</si>
  <si>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</si>
  <si>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</si>
  <si>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</si>
  <si>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</si>
  <si>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</si>
  <si>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</si>
  <si>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</si>
  <si>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</si>
  <si>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</si>
  <si>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</si>
  <si>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</si>
  <si>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</si>
  <si>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</si>
  <si>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</si>
  <si>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</si>
  <si>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</si>
  <si>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</si>
  <si>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</si>
  <si>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</si>
  <si>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</si>
  <si>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</si>
  <si>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</si>
  <si>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</si>
  <si>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</si>
  <si>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</si>
  <si>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</si>
  <si>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</si>
  <si>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</si>
  <si>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</si>
  <si>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</si>
  <si>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</si>
  <si>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</si>
  <si>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</si>
  <si>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</si>
  <si>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</si>
  <si>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</si>
  <si>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</si>
  <si>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</si>
  <si>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</si>
  <si>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</si>
  <si>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</si>
  <si>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</si>
  <si>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</si>
  <si>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</si>
  <si>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</si>
  <si>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</si>
  <si>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</si>
  <si>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</si>
  <si>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</si>
  <si>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</si>
  <si>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</si>
  <si>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</si>
  <si>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</si>
  <si>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</si>
  <si>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</si>
  <si>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</si>
  <si>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</si>
  <si>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</si>
  <si>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</si>
  <si>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</si>
  <si>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</si>
  <si>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</si>
  <si>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</si>
  <si>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</si>
  <si>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</si>
  <si>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</si>
  <si>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</si>
  <si>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</si>
  <si>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</si>
  <si>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</si>
  <si>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</si>
  <si>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</si>
  <si>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</si>
  <si>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</si>
  <si>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</si>
  <si>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</si>
  <si>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</si>
  <si>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</si>
  <si>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</si>
  <si>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</si>
  <si>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</si>
  <si>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</si>
  <si>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</si>
  <si>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</si>
  <si>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</si>
  <si>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</si>
  <si>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</si>
  <si>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</si>
  <si>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</si>
  <si>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</si>
  <si>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</si>
  <si>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</si>
  <si>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</si>
  <si>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</si>
  <si>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</si>
  <si>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</si>
  <si>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</si>
  <si>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</si>
  <si>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</si>
  <si>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</si>
  <si>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</si>
  <si>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</si>
  <si>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</si>
  <si>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</si>
  <si>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</si>
  <si>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</si>
  <si>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</si>
  <si>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</si>
  <si>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</si>
  <si>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</si>
  <si>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</si>
  <si>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</si>
  <si>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</si>
  <si>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</si>
  <si>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</si>
  <si>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</si>
  <si>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</si>
  <si>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</si>
  <si>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</si>
  <si>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</si>
  <si>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</si>
  <si>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</si>
  <si>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</si>
  <si>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</si>
  <si>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</si>
  <si>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</si>
  <si>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</si>
  <si>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</si>
  <si>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</si>
  <si>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</si>
  <si>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</si>
  <si>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</si>
  <si>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</si>
  <si>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</si>
  <si>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</si>
  <si>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</si>
  <si>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</si>
  <si>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</si>
  <si>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</si>
  <si>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</si>
  <si>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</si>
  <si>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</si>
  <si>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</si>
  <si>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</si>
  <si>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</si>
  <si>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</si>
  <si>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</si>
  <si>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</si>
  <si>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</si>
  <si>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</si>
  <si>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</si>
  <si>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</si>
  <si>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</si>
  <si>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</si>
  <si>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</si>
  <si>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</si>
  <si>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</si>
  <si>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</si>
  <si>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</si>
  <si>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</si>
  <si>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</si>
  <si>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</si>
  <si>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</si>
  <si>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</si>
  <si>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</si>
  <si>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</si>
  <si>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</si>
  <si>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</si>
  <si>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</si>
  <si>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</si>
  <si>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</si>
  <si>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</si>
  <si>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</si>
  <si>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</si>
  <si>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</si>
  <si>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</si>
  <si>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</si>
  <si>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</si>
  <si>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</si>
  <si>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</si>
  <si>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</si>
  <si>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</si>
  <si>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</si>
  <si>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</si>
  <si>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</si>
  <si>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</si>
  <si>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</si>
  <si>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</si>
  <si>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</si>
  <si>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</si>
  <si>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</si>
  <si>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</si>
  <si>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</si>
  <si>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</si>
  <si>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</si>
  <si>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</si>
  <si>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</si>
  <si>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</si>
  <si>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</si>
  <si>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</si>
  <si>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</si>
  <si>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</si>
  <si>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</si>
  <si>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</si>
  <si>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</si>
  <si>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</si>
  <si>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</si>
  <si>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</si>
  <si>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</si>
  <si>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</si>
  <si>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</si>
  <si>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</si>
  <si>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</si>
  <si>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</si>
  <si>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</si>
  <si>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</si>
  <si>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</si>
  <si>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</si>
  <si>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</si>
  <si>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</si>
  <si>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</si>
  <si>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</si>
  <si>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</si>
  <si>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</si>
  <si>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</si>
  <si>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</si>
  <si>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</si>
  <si>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</si>
  <si>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</si>
  <si>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</si>
  <si>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</si>
  <si>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</si>
  <si>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</si>
  <si>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</si>
  <si>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</si>
  <si>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</si>
  <si>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</si>
  <si>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</si>
  <si>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</si>
  <si>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</si>
  <si>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</si>
  <si>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</si>
  <si>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</si>
  <si>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</si>
  <si>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</si>
  <si>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</si>
  <si>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</si>
  <si>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</si>
  <si>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</si>
  <si>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</si>
  <si>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</si>
  <si>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</si>
  <si>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</si>
  <si>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</si>
  <si>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</si>
  <si>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</si>
  <si>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</si>
  <si>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</si>
  <si>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</si>
  <si>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</si>
  <si>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</si>
  <si>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</si>
  <si>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</si>
  <si>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</si>
  <si>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</si>
  <si>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</si>
  <si>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</si>
  <si>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</si>
  <si>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</si>
  <si>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</si>
  <si>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</si>
  <si>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</si>
  <si>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</si>
  <si>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</si>
  <si>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</si>
  <si>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</si>
  <si>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</si>
  <si>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</si>
  <si>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</si>
  <si>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</si>
  <si>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</si>
  <si>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</si>
  <si>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</si>
  <si>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</si>
  <si>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</si>
  <si>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</si>
  <si>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</si>
  <si>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</si>
  <si>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</si>
  <si>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</si>
  <si>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</si>
  <si>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</si>
  <si>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</si>
  <si>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</si>
  <si>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</si>
  <si>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</si>
  <si>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</si>
  <si>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</si>
  <si>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</si>
  <si>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</si>
  <si>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</si>
  <si>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</si>
  <si>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</si>
  <si>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</si>
  <si>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</si>
  <si>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</si>
  <si>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</si>
  <si>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</si>
  <si>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</si>
  <si>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</si>
  <si>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</si>
  <si>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</si>
  <si>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</si>
  <si>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</si>
  <si>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</si>
  <si>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</si>
  <si>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</si>
  <si>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</si>
  <si>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</si>
  <si>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</si>
  <si>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</si>
  <si>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</si>
  <si>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</si>
  <si>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</si>
  <si>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</si>
  <si>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</si>
  <si>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</si>
  <si>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</si>
  <si>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</si>
  <si>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</si>
  <si>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</si>
  <si>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</si>
  <si>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遠隔離島における海洋関連技術開発</t>
    <phoneticPr fontId="5"/>
  </si>
  <si>
    <t>国土交通省</t>
  </si>
  <si>
    <t>総合政策局</t>
    <rPh sb="0" eb="2">
      <t>ソウゴウ</t>
    </rPh>
    <rPh sb="2" eb="5">
      <t>セイサクキョク</t>
    </rPh>
    <phoneticPr fontId="5"/>
  </si>
  <si>
    <t>技術政策課</t>
    <rPh sb="0" eb="2">
      <t>ギジュツ</t>
    </rPh>
    <rPh sb="2" eb="5">
      <t>セイサクカ</t>
    </rPh>
    <phoneticPr fontId="5"/>
  </si>
  <si>
    <t>課長　吉元　博文</t>
    <rPh sb="0" eb="2">
      <t>カチョウ</t>
    </rPh>
    <rPh sb="3" eb="5">
      <t>ヨシモト</t>
    </rPh>
    <rPh sb="6" eb="8">
      <t>ヒロフミ</t>
    </rPh>
    <phoneticPr fontId="5"/>
  </si>
  <si>
    <t>平成２９年度</t>
    <rPh sb="0" eb="2">
      <t>ヘイセイ</t>
    </rPh>
    <rPh sb="4" eb="5">
      <t>ネン</t>
    </rPh>
    <rPh sb="5" eb="6">
      <t>ド</t>
    </rPh>
    <phoneticPr fontId="5"/>
  </si>
  <si>
    <t>平成２７年度</t>
    <rPh sb="0" eb="2">
      <t>ヘイセイ</t>
    </rPh>
    <rPh sb="4" eb="5">
      <t>ネン</t>
    </rPh>
    <rPh sb="5" eb="6">
      <t>ド</t>
    </rPh>
    <phoneticPr fontId="5"/>
  </si>
  <si>
    <t>○</t>
  </si>
  <si>
    <t>低潮線保全基本計画（平成22年７月閣議決定）
海洋基本計画（平成25年４月閣議決定）</t>
    <rPh sb="0" eb="2">
      <t>テイチョウ</t>
    </rPh>
    <rPh sb="2" eb="3">
      <t>セン</t>
    </rPh>
    <rPh sb="3" eb="5">
      <t>ホゼン</t>
    </rPh>
    <rPh sb="5" eb="7">
      <t>キホン</t>
    </rPh>
    <rPh sb="7" eb="9">
      <t>ケイカク</t>
    </rPh>
    <rPh sb="10" eb="12">
      <t>ヘイセイ</t>
    </rPh>
    <rPh sb="14" eb="15">
      <t>ネン</t>
    </rPh>
    <rPh sb="16" eb="17">
      <t>ガツ</t>
    </rPh>
    <rPh sb="17" eb="19">
      <t>カクギ</t>
    </rPh>
    <rPh sb="19" eb="21">
      <t>ケッテイ</t>
    </rPh>
    <rPh sb="23" eb="25">
      <t>カイヨウ</t>
    </rPh>
    <rPh sb="25" eb="27">
      <t>キホン</t>
    </rPh>
    <rPh sb="27" eb="29">
      <t>ケイカク</t>
    </rPh>
    <rPh sb="30" eb="32">
      <t>ヘイセイ</t>
    </rPh>
    <rPh sb="34" eb="35">
      <t>ネン</t>
    </rPh>
    <rPh sb="36" eb="37">
      <t>ガツ</t>
    </rPh>
    <rPh sb="37" eb="39">
      <t>カクギ</t>
    </rPh>
    <rPh sb="39" eb="41">
      <t>ケッテイ</t>
    </rPh>
    <phoneticPr fontId="5"/>
  </si>
  <si>
    <t>四面を海に囲まれた我が国にとって、排他的経済水域等は、海洋エネルギー・資源の開発・利用、海洋環境の保全等の場として重要であり、「低潮線保全基本計画」では、低潮線の保全とともに、特定離島（南鳥島及び沖ノ鳥島）を拠点とした様々な分野における新しい構想に基づいた活動についても、政府が支援し、推進すべき重要な施策の一つとして位置付けられている。本事業では南鳥島での海洋関連の技術開発を推進することで、同基本計画にある活動の促進を図り、海洋に関連する政策課題の解決に資する技術開発を推進する。</t>
    <phoneticPr fontId="5"/>
  </si>
  <si>
    <t>-</t>
    <phoneticPr fontId="5"/>
  </si>
  <si>
    <t>平成29年度終了事業であるため。</t>
    <phoneticPr fontId="25"/>
  </si>
  <si>
    <t>平成29年度までに遠隔離島における海洋関連技術開発の実施件数を６件以上とする。</t>
    <rPh sb="0" eb="2">
      <t>ヘイセイ</t>
    </rPh>
    <rPh sb="4" eb="6">
      <t>ネンド</t>
    </rPh>
    <rPh sb="9" eb="11">
      <t>エンカク</t>
    </rPh>
    <rPh sb="11" eb="13">
      <t>リトウ</t>
    </rPh>
    <rPh sb="17" eb="19">
      <t>カイヨウ</t>
    </rPh>
    <rPh sb="19" eb="21">
      <t>カンレン</t>
    </rPh>
    <rPh sb="21" eb="23">
      <t>ギジュツ</t>
    </rPh>
    <rPh sb="23" eb="25">
      <t>カイハツ</t>
    </rPh>
    <rPh sb="26" eb="28">
      <t>ジッシ</t>
    </rPh>
    <rPh sb="28" eb="30">
      <t>ケンスウ</t>
    </rPh>
    <rPh sb="32" eb="33">
      <t>ケン</t>
    </rPh>
    <rPh sb="33" eb="35">
      <t>イジョウ</t>
    </rPh>
    <phoneticPr fontId="5"/>
  </si>
  <si>
    <t>遠隔離島における海洋関連技術開発の実施件数</t>
    <rPh sb="17" eb="19">
      <t>ジッシ</t>
    </rPh>
    <rPh sb="19" eb="21">
      <t>ケンスウ</t>
    </rPh>
    <phoneticPr fontId="25"/>
  </si>
  <si>
    <t>件</t>
    <rPh sb="0" eb="1">
      <t>ケン</t>
    </rPh>
    <phoneticPr fontId="5"/>
  </si>
  <si>
    <t>-</t>
  </si>
  <si>
    <t>-</t>
    <phoneticPr fontId="5"/>
  </si>
  <si>
    <t>海洋関連開発支援制度における実施状況報告</t>
    <phoneticPr fontId="5"/>
  </si>
  <si>
    <t>技術開発を支援するための基礎調査の件数</t>
    <phoneticPr fontId="5"/>
  </si>
  <si>
    <t>執行額/基礎調査の件数　</t>
    <phoneticPr fontId="5"/>
  </si>
  <si>
    <t>百万円/件</t>
    <rPh sb="0" eb="2">
      <t>ヒャクマン</t>
    </rPh>
    <rPh sb="2" eb="3">
      <t>エン</t>
    </rPh>
    <rPh sb="4" eb="5">
      <t>ケン</t>
    </rPh>
    <phoneticPr fontId="25"/>
  </si>
  <si>
    <t>執行額/
活動実績</t>
    <rPh sb="0" eb="2">
      <t>シッコウ</t>
    </rPh>
    <rPh sb="2" eb="3">
      <t>ガク</t>
    </rPh>
    <rPh sb="5" eb="7">
      <t>カツドウ</t>
    </rPh>
    <rPh sb="7" eb="9">
      <t>ジッセキ</t>
    </rPh>
    <phoneticPr fontId="5"/>
  </si>
  <si>
    <t>18/1</t>
    <phoneticPr fontId="5"/>
  </si>
  <si>
    <t>8/2</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</si>
  <si>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</si>
  <si>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</si>
  <si>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目標を達成した技術研究開発課題の割合</t>
    <phoneticPr fontId="5"/>
  </si>
  <si>
    <t>％</t>
    <phoneticPr fontId="5"/>
  </si>
  <si>
    <t>本事業では海洋に関連する政策課題の解決に資する技術開発を推進しており、本事業により技術研究開発が推進される。（施策41）</t>
    <phoneticPr fontId="5"/>
  </si>
  <si>
    <t>排他的経済水域を根拠付ける特定離島を拠点とする技術開発等の活動を促進することは、社会的ニーズに対応する。</t>
    <rPh sb="0" eb="3">
      <t>ハイタテキ</t>
    </rPh>
    <rPh sb="3" eb="5">
      <t>ケイザイ</t>
    </rPh>
    <rPh sb="5" eb="7">
      <t>スイイキ</t>
    </rPh>
    <rPh sb="8" eb="10">
      <t>コンキョ</t>
    </rPh>
    <rPh sb="10" eb="11">
      <t>ヅ</t>
    </rPh>
    <rPh sb="13" eb="15">
      <t>トクテイ</t>
    </rPh>
    <rPh sb="15" eb="17">
      <t>リトウ</t>
    </rPh>
    <rPh sb="18" eb="20">
      <t>キョテン</t>
    </rPh>
    <rPh sb="23" eb="25">
      <t>ギジュツ</t>
    </rPh>
    <rPh sb="25" eb="27">
      <t>カイハツ</t>
    </rPh>
    <rPh sb="27" eb="28">
      <t>トウ</t>
    </rPh>
    <rPh sb="29" eb="31">
      <t>カツドウ</t>
    </rPh>
    <rPh sb="32" eb="34">
      <t>ソクシン</t>
    </rPh>
    <rPh sb="40" eb="43">
      <t>シャカイテキ</t>
    </rPh>
    <rPh sb="47" eb="49">
      <t>タイオウ</t>
    </rPh>
    <phoneticPr fontId="5"/>
  </si>
  <si>
    <t>基本計画に基づき、特定離島を活用し、排他的経済水域等の活用・保全及び海洋に関連する政策課題の解決に資するものであるから、国が実施する必要がある。</t>
    <rPh sb="0" eb="2">
      <t>キホン</t>
    </rPh>
    <rPh sb="2" eb="4">
      <t>ケイカク</t>
    </rPh>
    <rPh sb="5" eb="6">
      <t>モト</t>
    </rPh>
    <rPh sb="9" eb="11">
      <t>トクテイ</t>
    </rPh>
    <rPh sb="11" eb="13">
      <t>リトウ</t>
    </rPh>
    <rPh sb="14" eb="16">
      <t>カツヨウ</t>
    </rPh>
    <rPh sb="18" eb="21">
      <t>ハイタテキ</t>
    </rPh>
    <rPh sb="21" eb="23">
      <t>ケイザイ</t>
    </rPh>
    <rPh sb="23" eb="25">
      <t>スイイキ</t>
    </rPh>
    <rPh sb="25" eb="26">
      <t>トウ</t>
    </rPh>
    <rPh sb="27" eb="29">
      <t>カツヨウ</t>
    </rPh>
    <rPh sb="30" eb="32">
      <t>ホゼン</t>
    </rPh>
    <rPh sb="32" eb="33">
      <t>オヨ</t>
    </rPh>
    <rPh sb="34" eb="36">
      <t>カイヨウ</t>
    </rPh>
    <rPh sb="37" eb="39">
      <t>カンレン</t>
    </rPh>
    <rPh sb="41" eb="43">
      <t>セイサク</t>
    </rPh>
    <rPh sb="43" eb="45">
      <t>カダイ</t>
    </rPh>
    <rPh sb="46" eb="48">
      <t>カイケツ</t>
    </rPh>
    <rPh sb="49" eb="50">
      <t>シ</t>
    </rPh>
    <rPh sb="60" eb="61">
      <t>クニ</t>
    </rPh>
    <rPh sb="62" eb="64">
      <t>ジッシ</t>
    </rPh>
    <rPh sb="66" eb="68">
      <t>ヒツヨウ</t>
    </rPh>
    <phoneticPr fontId="5"/>
  </si>
  <si>
    <t>排他的経済水域を根拠付ける特定離島を拠点とする技術開発等の活動を促進することは、優先度が高い。</t>
    <rPh sb="0" eb="3">
      <t>ハイタテキ</t>
    </rPh>
    <rPh sb="3" eb="5">
      <t>ケイザイ</t>
    </rPh>
    <rPh sb="5" eb="7">
      <t>スイイキ</t>
    </rPh>
    <rPh sb="8" eb="10">
      <t>コンキョ</t>
    </rPh>
    <rPh sb="10" eb="11">
      <t>ヅ</t>
    </rPh>
    <rPh sb="13" eb="15">
      <t>トクテイ</t>
    </rPh>
    <rPh sb="15" eb="17">
      <t>リトウ</t>
    </rPh>
    <rPh sb="18" eb="20">
      <t>キョテン</t>
    </rPh>
    <rPh sb="23" eb="25">
      <t>ギジュツ</t>
    </rPh>
    <rPh sb="25" eb="27">
      <t>カイハツ</t>
    </rPh>
    <rPh sb="27" eb="28">
      <t>トウ</t>
    </rPh>
    <rPh sb="29" eb="31">
      <t>カツドウ</t>
    </rPh>
    <rPh sb="32" eb="34">
      <t>ソクシン</t>
    </rPh>
    <rPh sb="40" eb="43">
      <t>ユウセンド</t>
    </rPh>
    <rPh sb="44" eb="45">
      <t>タカ</t>
    </rPh>
    <phoneticPr fontId="5"/>
  </si>
  <si>
    <t>一般競争入札により、競争性の確保に努めている。</t>
    <rPh sb="0" eb="2">
      <t>イッパン</t>
    </rPh>
    <rPh sb="2" eb="4">
      <t>キョウソウ</t>
    </rPh>
    <rPh sb="4" eb="6">
      <t>ニュウサツ</t>
    </rPh>
    <rPh sb="10" eb="13">
      <t>キョウソウセイ</t>
    </rPh>
    <rPh sb="14" eb="16">
      <t>カクホ</t>
    </rPh>
    <rPh sb="17" eb="18">
      <t>ツト</t>
    </rPh>
    <phoneticPr fontId="5"/>
  </si>
  <si>
    <t>有</t>
  </si>
  <si>
    <t>無</t>
  </si>
  <si>
    <t>‐</t>
  </si>
  <si>
    <t>一般競争入札により妥当なコストで契約している。</t>
    <rPh sb="4" eb="6">
      <t>ニュウサツ</t>
    </rPh>
    <phoneticPr fontId="25"/>
  </si>
  <si>
    <t>研究開発の実施に必要なものに限定されている。</t>
    <rPh sb="0" eb="2">
      <t>ケンキュウ</t>
    </rPh>
    <rPh sb="2" eb="4">
      <t>カイハツ</t>
    </rPh>
    <rPh sb="5" eb="7">
      <t>ジッシ</t>
    </rPh>
    <rPh sb="8" eb="10">
      <t>ヒツヨウ</t>
    </rPh>
    <rPh sb="14" eb="16">
      <t>ゲンテイ</t>
    </rPh>
    <phoneticPr fontId="5"/>
  </si>
  <si>
    <t>技術開発自体は民間企業等が行うこととしており、低コストでの実施が可能。</t>
    <rPh sb="0" eb="2">
      <t>ギジュツ</t>
    </rPh>
    <rPh sb="2" eb="4">
      <t>カイハツ</t>
    </rPh>
    <rPh sb="4" eb="6">
      <t>ジタイ</t>
    </rPh>
    <rPh sb="7" eb="9">
      <t>ミンカン</t>
    </rPh>
    <rPh sb="9" eb="11">
      <t>キギョウ</t>
    </rPh>
    <rPh sb="11" eb="12">
      <t>トウ</t>
    </rPh>
    <rPh sb="13" eb="14">
      <t>オコナ</t>
    </rPh>
    <rPh sb="23" eb="24">
      <t>テイ</t>
    </rPh>
    <rPh sb="29" eb="31">
      <t>ジッシ</t>
    </rPh>
    <rPh sb="32" eb="34">
      <t>カノウ</t>
    </rPh>
    <phoneticPr fontId="5"/>
  </si>
  <si>
    <t>見込みに見合った活動実績が出ている。</t>
    <phoneticPr fontId="25"/>
  </si>
  <si>
    <t>「国費投入の必要性」、「事業の効率性」、「事業の有効性」の各項目については、それぞれ妥当であると判断できる。</t>
    <rPh sb="1" eb="3">
      <t>コクヒ</t>
    </rPh>
    <rPh sb="3" eb="5">
      <t>トウニュウ</t>
    </rPh>
    <rPh sb="6" eb="9">
      <t>ヒツヨウセイ</t>
    </rPh>
    <rPh sb="12" eb="14">
      <t>ジギョウ</t>
    </rPh>
    <rPh sb="15" eb="18">
      <t>コウリツセイ</t>
    </rPh>
    <rPh sb="21" eb="23">
      <t>ジギョウ</t>
    </rPh>
    <rPh sb="24" eb="27">
      <t>ユウコウセイ</t>
    </rPh>
    <rPh sb="29" eb="32">
      <t>カクコウモク</t>
    </rPh>
    <rPh sb="42" eb="44">
      <t>ダトウ</t>
    </rPh>
    <rPh sb="48" eb="50">
      <t>ハンダン</t>
    </rPh>
    <phoneticPr fontId="25"/>
  </si>
  <si>
    <t>新27-067</t>
    <phoneticPr fontId="5"/>
  </si>
  <si>
    <t>新27-057</t>
    <phoneticPr fontId="5"/>
  </si>
  <si>
    <t>438</t>
    <phoneticPr fontId="5"/>
  </si>
  <si>
    <t>A.株式会社エコー</t>
    <rPh sb="2" eb="4">
      <t>カブシキ</t>
    </rPh>
    <rPh sb="4" eb="6">
      <t>カイシャ</t>
    </rPh>
    <phoneticPr fontId="5"/>
  </si>
  <si>
    <t>株式会社エコー</t>
    <phoneticPr fontId="5"/>
  </si>
  <si>
    <t>南鳥島周辺の潮流等に関する解析・調査業務</t>
    <phoneticPr fontId="5"/>
  </si>
  <si>
    <t>7/1</t>
    <phoneticPr fontId="5"/>
  </si>
  <si>
    <t>雑役務費</t>
    <rPh sb="0" eb="1">
      <t>ザツ</t>
    </rPh>
    <rPh sb="1" eb="3">
      <t>エキム</t>
    </rPh>
    <rPh sb="3" eb="4">
      <t>ヒ</t>
    </rPh>
    <phoneticPr fontId="5"/>
  </si>
  <si>
    <t>シミュレーション実施、報告書作成等</t>
    <rPh sb="8" eb="10">
      <t>ジッシ</t>
    </rPh>
    <rPh sb="11" eb="14">
      <t>ホウコクショ</t>
    </rPh>
    <rPh sb="14" eb="16">
      <t>サクセイ</t>
    </rPh>
    <rPh sb="16" eb="17">
      <t>トウ</t>
    </rPh>
    <phoneticPr fontId="5"/>
  </si>
  <si>
    <t>・南鳥島において、技術開発実施のための現地状況調査を行い、総合海洋政策本部事務局と共催する「遠隔離島における産学官連携型の海洋関連技術開発推進委員会」において選定した技術開発課題の内容も踏まえ、南鳥島における技術開発基本計画を策定する。
・技術開発基本計画に基づき、技術開発を効果的・効率的に推進するため、南鳥島等に関する気象海象等の共通基盤データの収集を行う。
・技術開発のフォローアップ及び技術開発基本計画の見直しを実施する。</t>
    <phoneticPr fontId="5"/>
  </si>
  <si>
    <t>本事業は平成２９年度で終了したが、今後事業成果を活用した技術開発の推進に努める。</t>
    <rPh sb="19" eb="21">
      <t>ジギョウ</t>
    </rPh>
    <rPh sb="21" eb="23">
      <t>セイカ</t>
    </rPh>
    <rPh sb="24" eb="26">
      <t>カツヨウ</t>
    </rPh>
    <rPh sb="28" eb="30">
      <t>ギジュツ</t>
    </rPh>
    <rPh sb="30" eb="32">
      <t>カイハツ</t>
    </rPh>
    <rPh sb="33" eb="35">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</si>
</sst>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136070</xdr:colOff>
      <xdr:row>740</xdr:row>
      <xdr:rowOff>244928</xdr:rowOff>
    </xdr:from>
    <xdr:to>
      <xdr:col>37</xdr:col>
      <xdr:colOff>54428</xdr:colOff>
      <xdr:row>749</xdr:row>
      <xdr:rowOff>120406</xdr:rowOff>
    </xdr:to>
    <xdr:pic>
      <xdr:nvPicPr>
        <xdr:cNvPr id="3" name="図 2"/>
        <xdr:cNvPicPr>
          <a:picLocks noChangeAspect="1"/>
        </xdr:cNvPicPr>
      </xdr:nvPicPr>
      <xdr:blipFill>
        <a:blip xmlns:r="http://schemas.openxmlformats.org/officeDocument/2006/relationships" r:embed="rId1"/>
        <a:stretch>
          <a:fillRect/>
        </a:stretch>
      </xdr:blipFill>
      <xdr:spPr>
        <a:xfrm>
          <a:off x="4626427" y="40590107"/>
          <a:ext cx="2979965" cy="30595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437</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556</v>
      </c>
      <c r="H5" s="559"/>
      <c r="I5" s="559"/>
      <c r="J5" s="559"/>
      <c r="K5" s="559"/>
      <c r="L5" s="559"/>
      <c r="M5" s="560" t="s">
        <v>66</v>
      </c>
      <c r="N5" s="561"/>
      <c r="O5" s="561"/>
      <c r="P5" s="561"/>
      <c r="Q5" s="561"/>
      <c r="R5" s="562"/>
      <c r="S5" s="563" t="s">
        <v>555</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466</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海洋政策、科学技術・イノベーション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19</v>
      </c>
      <c r="Q13" s="98"/>
      <c r="R13" s="98"/>
      <c r="S13" s="98"/>
      <c r="T13" s="98"/>
      <c r="U13" s="98"/>
      <c r="V13" s="99"/>
      <c r="W13" s="97">
        <v>9</v>
      </c>
      <c r="X13" s="98"/>
      <c r="Y13" s="98"/>
      <c r="Z13" s="98"/>
      <c r="AA13" s="98"/>
      <c r="AB13" s="98"/>
      <c r="AC13" s="99"/>
      <c r="AD13" s="97">
        <v>8</v>
      </c>
      <c r="AE13" s="98"/>
      <c r="AF13" s="98"/>
      <c r="AG13" s="98"/>
      <c r="AH13" s="98"/>
      <c r="AI13" s="98"/>
      <c r="AJ13" s="99"/>
      <c r="AK13" s="97"/>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v>0</v>
      </c>
      <c r="Q14" s="98"/>
      <c r="R14" s="98"/>
      <c r="S14" s="98"/>
      <c r="T14" s="98"/>
      <c r="U14" s="98"/>
      <c r="V14" s="99"/>
      <c r="W14" s="97">
        <v>0</v>
      </c>
      <c r="X14" s="98"/>
      <c r="Y14" s="98"/>
      <c r="Z14" s="98"/>
      <c r="AA14" s="98"/>
      <c r="AB14" s="98"/>
      <c r="AC14" s="99"/>
      <c r="AD14" s="97">
        <v>0</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0</v>
      </c>
      <c r="Q15" s="98"/>
      <c r="R15" s="98"/>
      <c r="S15" s="98"/>
      <c r="T15" s="98"/>
      <c r="U15" s="98"/>
      <c r="V15" s="99"/>
      <c r="W15" s="97">
        <v>0</v>
      </c>
      <c r="X15" s="98"/>
      <c r="Y15" s="98"/>
      <c r="Z15" s="98"/>
      <c r="AA15" s="98"/>
      <c r="AB15" s="98"/>
      <c r="AC15" s="99"/>
      <c r="AD15" s="97">
        <v>0</v>
      </c>
      <c r="AE15" s="98"/>
      <c r="AF15" s="98"/>
      <c r="AG15" s="98"/>
      <c r="AH15" s="98"/>
      <c r="AI15" s="98"/>
      <c r="AJ15" s="99"/>
      <c r="AK15" s="97"/>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0</v>
      </c>
      <c r="Q16" s="98"/>
      <c r="R16" s="98"/>
      <c r="S16" s="98"/>
      <c r="T16" s="98"/>
      <c r="U16" s="98"/>
      <c r="V16" s="99"/>
      <c r="W16" s="97">
        <v>0</v>
      </c>
      <c r="X16" s="98"/>
      <c r="Y16" s="98"/>
      <c r="Z16" s="98"/>
      <c r="AA16" s="98"/>
      <c r="AB16" s="98"/>
      <c r="AC16" s="99"/>
      <c r="AD16" s="97">
        <v>0</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466</v>
      </c>
      <c r="Q17" s="98"/>
      <c r="R17" s="98"/>
      <c r="S17" s="98"/>
      <c r="T17" s="98"/>
      <c r="U17" s="98"/>
      <c r="V17" s="99"/>
      <c r="W17" s="97" t="s">
        <v>560</v>
      </c>
      <c r="X17" s="98"/>
      <c r="Y17" s="98"/>
      <c r="Z17" s="98"/>
      <c r="AA17" s="98"/>
      <c r="AB17" s="98"/>
      <c r="AC17" s="99"/>
      <c r="AD17" s="97" t="s">
        <v>466</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19</v>
      </c>
      <c r="Q18" s="104"/>
      <c r="R18" s="104"/>
      <c r="S18" s="104"/>
      <c r="T18" s="104"/>
      <c r="U18" s="104"/>
      <c r="V18" s="105"/>
      <c r="W18" s="103">
        <f>SUM(W13:AC17)</f>
        <v>9</v>
      </c>
      <c r="X18" s="104"/>
      <c r="Y18" s="104"/>
      <c r="Z18" s="104"/>
      <c r="AA18" s="104"/>
      <c r="AB18" s="104"/>
      <c r="AC18" s="105"/>
      <c r="AD18" s="103">
        <f>SUM(AD13:AJ17)</f>
        <v>8</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18</v>
      </c>
      <c r="Q19" s="98"/>
      <c r="R19" s="98"/>
      <c r="S19" s="98"/>
      <c r="T19" s="98"/>
      <c r="U19" s="98"/>
      <c r="V19" s="99"/>
      <c r="W19" s="97">
        <v>8</v>
      </c>
      <c r="X19" s="98"/>
      <c r="Y19" s="98"/>
      <c r="Z19" s="98"/>
      <c r="AA19" s="98"/>
      <c r="AB19" s="98"/>
      <c r="AC19" s="99"/>
      <c r="AD19" s="97">
        <v>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0.94736842105263153</v>
      </c>
      <c r="Q20" s="539"/>
      <c r="R20" s="539"/>
      <c r="S20" s="539"/>
      <c r="T20" s="539"/>
      <c r="U20" s="539"/>
      <c r="V20" s="539"/>
      <c r="W20" s="539">
        <f t="shared" ref="W20" si="0">IF(W18=0, "-", SUM(W19)/W18)</f>
        <v>0.88888888888888884</v>
      </c>
      <c r="X20" s="539"/>
      <c r="Y20" s="539"/>
      <c r="Z20" s="539"/>
      <c r="AA20" s="539"/>
      <c r="AB20" s="539"/>
      <c r="AC20" s="539"/>
      <c r="AD20" s="539">
        <f t="shared" ref="AD20" si="1">IF(AD18=0, "-", SUM(AD19)/AD18)</f>
        <v>0.875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0.94736842105263153</v>
      </c>
      <c r="Q21" s="539"/>
      <c r="R21" s="539"/>
      <c r="S21" s="539"/>
      <c r="T21" s="539"/>
      <c r="U21" s="539"/>
      <c r="V21" s="539"/>
      <c r="W21" s="539">
        <f t="shared" ref="W21" si="2">IF(W19=0, "-", SUM(W19)/SUM(W13,W14))</f>
        <v>0.88888888888888884</v>
      </c>
      <c r="X21" s="539"/>
      <c r="Y21" s="539"/>
      <c r="Z21" s="539"/>
      <c r="AA21" s="539"/>
      <c r="AB21" s="539"/>
      <c r="AC21" s="539"/>
      <c r="AD21" s="539">
        <f t="shared" ref="AD21" si="3">IF(AD19=0, "-", SUM(AD19)/SUM(AD13,AD14))</f>
        <v>0.875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t="s">
        <v>561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566</v>
      </c>
      <c r="AR31" s="133"/>
      <c r="AS31" s="134" t="s">
        <v>356</v>
      </c>
      <c r="AT31" s="169"/>
      <c r="AU31" s="269">
        <v>29</v>
      </c>
      <c r="AV31" s="269"/>
      <c r="AW31" s="377" t="s">
        <v>300</v>
      </c>
      <c r="AX31" s="378"/>
    </row>
    <row r="32" spans="1:50" ht="23.25" customHeight="1" x14ac:dyDescent="0.15">
      <c r="A32" s="515"/>
      <c r="B32" s="513"/>
      <c r="C32" s="513"/>
      <c r="D32" s="513"/>
      <c r="E32" s="513"/>
      <c r="F32" s="514"/>
      <c r="G32" s="540" t="s">
        <v>562</v>
      </c>
      <c r="H32" s="541"/>
      <c r="I32" s="541"/>
      <c r="J32" s="541"/>
      <c r="K32" s="541"/>
      <c r="L32" s="541"/>
      <c r="M32" s="541"/>
      <c r="N32" s="541"/>
      <c r="O32" s="542"/>
      <c r="P32" s="157" t="s">
        <v>563</v>
      </c>
      <c r="Q32" s="158"/>
      <c r="R32" s="158"/>
      <c r="S32" s="158"/>
      <c r="T32" s="158"/>
      <c r="U32" s="158"/>
      <c r="V32" s="158"/>
      <c r="W32" s="158"/>
      <c r="X32" s="229"/>
      <c r="Y32" s="336" t="s">
        <v>12</v>
      </c>
      <c r="Z32" s="549"/>
      <c r="AA32" s="550"/>
      <c r="AB32" s="551" t="s">
        <v>564</v>
      </c>
      <c r="AC32" s="551"/>
      <c r="AD32" s="551"/>
      <c r="AE32" s="362">
        <v>0</v>
      </c>
      <c r="AF32" s="363"/>
      <c r="AG32" s="363"/>
      <c r="AH32" s="363"/>
      <c r="AI32" s="362">
        <v>4</v>
      </c>
      <c r="AJ32" s="363"/>
      <c r="AK32" s="363"/>
      <c r="AL32" s="363"/>
      <c r="AM32" s="362">
        <v>6</v>
      </c>
      <c r="AN32" s="363"/>
      <c r="AO32" s="363"/>
      <c r="AP32" s="363"/>
      <c r="AQ32" s="100" t="s">
        <v>566</v>
      </c>
      <c r="AR32" s="101"/>
      <c r="AS32" s="101"/>
      <c r="AT32" s="102"/>
      <c r="AU32" s="363">
        <v>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429"/>
      <c r="Q33" s="231"/>
      <c r="R33" s="231"/>
      <c r="S33" s="231"/>
      <c r="T33" s="231"/>
      <c r="U33" s="231"/>
      <c r="V33" s="231"/>
      <c r="W33" s="231"/>
      <c r="X33" s="232"/>
      <c r="Y33" s="301" t="s">
        <v>54</v>
      </c>
      <c r="Z33" s="296"/>
      <c r="AA33" s="297"/>
      <c r="AB33" s="522" t="s">
        <v>564</v>
      </c>
      <c r="AC33" s="522"/>
      <c r="AD33" s="522"/>
      <c r="AE33" s="362">
        <v>6</v>
      </c>
      <c r="AF33" s="363"/>
      <c r="AG33" s="363"/>
      <c r="AH33" s="363"/>
      <c r="AI33" s="362">
        <v>6</v>
      </c>
      <c r="AJ33" s="363"/>
      <c r="AK33" s="363"/>
      <c r="AL33" s="363"/>
      <c r="AM33" s="362">
        <v>6</v>
      </c>
      <c r="AN33" s="363"/>
      <c r="AO33" s="363"/>
      <c r="AP33" s="363"/>
      <c r="AQ33" s="100" t="s">
        <v>566</v>
      </c>
      <c r="AR33" s="101"/>
      <c r="AS33" s="101"/>
      <c r="AT33" s="102"/>
      <c r="AU33" s="363">
        <v>6</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0"/>
      <c r="Q34" s="161"/>
      <c r="R34" s="161"/>
      <c r="S34" s="161"/>
      <c r="T34" s="161"/>
      <c r="U34" s="161"/>
      <c r="V34" s="161"/>
      <c r="W34" s="161"/>
      <c r="X34" s="234"/>
      <c r="Y34" s="301" t="s">
        <v>13</v>
      </c>
      <c r="Z34" s="296"/>
      <c r="AA34" s="297"/>
      <c r="AB34" s="497" t="s">
        <v>301</v>
      </c>
      <c r="AC34" s="497"/>
      <c r="AD34" s="497"/>
      <c r="AE34" s="362">
        <v>0</v>
      </c>
      <c r="AF34" s="363"/>
      <c r="AG34" s="363"/>
      <c r="AH34" s="363"/>
      <c r="AI34" s="362">
        <v>66</v>
      </c>
      <c r="AJ34" s="363"/>
      <c r="AK34" s="363"/>
      <c r="AL34" s="363"/>
      <c r="AM34" s="362">
        <v>100</v>
      </c>
      <c r="AN34" s="363"/>
      <c r="AO34" s="363"/>
      <c r="AP34" s="363"/>
      <c r="AQ34" s="100" t="s">
        <v>566</v>
      </c>
      <c r="AR34" s="101"/>
      <c r="AS34" s="101"/>
      <c r="AT34" s="102"/>
      <c r="AU34" s="363">
        <v>100</v>
      </c>
      <c r="AV34" s="363"/>
      <c r="AW34" s="363"/>
      <c r="AX34" s="365"/>
    </row>
    <row r="35" spans="1:50" ht="23.25" customHeight="1" x14ac:dyDescent="0.15">
      <c r="A35" s="900" t="s">
        <v>528</v>
      </c>
      <c r="B35" s="901"/>
      <c r="C35" s="901"/>
      <c r="D35" s="901"/>
      <c r="E35" s="901"/>
      <c r="F35" s="902"/>
      <c r="G35" s="906" t="s">
        <v>567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564</v>
      </c>
      <c r="AC101" s="551"/>
      <c r="AD101" s="551"/>
      <c r="AE101" s="362">
        <v>1</v>
      </c>
      <c r="AF101" s="363"/>
      <c r="AG101" s="363"/>
      <c r="AH101" s="364"/>
      <c r="AI101" s="362">
        <v>2</v>
      </c>
      <c r="AJ101" s="363"/>
      <c r="AK101" s="363"/>
      <c r="AL101" s="364"/>
      <c r="AM101" s="362">
        <v>1</v>
      </c>
      <c r="AN101" s="363"/>
      <c r="AO101" s="363"/>
      <c r="AP101" s="364"/>
      <c r="AQ101" s="362" t="s">
        <v>566</v>
      </c>
      <c r="AR101" s="363"/>
      <c r="AS101" s="363"/>
      <c r="AT101" s="364"/>
      <c r="AU101" s="362" t="s">
        <v>566</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22" t="s">
        <v>564</v>
      </c>
      <c r="AC102" s="522"/>
      <c r="AD102" s="522"/>
      <c r="AE102" s="356">
        <v>1</v>
      </c>
      <c r="AF102" s="356"/>
      <c r="AG102" s="356"/>
      <c r="AH102" s="356"/>
      <c r="AI102" s="356">
        <v>2</v>
      </c>
      <c r="AJ102" s="356"/>
      <c r="AK102" s="356"/>
      <c r="AL102" s="356"/>
      <c r="AM102" s="356">
        <v>1</v>
      </c>
      <c r="AN102" s="356"/>
      <c r="AO102" s="356"/>
      <c r="AP102" s="356"/>
      <c r="AQ102" s="817" t="s">
        <v>566</v>
      </c>
      <c r="AR102" s="818"/>
      <c r="AS102" s="818"/>
      <c r="AT102" s="819"/>
      <c r="AU102" s="817" t="s">
        <v>566</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18</v>
      </c>
      <c r="AF116" s="356"/>
      <c r="AG116" s="356"/>
      <c r="AH116" s="356"/>
      <c r="AI116" s="356">
        <v>4</v>
      </c>
      <c r="AJ116" s="356"/>
      <c r="AK116" s="356"/>
      <c r="AL116" s="356"/>
      <c r="AM116" s="356">
        <v>7</v>
      </c>
      <c r="AN116" s="356"/>
      <c r="AO116" s="356"/>
      <c r="AP116" s="356"/>
      <c r="AQ116" s="362" t="s">
        <v>566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572</v>
      </c>
      <c r="AF117" s="304"/>
      <c r="AG117" s="304"/>
      <c r="AH117" s="304"/>
      <c r="AI117" s="304" t="s">
        <v>573</v>
      </c>
      <c r="AJ117" s="304"/>
      <c r="AK117" s="304"/>
      <c r="AL117" s="304"/>
      <c r="AM117" s="304" t="s">
        <v>597</v>
      </c>
      <c r="AN117" s="304"/>
      <c r="AO117" s="304"/>
      <c r="AP117" s="304"/>
      <c r="AQ117" s="304" t="s">
        <v>566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7"/>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577</v>
      </c>
      <c r="AC134" s="219"/>
      <c r="AD134" s="219"/>
      <c r="AE134" s="264">
        <v>91.8</v>
      </c>
      <c r="AF134" s="101"/>
      <c r="AG134" s="101"/>
      <c r="AH134" s="101"/>
      <c r="AI134" s="264">
        <v>93.8</v>
      </c>
      <c r="AJ134" s="101"/>
      <c r="AK134" s="101"/>
      <c r="AL134" s="101"/>
      <c r="AM134" s="264">
        <v>96.8</v>
      </c>
      <c r="AN134" s="101"/>
      <c r="AO134" s="101"/>
      <c r="AP134" s="101"/>
      <c r="AQ134" s="264" t="s">
        <v>566</v>
      </c>
      <c r="AR134" s="101"/>
      <c r="AS134" s="101"/>
      <c r="AT134" s="101"/>
      <c r="AU134" s="264"/>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v>80</v>
      </c>
      <c r="AF135" s="101"/>
      <c r="AG135" s="101"/>
      <c r="AH135" s="101"/>
      <c r="AI135" s="264">
        <v>90</v>
      </c>
      <c r="AJ135" s="101"/>
      <c r="AK135" s="101"/>
      <c r="AL135" s="101"/>
      <c r="AM135" s="264">
        <v>90</v>
      </c>
      <c r="AN135" s="101"/>
      <c r="AO135" s="101"/>
      <c r="AP135" s="101"/>
      <c r="AQ135" s="264" t="s">
        <v>566</v>
      </c>
      <c r="AR135" s="101"/>
      <c r="AS135" s="101"/>
      <c r="AT135" s="101"/>
      <c r="AU135" s="264">
        <v>90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565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566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customHeight="1" x14ac:dyDescent="0.15">
      <c r="A438" s="997"/>
      <c r="B438" s="250"/>
      <c r="C438" s="249"/>
      <c r="D438" s="250"/>
      <c r="E438" s="163"/>
      <c r="F438" s="164"/>
      <c r="G438" s="228" t="s">
        <v>566</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customHeight="1" thickBo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557</v>
      </c>
      <c r="AE702" s="899"/>
      <c r="AF702" s="899"/>
      <c r="AG702" s="888" t="s">
        <v>579</v>
      </c>
      <c r="AH702" s="889"/>
      <c r="AI702" s="889"/>
      <c r="AJ702" s="889"/>
      <c r="AK702" s="889"/>
      <c r="AL702" s="889"/>
      <c r="AM702" s="889"/>
      <c r="AN702" s="889"/>
      <c r="AO702" s="889"/>
      <c r="AP702" s="889"/>
      <c r="AQ702" s="889"/>
      <c r="AR702" s="889"/>
      <c r="AS702" s="889"/>
      <c r="AT702" s="889"/>
      <c r="AU702" s="889"/>
      <c r="AV702" s="889"/>
      <c r="AW702" s="889"/>
      <c r="AX702" s="890"/>
    </row>
    <row r="703" spans="1:50" ht="5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557</v>
      </c>
      <c r="AE703" s="152"/>
      <c r="AF703" s="152"/>
      <c r="AG703" s="664" t="s">
        <v>580</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557</v>
      </c>
      <c r="AE704" s="586"/>
      <c r="AF704" s="586"/>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557</v>
      </c>
      <c r="AE705" s="733"/>
      <c r="AF705" s="733"/>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557</v>
      </c>
      <c r="AE709" s="152"/>
      <c r="AF709" s="152"/>
      <c r="AG709" s="664" t="s">
        <v>586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557</v>
      </c>
      <c r="AE711" s="152"/>
      <c r="AF711" s="152"/>
      <c r="AG711" s="664" t="s">
        <v>587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585</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585</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557</v>
      </c>
      <c r="AE716" s="759"/>
      <c r="AF716" s="759"/>
      <c r="AG716" s="664" t="s">
        <v>588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557</v>
      </c>
      <c r="AE717" s="152"/>
      <c r="AF717" s="152"/>
      <c r="AG717" s="664" t="s">
        <v>589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585</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585</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t="s">
        <v>484</v>
      </c>
      <c r="J739" s="106"/>
      <c r="K739" s="91" t="str">
        <f>IF(OR(I739="　", I739=""), "", "-")</f>
        <v/>
      </c>
      <c r="L739" s="107">
        <v>449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594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598</v>
      </c>
      <c r="H781" s="450"/>
      <c r="I781" s="450"/>
      <c r="J781" s="450"/>
      <c r="K781" s="451"/>
      <c r="L781" s="452" t="s">
        <v>599</v>
      </c>
      <c r="M781" s="453"/>
      <c r="N781" s="453"/>
      <c r="O781" s="453"/>
      <c r="P781" s="453"/>
      <c r="Q781" s="453"/>
      <c r="R781" s="453"/>
      <c r="S781" s="453"/>
      <c r="T781" s="453"/>
      <c r="U781" s="453"/>
      <c r="V781" s="453"/>
      <c r="W781" s="453"/>
      <c r="X781" s="454"/>
      <c r="Y781" s="455">
        <v>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595</v>
      </c>
      <c r="D837" s="416"/>
      <c r="E837" s="416"/>
      <c r="F837" s="416"/>
      <c r="G837" s="416"/>
      <c r="H837" s="416"/>
      <c r="I837" s="416"/>
      <c r="J837" s="417">
        <v>2010501016723</v>
      </c>
      <c r="K837" s="418"/>
      <c r="L837" s="418"/>
      <c r="M837" s="418"/>
      <c r="N837" s="418"/>
      <c r="O837" s="418"/>
      <c r="P837" s="426" t="s">
        <v>596</v>
      </c>
      <c r="Q837" s="315"/>
      <c r="R837" s="315"/>
      <c r="S837" s="315"/>
      <c r="T837" s="315"/>
      <c r="U837" s="315"/>
      <c r="V837" s="315"/>
      <c r="W837" s="315"/>
      <c r="X837" s="315"/>
      <c r="Y837" s="316">
        <v>7</v>
      </c>
      <c r="Z837" s="317"/>
      <c r="AA837" s="317"/>
      <c r="AB837" s="318"/>
      <c r="AC837" s="326" t="s">
        <v>520</v>
      </c>
      <c r="AD837" s="424"/>
      <c r="AE837" s="424"/>
      <c r="AF837" s="424"/>
      <c r="AG837" s="424"/>
      <c r="AH837" s="419">
        <v>3</v>
      </c>
      <c r="AI837" s="420"/>
      <c r="AJ837" s="420"/>
      <c r="AK837" s="420"/>
      <c r="AL837" s="323">
        <v>91.7</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25"/>
      <c r="D838" s="416"/>
      <c r="E838" s="416"/>
      <c r="F838" s="416"/>
      <c r="G838" s="416"/>
      <c r="H838" s="416"/>
      <c r="I838" s="416"/>
      <c r="J838" s="417"/>
      <c r="K838" s="418"/>
      <c r="L838" s="418"/>
      <c r="M838" s="418"/>
      <c r="N838" s="418"/>
      <c r="O838" s="418"/>
      <c r="P838" s="426"/>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17" priority="14031">
      <formula>IF(RIGHT(TEXT(AK14,"0.#"),1)=".",FALSE,TRUE)</formula>
    </cfRule>
    <cfRule type="expression" dxfId="2816" priority="14032">
      <formula>IF(RIGHT(TEXT(AK14,"0.#"),1)=".",TRUE,FALSE)</formula>
    </cfRule>
  </conditionalFormatting>
  <conditionalFormatting sqref="P18:AX18">
    <cfRule type="expression" dxfId="2815" priority="13907">
      <formula>IF(RIGHT(TEXT(P18,"0.#"),1)=".",FALSE,TRUE)</formula>
    </cfRule>
    <cfRule type="expression" dxfId="2814" priority="13908">
      <formula>IF(RIGHT(TEXT(P18,"0.#"),1)=".",TRUE,FALSE)</formula>
    </cfRule>
  </conditionalFormatting>
  <conditionalFormatting sqref="Y782">
    <cfRule type="expression" dxfId="2813" priority="13903">
      <formula>IF(RIGHT(TEXT(Y782,"0.#"),1)=".",FALSE,TRUE)</formula>
    </cfRule>
    <cfRule type="expression" dxfId="2812" priority="13904">
      <formula>IF(RIGHT(TEXT(Y782,"0.#"),1)=".",TRUE,FALSE)</formula>
    </cfRule>
  </conditionalFormatting>
  <conditionalFormatting sqref="Y791">
    <cfRule type="expression" dxfId="2811" priority="13899">
      <formula>IF(RIGHT(TEXT(Y791,"0.#"),1)=".",FALSE,TRUE)</formula>
    </cfRule>
    <cfRule type="expression" dxfId="2810" priority="13900">
      <formula>IF(RIGHT(TEXT(Y791,"0.#"),1)=".",TRUE,FALSE)</formula>
    </cfRule>
  </conditionalFormatting>
  <conditionalFormatting sqref="Y822:Y829 Y820 Y809:Y816 Y807 Y796:Y803 Y794">
    <cfRule type="expression" dxfId="2809" priority="13681">
      <formula>IF(RIGHT(TEXT(Y794,"0.#"),1)=".",FALSE,TRUE)</formula>
    </cfRule>
    <cfRule type="expression" dxfId="2808" priority="13682">
      <formula>IF(RIGHT(TEXT(Y794,"0.#"),1)=".",TRUE,FALSE)</formula>
    </cfRule>
  </conditionalFormatting>
  <conditionalFormatting sqref="AK16:AQ17 AK15:AX15 AK13:AX13">
    <cfRule type="expression" dxfId="2807" priority="13729">
      <formula>IF(RIGHT(TEXT(AK13,"0.#"),1)=".",FALSE,TRUE)</formula>
    </cfRule>
    <cfRule type="expression" dxfId="2806" priority="13730">
      <formula>IF(RIGHT(TEXT(AK13,"0.#"),1)=".",TRUE,FALSE)</formula>
    </cfRule>
  </conditionalFormatting>
  <conditionalFormatting sqref="AD19:AJ19">
    <cfRule type="expression" dxfId="2805" priority="13727">
      <formula>IF(RIGHT(TEXT(AD19,"0.#"),1)=".",FALSE,TRUE)</formula>
    </cfRule>
    <cfRule type="expression" dxfId="2804" priority="13728">
      <formula>IF(RIGHT(TEXT(AD19,"0.#"),1)=".",TRUE,FALSE)</formula>
    </cfRule>
  </conditionalFormatting>
  <conditionalFormatting sqref="AE101 AQ101">
    <cfRule type="expression" dxfId="2803" priority="13719">
      <formula>IF(RIGHT(TEXT(AE101,"0.#"),1)=".",FALSE,TRUE)</formula>
    </cfRule>
    <cfRule type="expression" dxfId="2802" priority="13720">
      <formula>IF(RIGHT(TEXT(AE101,"0.#"),1)=".",TRUE,FALSE)</formula>
    </cfRule>
  </conditionalFormatting>
  <conditionalFormatting sqref="Y783:Y790 Y781">
    <cfRule type="expression" dxfId="2801" priority="13705">
      <formula>IF(RIGHT(TEXT(Y781,"0.#"),1)=".",FALSE,TRUE)</formula>
    </cfRule>
    <cfRule type="expression" dxfId="2800" priority="13706">
      <formula>IF(RIGHT(TEXT(Y781,"0.#"),1)=".",TRUE,FALSE)</formula>
    </cfRule>
  </conditionalFormatting>
  <conditionalFormatting sqref="AU782">
    <cfRule type="expression" dxfId="2799" priority="13703">
      <formula>IF(RIGHT(TEXT(AU782,"0.#"),1)=".",FALSE,TRUE)</formula>
    </cfRule>
    <cfRule type="expression" dxfId="2798" priority="13704">
      <formula>IF(RIGHT(TEXT(AU782,"0.#"),1)=".",TRUE,FALSE)</formula>
    </cfRule>
  </conditionalFormatting>
  <conditionalFormatting sqref="AU791">
    <cfRule type="expression" dxfId="2797" priority="13701">
      <formula>IF(RIGHT(TEXT(AU791,"0.#"),1)=".",FALSE,TRUE)</formula>
    </cfRule>
    <cfRule type="expression" dxfId="2796" priority="13702">
      <formula>IF(RIGHT(TEXT(AU791,"0.#"),1)=".",TRUE,FALSE)</formula>
    </cfRule>
  </conditionalFormatting>
  <conditionalFormatting sqref="AU783:AU790 AU781">
    <cfRule type="expression" dxfId="2795" priority="13699">
      <formula>IF(RIGHT(TEXT(AU781,"0.#"),1)=".",FALSE,TRUE)</formula>
    </cfRule>
    <cfRule type="expression" dxfId="2794" priority="13700">
      <formula>IF(RIGHT(TEXT(AU781,"0.#"),1)=".",TRUE,FALSE)</formula>
    </cfRule>
  </conditionalFormatting>
  <conditionalFormatting sqref="Y821 Y808 Y795">
    <cfRule type="expression" dxfId="2793" priority="13685">
      <formula>IF(RIGHT(TEXT(Y795,"0.#"),1)=".",FALSE,TRUE)</formula>
    </cfRule>
    <cfRule type="expression" dxfId="2792" priority="13686">
      <formula>IF(RIGHT(TEXT(Y795,"0.#"),1)=".",TRUE,FALSE)</formula>
    </cfRule>
  </conditionalFormatting>
  <conditionalFormatting sqref="Y830 Y817 Y804">
    <cfRule type="expression" dxfId="2791" priority="13683">
      <formula>IF(RIGHT(TEXT(Y804,"0.#"),1)=".",FALSE,TRUE)</formula>
    </cfRule>
    <cfRule type="expression" dxfId="2790" priority="13684">
      <formula>IF(RIGHT(TEXT(Y804,"0.#"),1)=".",TRUE,FALSE)</formula>
    </cfRule>
  </conditionalFormatting>
  <conditionalFormatting sqref="AU821 AU808 AU795">
    <cfRule type="expression" dxfId="2789" priority="13679">
      <formula>IF(RIGHT(TEXT(AU795,"0.#"),1)=".",FALSE,TRUE)</formula>
    </cfRule>
    <cfRule type="expression" dxfId="2788" priority="13680">
      <formula>IF(RIGHT(TEXT(AU795,"0.#"),1)=".",TRUE,FALSE)</formula>
    </cfRule>
  </conditionalFormatting>
  <conditionalFormatting sqref="AU830 AU817 AU804">
    <cfRule type="expression" dxfId="2787" priority="13677">
      <formula>IF(RIGHT(TEXT(AU804,"0.#"),1)=".",FALSE,TRUE)</formula>
    </cfRule>
    <cfRule type="expression" dxfId="2786" priority="13678">
      <formula>IF(RIGHT(TEXT(AU804,"0.#"),1)=".",TRUE,FALSE)</formula>
    </cfRule>
  </conditionalFormatting>
  <conditionalFormatting sqref="AU822:AU829 AU820 AU809:AU816 AU807 AU796:AU803 AU794">
    <cfRule type="expression" dxfId="2785" priority="13675">
      <formula>IF(RIGHT(TEXT(AU794,"0.#"),1)=".",FALSE,TRUE)</formula>
    </cfRule>
    <cfRule type="expression" dxfId="2784" priority="13676">
      <formula>IF(RIGHT(TEXT(AU794,"0.#"),1)=".",TRUE,FALSE)</formula>
    </cfRule>
  </conditionalFormatting>
  <conditionalFormatting sqref="AM87">
    <cfRule type="expression" dxfId="2783" priority="13329">
      <formula>IF(RIGHT(TEXT(AM87,"0.#"),1)=".",FALSE,TRUE)</formula>
    </cfRule>
    <cfRule type="expression" dxfId="2782" priority="13330">
      <formula>IF(RIGHT(TEXT(AM87,"0.#"),1)=".",TRUE,FALSE)</formula>
    </cfRule>
  </conditionalFormatting>
  <conditionalFormatting sqref="AE55">
    <cfRule type="expression" dxfId="2781" priority="13397">
      <formula>IF(RIGHT(TEXT(AE55,"0.#"),1)=".",FALSE,TRUE)</formula>
    </cfRule>
    <cfRule type="expression" dxfId="2780" priority="13398">
      <formula>IF(RIGHT(TEXT(AE55,"0.#"),1)=".",TRUE,FALSE)</formula>
    </cfRule>
  </conditionalFormatting>
  <conditionalFormatting sqref="AI55">
    <cfRule type="expression" dxfId="2779" priority="13395">
      <formula>IF(RIGHT(TEXT(AI55,"0.#"),1)=".",FALSE,TRUE)</formula>
    </cfRule>
    <cfRule type="expression" dxfId="2778" priority="13396">
      <formula>IF(RIGHT(TEXT(AI55,"0.#"),1)=".",TRUE,FALSE)</formula>
    </cfRule>
  </conditionalFormatting>
  <conditionalFormatting sqref="AM34">
    <cfRule type="expression" dxfId="2777" priority="13475">
      <formula>IF(RIGHT(TEXT(AM34,"0.#"),1)=".",FALSE,TRUE)</formula>
    </cfRule>
    <cfRule type="expression" dxfId="2776" priority="13476">
      <formula>IF(RIGHT(TEXT(AM34,"0.#"),1)=".",TRUE,FALSE)</formula>
    </cfRule>
  </conditionalFormatting>
  <conditionalFormatting sqref="AE33">
    <cfRule type="expression" dxfId="2775" priority="13489">
      <formula>IF(RIGHT(TEXT(AE33,"0.#"),1)=".",FALSE,TRUE)</formula>
    </cfRule>
    <cfRule type="expression" dxfId="2774" priority="13490">
      <formula>IF(RIGHT(TEXT(AE33,"0.#"),1)=".",TRUE,FALSE)</formula>
    </cfRule>
  </conditionalFormatting>
  <conditionalFormatting sqref="AE34">
    <cfRule type="expression" dxfId="2773" priority="13487">
      <formula>IF(RIGHT(TEXT(AE34,"0.#"),1)=".",FALSE,TRUE)</formula>
    </cfRule>
    <cfRule type="expression" dxfId="2772" priority="13488">
      <formula>IF(RIGHT(TEXT(AE34,"0.#"),1)=".",TRUE,FALSE)</formula>
    </cfRule>
  </conditionalFormatting>
  <conditionalFormatting sqref="AI34">
    <cfRule type="expression" dxfId="2771" priority="13485">
      <formula>IF(RIGHT(TEXT(AI34,"0.#"),1)=".",FALSE,TRUE)</formula>
    </cfRule>
    <cfRule type="expression" dxfId="2770" priority="13486">
      <formula>IF(RIGHT(TEXT(AI34,"0.#"),1)=".",TRUE,FALSE)</formula>
    </cfRule>
  </conditionalFormatting>
  <conditionalFormatting sqref="AI33">
    <cfRule type="expression" dxfId="2769" priority="13483">
      <formula>IF(RIGHT(TEXT(AI33,"0.#"),1)=".",FALSE,TRUE)</formula>
    </cfRule>
    <cfRule type="expression" dxfId="2768" priority="13484">
      <formula>IF(RIGHT(TEXT(AI33,"0.#"),1)=".",TRUE,FALSE)</formula>
    </cfRule>
  </conditionalFormatting>
  <conditionalFormatting sqref="AM32">
    <cfRule type="expression" dxfId="2767" priority="13479">
      <formula>IF(RIGHT(TEXT(AM32,"0.#"),1)=".",FALSE,TRUE)</formula>
    </cfRule>
    <cfRule type="expression" dxfId="2766" priority="13480">
      <formula>IF(RIGHT(TEXT(AM32,"0.#"),1)=".",TRUE,FALSE)</formula>
    </cfRule>
  </conditionalFormatting>
  <conditionalFormatting sqref="AM33">
    <cfRule type="expression" dxfId="2765" priority="13477">
      <formula>IF(RIGHT(TEXT(AM33,"0.#"),1)=".",FALSE,TRUE)</formula>
    </cfRule>
    <cfRule type="expression" dxfId="2764" priority="13478">
      <formula>IF(RIGHT(TEXT(AM33,"0.#"),1)=".",TRUE,FALSE)</formula>
    </cfRule>
  </conditionalFormatting>
  <conditionalFormatting sqref="AQ32:AQ34">
    <cfRule type="expression" dxfId="2763" priority="13469">
      <formula>IF(RIGHT(TEXT(AQ32,"0.#"),1)=".",FALSE,TRUE)</formula>
    </cfRule>
    <cfRule type="expression" dxfId="2762" priority="13470">
      <formula>IF(RIGHT(TEXT(AQ32,"0.#"),1)=".",TRUE,FALSE)</formula>
    </cfRule>
  </conditionalFormatting>
  <conditionalFormatting sqref="AU32:AU34">
    <cfRule type="expression" dxfId="2761" priority="13467">
      <formula>IF(RIGHT(TEXT(AU32,"0.#"),1)=".",FALSE,TRUE)</formula>
    </cfRule>
    <cfRule type="expression" dxfId="2760" priority="13468">
      <formula>IF(RIGHT(TEXT(AU32,"0.#"),1)=".",TRUE,FALSE)</formula>
    </cfRule>
  </conditionalFormatting>
  <conditionalFormatting sqref="AE53">
    <cfRule type="expression" dxfId="2759" priority="13401">
      <formula>IF(RIGHT(TEXT(AE53,"0.#"),1)=".",FALSE,TRUE)</formula>
    </cfRule>
    <cfRule type="expression" dxfId="2758" priority="13402">
      <formula>IF(RIGHT(TEXT(AE53,"0.#"),1)=".",TRUE,FALSE)</formula>
    </cfRule>
  </conditionalFormatting>
  <conditionalFormatting sqref="AE54">
    <cfRule type="expression" dxfId="2757" priority="13399">
      <formula>IF(RIGHT(TEXT(AE54,"0.#"),1)=".",FALSE,TRUE)</formula>
    </cfRule>
    <cfRule type="expression" dxfId="2756" priority="13400">
      <formula>IF(RIGHT(TEXT(AE54,"0.#"),1)=".",TRUE,FALSE)</formula>
    </cfRule>
  </conditionalFormatting>
  <conditionalFormatting sqref="AI54">
    <cfRule type="expression" dxfId="2755" priority="13393">
      <formula>IF(RIGHT(TEXT(AI54,"0.#"),1)=".",FALSE,TRUE)</formula>
    </cfRule>
    <cfRule type="expression" dxfId="2754" priority="13394">
      <formula>IF(RIGHT(TEXT(AI54,"0.#"),1)=".",TRUE,FALSE)</formula>
    </cfRule>
  </conditionalFormatting>
  <conditionalFormatting sqref="AI53">
    <cfRule type="expression" dxfId="2753" priority="13391">
      <formula>IF(RIGHT(TEXT(AI53,"0.#"),1)=".",FALSE,TRUE)</formula>
    </cfRule>
    <cfRule type="expression" dxfId="2752" priority="13392">
      <formula>IF(RIGHT(TEXT(AI53,"0.#"),1)=".",TRUE,FALSE)</formula>
    </cfRule>
  </conditionalFormatting>
  <conditionalFormatting sqref="AM53">
    <cfRule type="expression" dxfId="2751" priority="13389">
      <formula>IF(RIGHT(TEXT(AM53,"0.#"),1)=".",FALSE,TRUE)</formula>
    </cfRule>
    <cfRule type="expression" dxfId="2750" priority="13390">
      <formula>IF(RIGHT(TEXT(AM53,"0.#"),1)=".",TRUE,FALSE)</formula>
    </cfRule>
  </conditionalFormatting>
  <conditionalFormatting sqref="AM54">
    <cfRule type="expression" dxfId="2749" priority="13387">
      <formula>IF(RIGHT(TEXT(AM54,"0.#"),1)=".",FALSE,TRUE)</formula>
    </cfRule>
    <cfRule type="expression" dxfId="2748" priority="13388">
      <formula>IF(RIGHT(TEXT(AM54,"0.#"),1)=".",TRUE,FALSE)</formula>
    </cfRule>
  </conditionalFormatting>
  <conditionalFormatting sqref="AM55">
    <cfRule type="expression" dxfId="2747" priority="13385">
      <formula>IF(RIGHT(TEXT(AM55,"0.#"),1)=".",FALSE,TRUE)</formula>
    </cfRule>
    <cfRule type="expression" dxfId="2746" priority="13386">
      <formula>IF(RIGHT(TEXT(AM55,"0.#"),1)=".",TRUE,FALSE)</formula>
    </cfRule>
  </conditionalFormatting>
  <conditionalFormatting sqref="AE60">
    <cfRule type="expression" dxfId="2745" priority="13371">
      <formula>IF(RIGHT(TEXT(AE60,"0.#"),1)=".",FALSE,TRUE)</formula>
    </cfRule>
    <cfRule type="expression" dxfId="2744" priority="13372">
      <formula>IF(RIGHT(TEXT(AE60,"0.#"),1)=".",TRUE,FALSE)</formula>
    </cfRule>
  </conditionalFormatting>
  <conditionalFormatting sqref="AE61">
    <cfRule type="expression" dxfId="2743" priority="13369">
      <formula>IF(RIGHT(TEXT(AE61,"0.#"),1)=".",FALSE,TRUE)</formula>
    </cfRule>
    <cfRule type="expression" dxfId="2742" priority="13370">
      <formula>IF(RIGHT(TEXT(AE61,"0.#"),1)=".",TRUE,FALSE)</formula>
    </cfRule>
  </conditionalFormatting>
  <conditionalFormatting sqref="AE62">
    <cfRule type="expression" dxfId="2741" priority="13367">
      <formula>IF(RIGHT(TEXT(AE62,"0.#"),1)=".",FALSE,TRUE)</formula>
    </cfRule>
    <cfRule type="expression" dxfId="2740" priority="13368">
      <formula>IF(RIGHT(TEXT(AE62,"0.#"),1)=".",TRUE,FALSE)</formula>
    </cfRule>
  </conditionalFormatting>
  <conditionalFormatting sqref="AI62">
    <cfRule type="expression" dxfId="2739" priority="13365">
      <formula>IF(RIGHT(TEXT(AI62,"0.#"),1)=".",FALSE,TRUE)</formula>
    </cfRule>
    <cfRule type="expression" dxfId="2738" priority="13366">
      <formula>IF(RIGHT(TEXT(AI62,"0.#"),1)=".",TRUE,FALSE)</formula>
    </cfRule>
  </conditionalFormatting>
  <conditionalFormatting sqref="AI61">
    <cfRule type="expression" dxfId="2737" priority="13363">
      <formula>IF(RIGHT(TEXT(AI61,"0.#"),1)=".",FALSE,TRUE)</formula>
    </cfRule>
    <cfRule type="expression" dxfId="2736" priority="13364">
      <formula>IF(RIGHT(TEXT(AI61,"0.#"),1)=".",TRUE,FALSE)</formula>
    </cfRule>
  </conditionalFormatting>
  <conditionalFormatting sqref="AI60">
    <cfRule type="expression" dxfId="2735" priority="13361">
      <formula>IF(RIGHT(TEXT(AI60,"0.#"),1)=".",FALSE,TRUE)</formula>
    </cfRule>
    <cfRule type="expression" dxfId="2734" priority="13362">
      <formula>IF(RIGHT(TEXT(AI60,"0.#"),1)=".",TRUE,FALSE)</formula>
    </cfRule>
  </conditionalFormatting>
  <conditionalFormatting sqref="AM60">
    <cfRule type="expression" dxfId="2733" priority="13359">
      <formula>IF(RIGHT(TEXT(AM60,"0.#"),1)=".",FALSE,TRUE)</formula>
    </cfRule>
    <cfRule type="expression" dxfId="2732" priority="13360">
      <formula>IF(RIGHT(TEXT(AM60,"0.#"),1)=".",TRUE,FALSE)</formula>
    </cfRule>
  </conditionalFormatting>
  <conditionalFormatting sqref="AM61">
    <cfRule type="expression" dxfId="2731" priority="13357">
      <formula>IF(RIGHT(TEXT(AM61,"0.#"),1)=".",FALSE,TRUE)</formula>
    </cfRule>
    <cfRule type="expression" dxfId="2730" priority="13358">
      <formula>IF(RIGHT(TEXT(AM61,"0.#"),1)=".",TRUE,FALSE)</formula>
    </cfRule>
  </conditionalFormatting>
  <conditionalFormatting sqref="AM62">
    <cfRule type="expression" dxfId="2729" priority="13355">
      <formula>IF(RIGHT(TEXT(AM62,"0.#"),1)=".",FALSE,TRUE)</formula>
    </cfRule>
    <cfRule type="expression" dxfId="2728" priority="13356">
      <formula>IF(RIGHT(TEXT(AM62,"0.#"),1)=".",TRUE,FALSE)</formula>
    </cfRule>
  </conditionalFormatting>
  <conditionalFormatting sqref="AE87">
    <cfRule type="expression" dxfId="2727" priority="13341">
      <formula>IF(RIGHT(TEXT(AE87,"0.#"),1)=".",FALSE,TRUE)</formula>
    </cfRule>
    <cfRule type="expression" dxfId="2726" priority="13342">
      <formula>IF(RIGHT(TEXT(AE87,"0.#"),1)=".",TRUE,FALSE)</formula>
    </cfRule>
  </conditionalFormatting>
  <conditionalFormatting sqref="AE88">
    <cfRule type="expression" dxfId="2725" priority="13339">
      <formula>IF(RIGHT(TEXT(AE88,"0.#"),1)=".",FALSE,TRUE)</formula>
    </cfRule>
    <cfRule type="expression" dxfId="2724" priority="13340">
      <formula>IF(RIGHT(TEXT(AE88,"0.#"),1)=".",TRUE,FALSE)</formula>
    </cfRule>
  </conditionalFormatting>
  <conditionalFormatting sqref="AE89">
    <cfRule type="expression" dxfId="2723" priority="13337">
      <formula>IF(RIGHT(TEXT(AE89,"0.#"),1)=".",FALSE,TRUE)</formula>
    </cfRule>
    <cfRule type="expression" dxfId="2722" priority="13338">
      <formula>IF(RIGHT(TEXT(AE89,"0.#"),1)=".",TRUE,FALSE)</formula>
    </cfRule>
  </conditionalFormatting>
  <conditionalFormatting sqref="AI89">
    <cfRule type="expression" dxfId="2721" priority="13335">
      <formula>IF(RIGHT(TEXT(AI89,"0.#"),1)=".",FALSE,TRUE)</formula>
    </cfRule>
    <cfRule type="expression" dxfId="2720" priority="13336">
      <formula>IF(RIGHT(TEXT(AI89,"0.#"),1)=".",TRUE,FALSE)</formula>
    </cfRule>
  </conditionalFormatting>
  <conditionalFormatting sqref="AI88">
    <cfRule type="expression" dxfId="2719" priority="13333">
      <formula>IF(RIGHT(TEXT(AI88,"0.#"),1)=".",FALSE,TRUE)</formula>
    </cfRule>
    <cfRule type="expression" dxfId="2718" priority="13334">
      <formula>IF(RIGHT(TEXT(AI88,"0.#"),1)=".",TRUE,FALSE)</formula>
    </cfRule>
  </conditionalFormatting>
  <conditionalFormatting sqref="AI87">
    <cfRule type="expression" dxfId="2717" priority="13331">
      <formula>IF(RIGHT(TEXT(AI87,"0.#"),1)=".",FALSE,TRUE)</formula>
    </cfRule>
    <cfRule type="expression" dxfId="2716" priority="13332">
      <formula>IF(RIGHT(TEXT(AI87,"0.#"),1)=".",TRUE,FALSE)</formula>
    </cfRule>
  </conditionalFormatting>
  <conditionalFormatting sqref="AM88">
    <cfRule type="expression" dxfId="2715" priority="13327">
      <formula>IF(RIGHT(TEXT(AM88,"0.#"),1)=".",FALSE,TRUE)</formula>
    </cfRule>
    <cfRule type="expression" dxfId="2714" priority="13328">
      <formula>IF(RIGHT(TEXT(AM88,"0.#"),1)=".",TRUE,FALSE)</formula>
    </cfRule>
  </conditionalFormatting>
  <conditionalFormatting sqref="AM89">
    <cfRule type="expression" dxfId="2713" priority="13325">
      <formula>IF(RIGHT(TEXT(AM89,"0.#"),1)=".",FALSE,TRUE)</formula>
    </cfRule>
    <cfRule type="expression" dxfId="2712" priority="13326">
      <formula>IF(RIGHT(TEXT(AM89,"0.#"),1)=".",TRUE,FALSE)</formula>
    </cfRule>
  </conditionalFormatting>
  <conditionalFormatting sqref="AE92">
    <cfRule type="expression" dxfId="2711" priority="13311">
      <formula>IF(RIGHT(TEXT(AE92,"0.#"),1)=".",FALSE,TRUE)</formula>
    </cfRule>
    <cfRule type="expression" dxfId="2710" priority="13312">
      <formula>IF(RIGHT(TEXT(AE92,"0.#"),1)=".",TRUE,FALSE)</formula>
    </cfRule>
  </conditionalFormatting>
  <conditionalFormatting sqref="AE93">
    <cfRule type="expression" dxfId="2709" priority="13309">
      <formula>IF(RIGHT(TEXT(AE93,"0.#"),1)=".",FALSE,TRUE)</formula>
    </cfRule>
    <cfRule type="expression" dxfId="2708" priority="13310">
      <formula>IF(RIGHT(TEXT(AE93,"0.#"),1)=".",TRUE,FALSE)</formula>
    </cfRule>
  </conditionalFormatting>
  <conditionalFormatting sqref="AE94">
    <cfRule type="expression" dxfId="2707" priority="13307">
      <formula>IF(RIGHT(TEXT(AE94,"0.#"),1)=".",FALSE,TRUE)</formula>
    </cfRule>
    <cfRule type="expression" dxfId="2706" priority="13308">
      <formula>IF(RIGHT(TEXT(AE94,"0.#"),1)=".",TRUE,FALSE)</formula>
    </cfRule>
  </conditionalFormatting>
  <conditionalFormatting sqref="AI94">
    <cfRule type="expression" dxfId="2705" priority="13305">
      <formula>IF(RIGHT(TEXT(AI94,"0.#"),1)=".",FALSE,TRUE)</formula>
    </cfRule>
    <cfRule type="expression" dxfId="2704" priority="13306">
      <formula>IF(RIGHT(TEXT(AI94,"0.#"),1)=".",TRUE,FALSE)</formula>
    </cfRule>
  </conditionalFormatting>
  <conditionalFormatting sqref="AI93">
    <cfRule type="expression" dxfId="2703" priority="13303">
      <formula>IF(RIGHT(TEXT(AI93,"0.#"),1)=".",FALSE,TRUE)</formula>
    </cfRule>
    <cfRule type="expression" dxfId="2702" priority="13304">
      <formula>IF(RIGHT(TEXT(AI93,"0.#"),1)=".",TRUE,FALSE)</formula>
    </cfRule>
  </conditionalFormatting>
  <conditionalFormatting sqref="AI92">
    <cfRule type="expression" dxfId="2701" priority="13301">
      <formula>IF(RIGHT(TEXT(AI92,"0.#"),1)=".",FALSE,TRUE)</formula>
    </cfRule>
    <cfRule type="expression" dxfId="2700" priority="13302">
      <formula>IF(RIGHT(TEXT(AI92,"0.#"),1)=".",TRUE,FALSE)</formula>
    </cfRule>
  </conditionalFormatting>
  <conditionalFormatting sqref="AM92">
    <cfRule type="expression" dxfId="2699" priority="13299">
      <formula>IF(RIGHT(TEXT(AM92,"0.#"),1)=".",FALSE,TRUE)</formula>
    </cfRule>
    <cfRule type="expression" dxfId="2698" priority="13300">
      <formula>IF(RIGHT(TEXT(AM92,"0.#"),1)=".",TRUE,FALSE)</formula>
    </cfRule>
  </conditionalFormatting>
  <conditionalFormatting sqref="AM93">
    <cfRule type="expression" dxfId="2697" priority="13297">
      <formula>IF(RIGHT(TEXT(AM93,"0.#"),1)=".",FALSE,TRUE)</formula>
    </cfRule>
    <cfRule type="expression" dxfId="2696" priority="13298">
      <formula>IF(RIGHT(TEXT(AM93,"0.#"),1)=".",TRUE,FALSE)</formula>
    </cfRule>
  </conditionalFormatting>
  <conditionalFormatting sqref="AM94">
    <cfRule type="expression" dxfId="2695" priority="13295">
      <formula>IF(RIGHT(TEXT(AM94,"0.#"),1)=".",FALSE,TRUE)</formula>
    </cfRule>
    <cfRule type="expression" dxfId="2694" priority="13296">
      <formula>IF(RIGHT(TEXT(AM94,"0.#"),1)=".",TRUE,FALSE)</formula>
    </cfRule>
  </conditionalFormatting>
  <conditionalFormatting sqref="AE97">
    <cfRule type="expression" dxfId="2693" priority="13281">
      <formula>IF(RIGHT(TEXT(AE97,"0.#"),1)=".",FALSE,TRUE)</formula>
    </cfRule>
    <cfRule type="expression" dxfId="2692" priority="13282">
      <formula>IF(RIGHT(TEXT(AE97,"0.#"),1)=".",TRUE,FALSE)</formula>
    </cfRule>
  </conditionalFormatting>
  <conditionalFormatting sqref="AE98">
    <cfRule type="expression" dxfId="2691" priority="13279">
      <formula>IF(RIGHT(TEXT(AE98,"0.#"),1)=".",FALSE,TRUE)</formula>
    </cfRule>
    <cfRule type="expression" dxfId="2690" priority="13280">
      <formula>IF(RIGHT(TEXT(AE98,"0.#"),1)=".",TRUE,FALSE)</formula>
    </cfRule>
  </conditionalFormatting>
  <conditionalFormatting sqref="AE99">
    <cfRule type="expression" dxfId="2689" priority="13277">
      <formula>IF(RIGHT(TEXT(AE99,"0.#"),1)=".",FALSE,TRUE)</formula>
    </cfRule>
    <cfRule type="expression" dxfId="2688" priority="13278">
      <formula>IF(RIGHT(TEXT(AE99,"0.#"),1)=".",TRUE,FALSE)</formula>
    </cfRule>
  </conditionalFormatting>
  <conditionalFormatting sqref="AI99">
    <cfRule type="expression" dxfId="2687" priority="13275">
      <formula>IF(RIGHT(TEXT(AI99,"0.#"),1)=".",FALSE,TRUE)</formula>
    </cfRule>
    <cfRule type="expression" dxfId="2686" priority="13276">
      <formula>IF(RIGHT(TEXT(AI99,"0.#"),1)=".",TRUE,FALSE)</formula>
    </cfRule>
  </conditionalFormatting>
  <conditionalFormatting sqref="AI98">
    <cfRule type="expression" dxfId="2685" priority="13273">
      <formula>IF(RIGHT(TEXT(AI98,"0.#"),1)=".",FALSE,TRUE)</formula>
    </cfRule>
    <cfRule type="expression" dxfId="2684" priority="13274">
      <formula>IF(RIGHT(TEXT(AI98,"0.#"),1)=".",TRUE,FALSE)</formula>
    </cfRule>
  </conditionalFormatting>
  <conditionalFormatting sqref="AI97">
    <cfRule type="expression" dxfId="2683" priority="13271">
      <formula>IF(RIGHT(TEXT(AI97,"0.#"),1)=".",FALSE,TRUE)</formula>
    </cfRule>
    <cfRule type="expression" dxfId="2682" priority="13272">
      <formula>IF(RIGHT(TEXT(AI97,"0.#"),1)=".",TRUE,FALSE)</formula>
    </cfRule>
  </conditionalFormatting>
  <conditionalFormatting sqref="AM97">
    <cfRule type="expression" dxfId="2681" priority="13269">
      <formula>IF(RIGHT(TEXT(AM97,"0.#"),1)=".",FALSE,TRUE)</formula>
    </cfRule>
    <cfRule type="expression" dxfId="2680" priority="13270">
      <formula>IF(RIGHT(TEXT(AM97,"0.#"),1)=".",TRUE,FALSE)</formula>
    </cfRule>
  </conditionalFormatting>
  <conditionalFormatting sqref="AM98">
    <cfRule type="expression" dxfId="2679" priority="13267">
      <formula>IF(RIGHT(TEXT(AM98,"0.#"),1)=".",FALSE,TRUE)</formula>
    </cfRule>
    <cfRule type="expression" dxfId="2678" priority="13268">
      <formula>IF(RIGHT(TEXT(AM98,"0.#"),1)=".",TRUE,FALSE)</formula>
    </cfRule>
  </conditionalFormatting>
  <conditionalFormatting sqref="AM99">
    <cfRule type="expression" dxfId="2677" priority="13265">
      <formula>IF(RIGHT(TEXT(AM99,"0.#"),1)=".",FALSE,TRUE)</formula>
    </cfRule>
    <cfRule type="expression" dxfId="2676" priority="13266">
      <formula>IF(RIGHT(TEXT(AM99,"0.#"),1)=".",TRUE,FALSE)</formula>
    </cfRule>
  </conditionalFormatting>
  <conditionalFormatting sqref="AI101">
    <cfRule type="expression" dxfId="2675" priority="13251">
      <formula>IF(RIGHT(TEXT(AI101,"0.#"),1)=".",FALSE,TRUE)</formula>
    </cfRule>
    <cfRule type="expression" dxfId="2674" priority="13252">
      <formula>IF(RIGHT(TEXT(AI101,"0.#"),1)=".",TRUE,FALSE)</formula>
    </cfRule>
  </conditionalFormatting>
  <conditionalFormatting sqref="AM101">
    <cfRule type="expression" dxfId="2673" priority="13249">
      <formula>IF(RIGHT(TEXT(AM101,"0.#"),1)=".",FALSE,TRUE)</formula>
    </cfRule>
    <cfRule type="expression" dxfId="2672" priority="13250">
      <formula>IF(RIGHT(TEXT(AM101,"0.#"),1)=".",TRUE,FALSE)</formula>
    </cfRule>
  </conditionalFormatting>
  <conditionalFormatting sqref="AE102">
    <cfRule type="expression" dxfId="2671" priority="13247">
      <formula>IF(RIGHT(TEXT(AE102,"0.#"),1)=".",FALSE,TRUE)</formula>
    </cfRule>
    <cfRule type="expression" dxfId="2670" priority="13248">
      <formula>IF(RIGHT(TEXT(AE102,"0.#"),1)=".",TRUE,FALSE)</formula>
    </cfRule>
  </conditionalFormatting>
  <conditionalFormatting sqref="AI102">
    <cfRule type="expression" dxfId="2669" priority="13245">
      <formula>IF(RIGHT(TEXT(AI102,"0.#"),1)=".",FALSE,TRUE)</formula>
    </cfRule>
    <cfRule type="expression" dxfId="2668" priority="13246">
      <formula>IF(RIGHT(TEXT(AI102,"0.#"),1)=".",TRUE,FALSE)</formula>
    </cfRule>
  </conditionalFormatting>
  <conditionalFormatting sqref="AM102">
    <cfRule type="expression" dxfId="2667" priority="13243">
      <formula>IF(RIGHT(TEXT(AM102,"0.#"),1)=".",FALSE,TRUE)</formula>
    </cfRule>
    <cfRule type="expression" dxfId="2666" priority="13244">
      <formula>IF(RIGHT(TEXT(AM102,"0.#"),1)=".",TRUE,FALSE)</formula>
    </cfRule>
  </conditionalFormatting>
  <conditionalFormatting sqref="AQ102">
    <cfRule type="expression" dxfId="2665" priority="13241">
      <formula>IF(RIGHT(TEXT(AQ102,"0.#"),1)=".",FALSE,TRUE)</formula>
    </cfRule>
    <cfRule type="expression" dxfId="2664" priority="13242">
      <formula>IF(RIGHT(TEXT(AQ102,"0.#"),1)=".",TRUE,FALSE)</formula>
    </cfRule>
  </conditionalFormatting>
  <conditionalFormatting sqref="AE104">
    <cfRule type="expression" dxfId="2663" priority="13239">
      <formula>IF(RIGHT(TEXT(AE104,"0.#"),1)=".",FALSE,TRUE)</formula>
    </cfRule>
    <cfRule type="expression" dxfId="2662" priority="13240">
      <formula>IF(RIGHT(TEXT(AE104,"0.#"),1)=".",TRUE,FALSE)</formula>
    </cfRule>
  </conditionalFormatting>
  <conditionalFormatting sqref="AI104">
    <cfRule type="expression" dxfId="2661" priority="13237">
      <formula>IF(RIGHT(TEXT(AI104,"0.#"),1)=".",FALSE,TRUE)</formula>
    </cfRule>
    <cfRule type="expression" dxfId="2660" priority="13238">
      <formula>IF(RIGHT(TEXT(AI104,"0.#"),1)=".",TRUE,FALSE)</formula>
    </cfRule>
  </conditionalFormatting>
  <conditionalFormatting sqref="AM104">
    <cfRule type="expression" dxfId="2659" priority="13235">
      <formula>IF(RIGHT(TEXT(AM104,"0.#"),1)=".",FALSE,TRUE)</formula>
    </cfRule>
    <cfRule type="expression" dxfId="2658" priority="13236">
      <formula>IF(RIGHT(TEXT(AM104,"0.#"),1)=".",TRUE,FALSE)</formula>
    </cfRule>
  </conditionalFormatting>
  <conditionalFormatting sqref="AE105">
    <cfRule type="expression" dxfId="2657" priority="13233">
      <formula>IF(RIGHT(TEXT(AE105,"0.#"),1)=".",FALSE,TRUE)</formula>
    </cfRule>
    <cfRule type="expression" dxfId="2656" priority="13234">
      <formula>IF(RIGHT(TEXT(AE105,"0.#"),1)=".",TRUE,FALSE)</formula>
    </cfRule>
  </conditionalFormatting>
  <conditionalFormatting sqref="AI105">
    <cfRule type="expression" dxfId="2655" priority="13231">
      <formula>IF(RIGHT(TEXT(AI105,"0.#"),1)=".",FALSE,TRUE)</formula>
    </cfRule>
    <cfRule type="expression" dxfId="2654" priority="13232">
      <formula>IF(RIGHT(TEXT(AI105,"0.#"),1)=".",TRUE,FALSE)</formula>
    </cfRule>
  </conditionalFormatting>
  <conditionalFormatting sqref="AM105">
    <cfRule type="expression" dxfId="2653" priority="13229">
      <formula>IF(RIGHT(TEXT(AM105,"0.#"),1)=".",FALSE,TRUE)</formula>
    </cfRule>
    <cfRule type="expression" dxfId="2652" priority="13230">
      <formula>IF(RIGHT(TEXT(AM105,"0.#"),1)=".",TRUE,FALSE)</formula>
    </cfRule>
  </conditionalFormatting>
  <conditionalFormatting sqref="AE107">
    <cfRule type="expression" dxfId="2651" priority="13225">
      <formula>IF(RIGHT(TEXT(AE107,"0.#"),1)=".",FALSE,TRUE)</formula>
    </cfRule>
    <cfRule type="expression" dxfId="2650" priority="13226">
      <formula>IF(RIGHT(TEXT(AE107,"0.#"),1)=".",TRUE,FALSE)</formula>
    </cfRule>
  </conditionalFormatting>
  <conditionalFormatting sqref="AI107">
    <cfRule type="expression" dxfId="2649" priority="13223">
      <formula>IF(RIGHT(TEXT(AI107,"0.#"),1)=".",FALSE,TRUE)</formula>
    </cfRule>
    <cfRule type="expression" dxfId="2648" priority="13224">
      <formula>IF(RIGHT(TEXT(AI107,"0.#"),1)=".",TRUE,FALSE)</formula>
    </cfRule>
  </conditionalFormatting>
  <conditionalFormatting sqref="AM107">
    <cfRule type="expression" dxfId="2647" priority="13221">
      <formula>IF(RIGHT(TEXT(AM107,"0.#"),1)=".",FALSE,TRUE)</formula>
    </cfRule>
    <cfRule type="expression" dxfId="2646" priority="13222">
      <formula>IF(RIGHT(TEXT(AM107,"0.#"),1)=".",TRUE,FALSE)</formula>
    </cfRule>
  </conditionalFormatting>
  <conditionalFormatting sqref="AE108">
    <cfRule type="expression" dxfId="2645" priority="13219">
      <formula>IF(RIGHT(TEXT(AE108,"0.#"),1)=".",FALSE,TRUE)</formula>
    </cfRule>
    <cfRule type="expression" dxfId="2644" priority="13220">
      <formula>IF(RIGHT(TEXT(AE108,"0.#"),1)=".",TRUE,FALSE)</formula>
    </cfRule>
  </conditionalFormatting>
  <conditionalFormatting sqref="AI108">
    <cfRule type="expression" dxfId="2643" priority="13217">
      <formula>IF(RIGHT(TEXT(AI108,"0.#"),1)=".",FALSE,TRUE)</formula>
    </cfRule>
    <cfRule type="expression" dxfId="2642" priority="13218">
      <formula>IF(RIGHT(TEXT(AI108,"0.#"),1)=".",TRUE,FALSE)</formula>
    </cfRule>
  </conditionalFormatting>
  <conditionalFormatting sqref="AM108">
    <cfRule type="expression" dxfId="2641" priority="13215">
      <formula>IF(RIGHT(TEXT(AM108,"0.#"),1)=".",FALSE,TRUE)</formula>
    </cfRule>
    <cfRule type="expression" dxfId="2640" priority="13216">
      <formula>IF(RIGHT(TEXT(AM108,"0.#"),1)=".",TRUE,FALSE)</formula>
    </cfRule>
  </conditionalFormatting>
  <conditionalFormatting sqref="AE110">
    <cfRule type="expression" dxfId="2639" priority="13211">
      <formula>IF(RIGHT(TEXT(AE110,"0.#"),1)=".",FALSE,TRUE)</formula>
    </cfRule>
    <cfRule type="expression" dxfId="2638" priority="13212">
      <formula>IF(RIGHT(TEXT(AE110,"0.#"),1)=".",TRUE,FALSE)</formula>
    </cfRule>
  </conditionalFormatting>
  <conditionalFormatting sqref="AI110">
    <cfRule type="expression" dxfId="2637" priority="13209">
      <formula>IF(RIGHT(TEXT(AI110,"0.#"),1)=".",FALSE,TRUE)</formula>
    </cfRule>
    <cfRule type="expression" dxfId="2636" priority="13210">
      <formula>IF(RIGHT(TEXT(AI110,"0.#"),1)=".",TRUE,FALSE)</formula>
    </cfRule>
  </conditionalFormatting>
  <conditionalFormatting sqref="AM110">
    <cfRule type="expression" dxfId="2635" priority="13207">
      <formula>IF(RIGHT(TEXT(AM110,"0.#"),1)=".",FALSE,TRUE)</formula>
    </cfRule>
    <cfRule type="expression" dxfId="2634" priority="13208">
      <formula>IF(RIGHT(TEXT(AM110,"0.#"),1)=".",TRUE,FALSE)</formula>
    </cfRule>
  </conditionalFormatting>
  <conditionalFormatting sqref="AE111">
    <cfRule type="expression" dxfId="2633" priority="13205">
      <formula>IF(RIGHT(TEXT(AE111,"0.#"),1)=".",FALSE,TRUE)</formula>
    </cfRule>
    <cfRule type="expression" dxfId="2632" priority="13206">
      <formula>IF(RIGHT(TEXT(AE111,"0.#"),1)=".",TRUE,FALSE)</formula>
    </cfRule>
  </conditionalFormatting>
  <conditionalFormatting sqref="AI111">
    <cfRule type="expression" dxfId="2631" priority="13203">
      <formula>IF(RIGHT(TEXT(AI111,"0.#"),1)=".",FALSE,TRUE)</formula>
    </cfRule>
    <cfRule type="expression" dxfId="2630" priority="13204">
      <formula>IF(RIGHT(TEXT(AI111,"0.#"),1)=".",TRUE,FALSE)</formula>
    </cfRule>
  </conditionalFormatting>
  <conditionalFormatting sqref="AM111">
    <cfRule type="expression" dxfId="2629" priority="13201">
      <formula>IF(RIGHT(TEXT(AM111,"0.#"),1)=".",FALSE,TRUE)</formula>
    </cfRule>
    <cfRule type="expression" dxfId="2628" priority="13202">
      <formula>IF(RIGHT(TEXT(AM111,"0.#"),1)=".",TRUE,FALSE)</formula>
    </cfRule>
  </conditionalFormatting>
  <conditionalFormatting sqref="AE113">
    <cfRule type="expression" dxfId="2627" priority="13197">
      <formula>IF(RIGHT(TEXT(AE113,"0.#"),1)=".",FALSE,TRUE)</formula>
    </cfRule>
    <cfRule type="expression" dxfId="2626" priority="13198">
      <formula>IF(RIGHT(TEXT(AE113,"0.#"),1)=".",TRUE,FALSE)</formula>
    </cfRule>
  </conditionalFormatting>
  <conditionalFormatting sqref="AI113">
    <cfRule type="expression" dxfId="2625" priority="13195">
      <formula>IF(RIGHT(TEXT(AI113,"0.#"),1)=".",FALSE,TRUE)</formula>
    </cfRule>
    <cfRule type="expression" dxfId="2624" priority="13196">
      <formula>IF(RIGHT(TEXT(AI113,"0.#"),1)=".",TRUE,FALSE)</formula>
    </cfRule>
  </conditionalFormatting>
  <conditionalFormatting sqref="AM113">
    <cfRule type="expression" dxfId="2623" priority="13193">
      <formula>IF(RIGHT(TEXT(AM113,"0.#"),1)=".",FALSE,TRUE)</formula>
    </cfRule>
    <cfRule type="expression" dxfId="2622" priority="13194">
      <formula>IF(RIGHT(TEXT(AM113,"0.#"),1)=".",TRUE,FALSE)</formula>
    </cfRule>
  </conditionalFormatting>
  <conditionalFormatting sqref="AE114">
    <cfRule type="expression" dxfId="2621" priority="13191">
      <formula>IF(RIGHT(TEXT(AE114,"0.#"),1)=".",FALSE,TRUE)</formula>
    </cfRule>
    <cfRule type="expression" dxfId="2620" priority="13192">
      <formula>IF(RIGHT(TEXT(AE114,"0.#"),1)=".",TRUE,FALSE)</formula>
    </cfRule>
  </conditionalFormatting>
  <conditionalFormatting sqref="AI114">
    <cfRule type="expression" dxfId="2619" priority="13189">
      <formula>IF(RIGHT(TEXT(AI114,"0.#"),1)=".",FALSE,TRUE)</formula>
    </cfRule>
    <cfRule type="expression" dxfId="2618" priority="13190">
      <formula>IF(RIGHT(TEXT(AI114,"0.#"),1)=".",TRUE,FALSE)</formula>
    </cfRule>
  </conditionalFormatting>
  <conditionalFormatting sqref="AM114">
    <cfRule type="expression" dxfId="2617" priority="13187">
      <formula>IF(RIGHT(TEXT(AM114,"0.#"),1)=".",FALSE,TRUE)</formula>
    </cfRule>
    <cfRule type="expression" dxfId="2616" priority="13188">
      <formula>IF(RIGHT(TEXT(AM114,"0.#"),1)=".",TRUE,FALSE)</formula>
    </cfRule>
  </conditionalFormatting>
  <conditionalFormatting sqref="AQ116">
    <cfRule type="expression" dxfId="2615" priority="13183">
      <formula>IF(RIGHT(TEXT(AQ116,"0.#"),1)=".",FALSE,TRUE)</formula>
    </cfRule>
    <cfRule type="expression" dxfId="2614" priority="13184">
      <formula>IF(RIGHT(TEXT(AQ116,"0.#"),1)=".",TRUE,FALSE)</formula>
    </cfRule>
  </conditionalFormatting>
  <conditionalFormatting sqref="AM116">
    <cfRule type="expression" dxfId="2613" priority="13179">
      <formula>IF(RIGHT(TEXT(AM116,"0.#"),1)=".",FALSE,TRUE)</formula>
    </cfRule>
    <cfRule type="expression" dxfId="2612" priority="13180">
      <formula>IF(RIGHT(TEXT(AM116,"0.#"),1)=".",TRUE,FALSE)</formula>
    </cfRule>
  </conditionalFormatting>
  <conditionalFormatting sqref="AM117">
    <cfRule type="expression" dxfId="2611" priority="13177">
      <formula>IF(RIGHT(TEXT(AM117,"0.#"),1)=".",FALSE,TRUE)</formula>
    </cfRule>
    <cfRule type="expression" dxfId="2610" priority="13178">
      <formula>IF(RIGHT(TEXT(AM117,"0.#"),1)=".",TRUE,FALSE)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M134:AM135 AQ134:AQ135 AU134:AU135">
    <cfRule type="expression" dxfId="2557" priority="13083">
      <formula>IF(RIGHT(TEXT(AM134,"0.#"),1)=".",FALSE,TRUE)</formula>
    </cfRule>
    <cfRule type="expression" dxfId="2556" priority="13084">
      <formula>IF(RIGHT(TEXT(AM134,"0.#"),1)=".",TRUE,FALSE)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39:AO866">
    <cfRule type="expression" dxfId="2525" priority="6653">
      <formula>IF(AND(AL839&gt;=0, RIGHT(TEXT(AL839,"0.#"),1)&lt;&gt;"."),TRUE,FALSE)</formula>
    </cfRule>
    <cfRule type="expression" dxfId="2524" priority="6654">
      <formula>IF(AND(AL839&gt;=0, RIGHT(TEXT(AL839,"0.#"),1)="."),TRUE,FALSE)</formula>
    </cfRule>
    <cfRule type="expression" dxfId="2523" priority="6655">
      <formula>IF(AND(AL839&lt;0, RIGHT(TEXT(AL839,"0.#"),1)&lt;&gt;"."),TRUE,FALSE)</formula>
    </cfRule>
    <cfRule type="expression" dxfId="2522" priority="6656">
      <formula>IF(AND(AL839&lt;0, RIGHT(TEXT(AL839,"0.#"),1)="."),TRUE,FALSE)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8">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14:V14">
    <cfRule type="expression" dxfId="729" priority="29">
      <formula>IF(RIGHT(TEXT(P14,"0.#"),1)=".",FALSE,TRUE)</formula>
    </cfRule>
    <cfRule type="expression" dxfId="728" priority="30">
      <formula>IF(RIGHT(TEXT(P14,"0.#"),1)=".",TRUE,FALSE)</formula>
    </cfRule>
  </conditionalFormatting>
  <conditionalFormatting sqref="P15:V17 P13:V13">
    <cfRule type="expression" dxfId="727" priority="27">
      <formula>IF(RIGHT(TEXT(P13,"0.#"),1)=".",FALSE,TRUE)</formula>
    </cfRule>
    <cfRule type="expression" dxfId="726" priority="28">
      <formula>IF(RIGHT(TEXT(P13,"0.#"),1)=".",TRUE,FALSE)</formula>
    </cfRule>
  </conditionalFormatting>
  <conditionalFormatting sqref="P19:V19">
    <cfRule type="expression" dxfId="725" priority="25">
      <formula>IF(RIGHT(TEXT(P19,"0.#"),1)=".",FALSE,TRUE)</formula>
    </cfRule>
    <cfRule type="expression" dxfId="724" priority="26">
      <formula>IF(RIGHT(TEXT(P19,"0.#"),1)=".",TRUE,FALSE)</formula>
    </cfRule>
  </conditionalFormatting>
  <conditionalFormatting sqref="W14:AC14">
    <cfRule type="expression" dxfId="723" priority="23">
      <formula>IF(RIGHT(TEXT(W14,"0.#"),1)=".",FALSE,TRUE)</formula>
    </cfRule>
    <cfRule type="expression" dxfId="722" priority="24">
      <formula>IF(RIGHT(TEXT(W14,"0.#"),1)=".",TRUE,FALSE)</formula>
    </cfRule>
  </conditionalFormatting>
  <conditionalFormatting sqref="W15:AC17 W13:AC13">
    <cfRule type="expression" dxfId="721" priority="21">
      <formula>IF(RIGHT(TEXT(W13,"0.#"),1)=".",FALSE,TRUE)</formula>
    </cfRule>
    <cfRule type="expression" dxfId="720" priority="22">
      <formula>IF(RIGHT(TEXT(W13,"0.#"),1)=".",TRUE,FALSE)</formula>
    </cfRule>
  </conditionalFormatting>
  <conditionalFormatting sqref="W19:AC19">
    <cfRule type="expression" dxfId="719" priority="19">
      <formula>IF(RIGHT(TEXT(W19,"0.#"),1)=".",FALSE,TRUE)</formula>
    </cfRule>
    <cfRule type="expression" dxfId="718" priority="20">
      <formula>IF(RIGHT(TEXT(W19,"0.#"),1)=".",TRUE,FALSE)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D15:AJ17 AD13:AJ13">
    <cfRule type="expression" dxfId="715" priority="15">
      <formula>IF(RIGHT(TEXT(AD13,"0.#"),1)=".",FALSE,TRUE)</formula>
    </cfRule>
    <cfRule type="expression" dxfId="714" priority="16">
      <formula>IF(RIGHT(TEXT(AD13,"0.#"),1)=".",TRUE,FALSE)</formula>
    </cfRule>
  </conditionalFormatting>
  <conditionalFormatting sqref="AE32">
    <cfRule type="expression" dxfId="713" priority="13">
      <formula>IF(RIGHT(TEXT(AE32,"0.#"),1)=".",FALSE,TRUE)</formula>
    </cfRule>
    <cfRule type="expression" dxfId="712" priority="14">
      <formula>IF(RIGHT(TEXT(AE32,"0.#"),1)=".",TRUE,FALSE)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E134:AE135 AI134:AI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557</v>
      </c>
      <c r="M3" s="13" t="str">
        <f t="shared" ref="M3:M11" si="2">IF(L3="","",K3)</f>
        <v>文教及び科学振興</v>
      </c>
      <c r="N3" s="13" t="str">
        <f>IF(M3="",N2,IF(N2&lt;&gt;"",CONCATENATE(N2,"、",M3),M3))</f>
        <v>文教及び科学振興</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557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557</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2018-05-25T00:28:14Z</cp:lastPrinted>
  <dcterms:created xsi:type="dcterms:W3CDTF">2012-03-13T00:50:25Z</dcterms:created>
  <dcterms:modified xsi:type="dcterms:W3CDTF">2018-07-10T14:05:08Z</dcterms:modified>
</cp:coreProperties>
</file>