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<sst xmlns="http://schemas.openxmlformats.org/spreadsheetml/2006/main" count="2952" uniqueCount="621">
  <si>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</si>
  <si>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</si>
  <si>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</si>
  <si>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</si>
  <si>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</si>
  <si>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</si>
  <si>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</si>
  <si>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</si>
  <si>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</si>
  <si>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</si>
  <si>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</si>
  <si>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</si>
  <si>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</si>
  <si>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</si>
  <si>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</si>
  <si>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</si>
  <si>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</si>
  <si>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</si>
  <si>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</si>
  <si>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</si>
  <si>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</si>
  <si>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</si>
  <si>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</si>
  <si>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</si>
  <si>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</si>
  <si>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</si>
  <si>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</si>
  <si>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</si>
  <si>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</si>
  <si>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</si>
  <si>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</si>
  <si>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</si>
  <si>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</si>
  <si>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</si>
  <si>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</si>
  <si>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</si>
  <si>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</si>
  <si>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</si>
  <si>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</si>
  <si>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</si>
  <si>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</si>
  <si>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</si>
  <si>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</si>
  <si>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</si>
  <si>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</si>
  <si>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</si>
  <si>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</si>
  <si>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</si>
  <si>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</si>
  <si>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</si>
  <si>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</si>
  <si>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</si>
  <si>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</si>
  <si>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</si>
  <si>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</si>
  <si>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</si>
  <si>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</si>
  <si>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</si>
  <si>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</si>
  <si>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</si>
  <si>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</si>
  <si>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</si>
  <si>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</si>
  <si>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</si>
  <si>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</si>
  <si>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</si>
  <si>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</si>
  <si>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</si>
  <si>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</si>
  <si>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</si>
  <si>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</si>
  <si>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</si>
  <si>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</si>
  <si>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</si>
  <si>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</si>
  <si>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</si>
  <si>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</si>
  <si>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</si>
  <si>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</si>
  <si>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</si>
  <si>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</si>
  <si>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</si>
  <si>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</si>
  <si>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</si>
  <si>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</si>
  <si>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</si>
  <si>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</si>
  <si>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</si>
  <si>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</si>
  <si>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</si>
  <si>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</si>
  <si>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</si>
  <si>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</si>
  <si>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</si>
  <si>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</si>
  <si>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</si>
  <si>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</si>
  <si>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</si>
  <si>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</si>
  <si>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</si>
  <si>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</si>
  <si>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</si>
  <si>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</si>
  <si>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</si>
  <si>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</si>
  <si>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</si>
  <si>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</si>
  <si>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</si>
  <si>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</si>
  <si>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</si>
  <si>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</si>
  <si>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</si>
  <si>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</si>
  <si>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</si>
  <si>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</si>
  <si>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</si>
  <si>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</si>
  <si>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</si>
  <si>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</si>
  <si>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</si>
  <si>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</si>
  <si>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</si>
  <si>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</si>
  <si>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</si>
  <si>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</si>
  <si>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</si>
  <si>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</si>
  <si>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</si>
  <si>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</si>
  <si>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</si>
  <si>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</si>
  <si>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</si>
  <si>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</si>
  <si>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</si>
  <si>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</si>
  <si>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</si>
  <si>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</si>
  <si>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</si>
  <si>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</si>
  <si>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</si>
  <si>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</si>
  <si>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</si>
  <si>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</si>
  <si>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</si>
  <si>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</si>
  <si>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</si>
  <si>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</si>
  <si>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</si>
  <si>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</si>
  <si>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</si>
  <si>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</si>
  <si>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</si>
  <si>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</si>
  <si>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</si>
  <si>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</si>
  <si>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</si>
  <si>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</si>
  <si>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</si>
  <si>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</si>
  <si>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</si>
  <si>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</si>
  <si>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</si>
  <si>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</si>
  <si>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</si>
  <si>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</si>
  <si>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</si>
  <si>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</si>
  <si>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</si>
  <si>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</si>
  <si>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</si>
  <si>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</si>
  <si>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</si>
  <si>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</si>
  <si>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</si>
  <si>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</si>
  <si>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</si>
  <si>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</si>
  <si>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</si>
  <si>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</si>
  <si>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</si>
  <si>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</si>
  <si>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</si>
  <si>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</si>
  <si>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</si>
  <si>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</si>
  <si>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</si>
  <si>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</si>
  <si>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</si>
  <si>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</si>
  <si>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</si>
  <si>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</si>
  <si>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</si>
  <si>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</si>
  <si>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</si>
  <si>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</si>
  <si>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</si>
  <si>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</si>
  <si>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</si>
  <si>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</si>
  <si>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</si>
  <si>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</si>
  <si>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</si>
  <si>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</si>
  <si>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</si>
  <si>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</si>
  <si>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</si>
  <si>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</si>
  <si>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</si>
  <si>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</si>
  <si>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</si>
  <si>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</si>
  <si>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</si>
  <si>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</si>
  <si>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</si>
  <si>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</si>
  <si>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</si>
  <si>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</si>
  <si>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</si>
  <si>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</si>
  <si>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</si>
  <si>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</si>
  <si>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</si>
  <si>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</si>
  <si>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</si>
  <si>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</si>
  <si>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</si>
  <si>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</si>
  <si>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</si>
  <si>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</si>
  <si>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</si>
  <si>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</si>
  <si>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</si>
  <si>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</si>
  <si>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</si>
  <si>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</si>
  <si>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</si>
  <si>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</si>
  <si>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</si>
  <si>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</si>
  <si>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</si>
  <si>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</si>
  <si>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</si>
  <si>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</si>
  <si>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</si>
  <si>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</si>
  <si>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</si>
  <si>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</si>
  <si>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</si>
  <si>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</si>
  <si>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</si>
  <si>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</si>
  <si>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</si>
  <si>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</si>
  <si>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</si>
  <si>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</si>
  <si>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</si>
  <si>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</si>
  <si>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</si>
  <si>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</si>
  <si>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</si>
  <si>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</si>
  <si>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</si>
  <si>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</si>
  <si>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</si>
  <si>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</si>
  <si>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</si>
  <si>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</si>
  <si>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</si>
  <si>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</si>
  <si>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</si>
  <si>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</si>
  <si>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</si>
  <si>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</si>
  <si>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</si>
  <si>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</si>
  <si>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</si>
  <si>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</si>
  <si>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</si>
  <si>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</si>
  <si>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</si>
  <si>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</si>
  <si>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</si>
  <si>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</si>
  <si>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</si>
  <si>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</si>
  <si>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</si>
  <si>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</si>
  <si>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</si>
  <si>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</si>
  <si>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</si>
  <si>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</si>
  <si>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</si>
  <si>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</si>
  <si>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</si>
  <si>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</si>
  <si>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</si>
  <si>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</si>
  <si>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</si>
  <si>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</si>
  <si>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</si>
  <si>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</si>
  <si>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</si>
  <si>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</si>
  <si>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</si>
  <si>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</si>
  <si>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</si>
  <si>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</si>
  <si>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</si>
  <si>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</si>
  <si>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</si>
  <si>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</si>
  <si>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</si>
  <si>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</si>
  <si>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</si>
  <si>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</si>
  <si>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</si>
  <si>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</si>
  <si>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</si>
  <si>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</si>
  <si>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</si>
  <si>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</si>
  <si>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</si>
  <si>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</si>
  <si>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</si>
  <si>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</si>
  <si>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</si>
  <si>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</si>
  <si>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</si>
  <si>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</si>
  <si>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</si>
  <si>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</si>
  <si>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</si>
  <si>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</si>
  <si>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</si>
  <si>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</si>
  <si>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</si>
  <si>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</si>
  <si>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</si>
  <si>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</si>
  <si>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</si>
  <si>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</si>
  <si>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</si>
  <si>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</si>
  <si>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</si>
  <si>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</si>
  <si>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</si>
  <si>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</si>
  <si>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</si>
  <si>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</si>
  <si>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</si>
  <si>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</si>
  <si>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</si>
  <si>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</si>
  <si>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</si>
  <si>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</si>
  <si>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</si>
  <si>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</si>
  <si>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</si>
  <si>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</si>
  <si>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</si>
  <si>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</si>
  <si>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</si>
  <si>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</si>
  <si>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</si>
  <si>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</si>
  <si>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</si>
  <si>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</si>
  <si>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</si>
  <si>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</si>
  <si>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</si>
  <si>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</si>
  <si>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</si>
  <si>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</si>
  <si>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</si>
  <si>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</si>
  <si>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</si>
  <si>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</si>
  <si>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</si>
  <si>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</si>
  <si>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</si>
  <si>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</si>
  <si>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</si>
  <si>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</si>
  <si>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</si>
  <si>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</si>
  <si>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</si>
  <si>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</si>
  <si>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</si>
  <si>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</si>
  <si>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</si>
  <si>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</si>
  <si>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</si>
  <si>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</si>
  <si>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</si>
  <si>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</si>
  <si>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</si>
  <si>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</si>
  <si>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</si>
  <si>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</si>
  <si>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</si>
  <si>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</si>
  <si>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</si>
  <si>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</si>
  <si>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</si>
  <si>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</si>
  <si>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</si>
  <si>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</si>
  <si>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</si>
  <si>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</si>
  <si>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</si>
  <si>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</si>
  <si>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</si>
  <si>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</si>
  <si>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</si>
  <si>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</si>
  <si>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</si>
  <si>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</si>
  <si>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</si>
  <si>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</si>
  <si>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</si>
  <si>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</si>
  <si>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</si>
  <si>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</si>
  <si>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</si>
  <si>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</si>
  <si>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</si>
  <si>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</si>
  <si>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</si>
  <si>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</si>
  <si>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</si>
  <si>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</si>
  <si>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</si>
  <si>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</si>
  <si>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</si>
  <si>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</si>
  <si>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</si>
  <si>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</si>
  <si>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</si>
  <si>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</si>
  <si>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</si>
  <si>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</si>
  <si>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</si>
  <si>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</si>
  <si>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</si>
  <si>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</si>
  <si>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</si>
  <si>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</si>
  <si>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</si>
  <si>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</si>
  <si>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</si>
  <si>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</si>
  <si>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</si>
  <si>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</si>
  <si>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</si>
  <si>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</si>
  <si>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</si>
  <si>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</si>
  <si>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</si>
  <si>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</si>
  <si>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</si>
  <si>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</si>
  <si>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</si>
  <si>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</si>
  <si>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</si>
  <si>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</si>
  <si>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</si>
  <si>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</si>
  <si>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</si>
  <si>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</si>
  <si>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</si>
  <si>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</si>
  <si>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</si>
  <si>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</si>
  <si>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</si>
  <si>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</si>
  <si>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</si>
  <si>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</si>
  <si>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</si>
  <si>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</si>
  <si>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</si>
  <si>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</si>
  <si>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</si>
  <si>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</si>
  <si>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</si>
  <si>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</si>
  <si>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</si>
  <si>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</si>
  <si>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</si>
  <si>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</si>
  <si>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</si>
  <si>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</si>
  <si>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</si>
  <si>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</si>
  <si>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</si>
  <si>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</si>
  <si>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</si>
  <si>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</si>
  <si>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</si>
  <si>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</si>
  <si>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</si>
  <si>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</si>
  <si>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</si>
  <si>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</si>
  <si>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</si>
  <si>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</si>
  <si>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</si>
  <si>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</si>
  <si>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</si>
  <si>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</si>
  <si>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</si>
  <si>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</si>
  <si>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</si>
  <si>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</si>
  <si>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</si>
  <si>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</si>
  <si>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</si>
  <si>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</si>
  <si>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</si>
  <si>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</si>
  <si>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</si>
  <si>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</si>
  <si>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</si>
  <si>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</si>
  <si>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</si>
  <si>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</si>
  <si>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</si>
  <si>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</si>
  <si>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</si>
  <si>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</si>
  <si>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</si>
  <si>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</si>
  <si>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</si>
  <si>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</si>
  <si>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</si>
  <si>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</si>
  <si>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</si>
  <si>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</si>
  <si>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</si>
  <si>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</si>
  <si>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</si>
  <si>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</si>
  <si>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</si>
  <si>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</si>
  <si>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</si>
  <si>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</si>
  <si>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</si>
  <si>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</si>
  <si>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</si>
  <si>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</si>
  <si>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</si>
  <si>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</si>
  <si>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</si>
  <si>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平成２８年度</t>
  </si>
  <si>
    <t>平成３０年度</t>
    <rPh sb="0" eb="2">
      <t>ヘイセイ</t>
    </rPh>
    <rPh sb="4" eb="5">
      <t>ネン</t>
    </rPh>
    <rPh sb="5" eb="6">
      <t>ド</t>
    </rPh>
    <phoneticPr fontId="23"/>
  </si>
  <si>
    <t>○</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</si>
  <si>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</si>
  <si>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</si>
  <si>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</si>
  <si>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</si>
  <si>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国土技術政策総合研究所調べ</t>
    <rPh sb="0" eb="2">
      <t>コクド</t>
    </rPh>
    <rPh sb="2" eb="4">
      <t>ギジュツ</t>
    </rPh>
    <rPh sb="4" eb="6">
      <t>セイサク</t>
    </rPh>
    <rPh sb="6" eb="8">
      <t>ソウゴウ</t>
    </rPh>
    <rPh sb="8" eb="11">
      <t>ケンキュウショ</t>
    </rPh>
    <rPh sb="11" eb="12">
      <t>シラ</t>
    </rPh>
    <phoneticPr fontId="6"/>
  </si>
  <si>
    <t>百万円/件</t>
  </si>
  <si>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</si>
  <si>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</si>
  <si>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</si>
  <si>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</si>
  <si>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</si>
  <si>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</si>
  <si>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</si>
  <si>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建築設備の自動制御技術によるエネルギー削減効果の評価法の開発</t>
  </si>
  <si>
    <t>室長　三木　保弘</t>
  </si>
  <si>
    <t>・エネルギーの使用の合理化等に関する法律 第72条
・建築物のエネルギー消費性能向上に関する法律 第11条
・平成28年国土交通省告示第265号</t>
    <rPh sb="49" eb="50">
      <t>ダイ</t>
    </rPh>
    <rPh sb="52" eb="53">
      <t>ジョウ</t>
    </rPh>
    <phoneticPr fontId="5"/>
  </si>
  <si>
    <t>近年、技術の進展が目覚ましく、今後の建築物の省エネルギー化に対して重要な役割を果たすことが期待される建築設備の自動制御技術について、複数の制御方式ごとに評価出来るように評価方法を整備するとともに、大臣認定にて任意の技術を評価する方法を開発する。</t>
  </si>
  <si>
    <t>建築制御の自動制御に係る評価ガイドラインの策定数</t>
    <rPh sb="23" eb="24">
      <t>スウ</t>
    </rPh>
    <phoneticPr fontId="5"/>
  </si>
  <si>
    <t>自動制御技術のエネルギー消費性能の評価基準の策定に関する研究項目の終了件数</t>
    <rPh sb="25" eb="26">
      <t>カン</t>
    </rPh>
    <rPh sb="28" eb="30">
      <t>ケンキュウ</t>
    </rPh>
    <rPh sb="30" eb="32">
      <t>コウモク</t>
    </rPh>
    <rPh sb="33" eb="35">
      <t>シュウリョウ</t>
    </rPh>
    <rPh sb="35" eb="37">
      <t>ケンスウ</t>
    </rPh>
    <phoneticPr fontId="5"/>
  </si>
  <si>
    <t>執行額（百万円）／自動制御技術のエネルギー消費性能の評価基準の策定に関する研究項目　　　　　　　　　　　　　　</t>
  </si>
  <si>
    <t>-</t>
    <phoneticPr fontId="6"/>
  </si>
  <si>
    <t>12百万円/0</t>
    <rPh sb="2" eb="3">
      <t>ヒャク</t>
    </rPh>
    <rPh sb="3" eb="5">
      <t>マンエン</t>
    </rPh>
    <phoneticPr fontId="6"/>
  </si>
  <si>
    <t>14百万円/1</t>
    <phoneticPr fontId="5"/>
  </si>
  <si>
    <t>新28-0052</t>
    <phoneticPr fontId="5"/>
  </si>
  <si>
    <t>新28-0038</t>
    <phoneticPr fontId="5"/>
  </si>
  <si>
    <t>委託【随意契約（少額）】</t>
    <rPh sb="0" eb="2">
      <t>イタク</t>
    </rPh>
    <rPh sb="3" eb="5">
      <t>ズイイ</t>
    </rPh>
    <rPh sb="5" eb="7">
      <t>ケイヤク</t>
    </rPh>
    <rPh sb="8" eb="10">
      <t>ショウガク</t>
    </rPh>
    <phoneticPr fontId="5"/>
  </si>
  <si>
    <t>熱流体解析ソフトウェア借上</t>
    <phoneticPr fontId="5"/>
  </si>
  <si>
    <t>百万円未満</t>
    <rPh sb="0" eb="3">
      <t>ヒャクマンエン</t>
    </rPh>
    <rPh sb="3" eb="5">
      <t>ミマン</t>
    </rPh>
    <phoneticPr fontId="5"/>
  </si>
  <si>
    <t>（株）大塚商会</t>
    <rPh sb="1" eb="2">
      <t>カブ</t>
    </rPh>
    <rPh sb="3" eb="5">
      <t>オオツカ</t>
    </rPh>
    <rPh sb="5" eb="7">
      <t>ショウカイ</t>
    </rPh>
    <phoneticPr fontId="5"/>
  </si>
  <si>
    <t>-</t>
    <phoneticPr fontId="5"/>
  </si>
  <si>
    <t>太陽計測（株）</t>
    <rPh sb="0" eb="2">
      <t>タイヨウ</t>
    </rPh>
    <rPh sb="2" eb="4">
      <t>ケイソク</t>
    </rPh>
    <rPh sb="5" eb="6">
      <t>カブ</t>
    </rPh>
    <phoneticPr fontId="5"/>
  </si>
  <si>
    <t>（株）建築環境ソリューションズ</t>
    <rPh sb="1" eb="2">
      <t>カブ</t>
    </rPh>
    <rPh sb="3" eb="5">
      <t>ケンチク</t>
    </rPh>
    <rPh sb="5" eb="7">
      <t>カンキョウ</t>
    </rPh>
    <phoneticPr fontId="5"/>
  </si>
  <si>
    <t>一般財団法人ベターリビング</t>
    <rPh sb="0" eb="2">
      <t>イッパン</t>
    </rPh>
    <rPh sb="2" eb="4">
      <t>ザイダン</t>
    </rPh>
    <rPh sb="4" eb="6">
      <t>ホウジン</t>
    </rPh>
    <phoneticPr fontId="5"/>
  </si>
  <si>
    <t>新菱冷熱工業（株）</t>
    <rPh sb="0" eb="1">
      <t>シン</t>
    </rPh>
    <rPh sb="1" eb="2">
      <t>ヒシ</t>
    </rPh>
    <rPh sb="2" eb="3">
      <t>レイ</t>
    </rPh>
    <rPh sb="3" eb="4">
      <t>ネツ</t>
    </rPh>
    <rPh sb="4" eb="6">
      <t>コウギョウ</t>
    </rPh>
    <rPh sb="7" eb="8">
      <t>カブ</t>
    </rPh>
    <phoneticPr fontId="5"/>
  </si>
  <si>
    <t>夏季における模擬オフィス実験室の空調運転データ取得業務</t>
    <phoneticPr fontId="5"/>
  </si>
  <si>
    <t>エネルギー消費計算ロジック検証用ファイルの入力事例作成業務</t>
    <phoneticPr fontId="5"/>
  </si>
  <si>
    <t>ビル用マルチエアコンの暖房時データ取得業務</t>
    <phoneticPr fontId="5"/>
  </si>
  <si>
    <t>パッケージエアコンの室温、負荷率、外気温別のエネルギー消費特性データの取得業務</t>
    <phoneticPr fontId="5"/>
  </si>
  <si>
    <t>模擬オフィスの境界条件データ取得業務</t>
    <phoneticPr fontId="5"/>
  </si>
  <si>
    <t>熱流体解析ソフトウェア借上</t>
    <phoneticPr fontId="5"/>
  </si>
  <si>
    <t>委託【一般競争契約（最低価格）】</t>
    <rPh sb="0" eb="2">
      <t>イタク</t>
    </rPh>
    <rPh sb="3" eb="5">
      <t>イッパン</t>
    </rPh>
    <rPh sb="5" eb="7">
      <t>キョウソウ</t>
    </rPh>
    <rPh sb="7" eb="9">
      <t>ケイヤク</t>
    </rPh>
    <rPh sb="10" eb="12">
      <t>サイテイ</t>
    </rPh>
    <rPh sb="12" eb="14">
      <t>カカク</t>
    </rPh>
    <phoneticPr fontId="5"/>
  </si>
  <si>
    <t>冬季における模擬オフィス実験室の壁面温度分布及び空調運転データ取得業務</t>
    <phoneticPr fontId="5"/>
  </si>
  <si>
    <t>-</t>
    <phoneticPr fontId="5"/>
  </si>
  <si>
    <t>温度・湿度ロガー外２点購入</t>
    <phoneticPr fontId="5"/>
  </si>
  <si>
    <t>（株）藤原製作所つくば営業所</t>
    <phoneticPr fontId="5"/>
  </si>
  <si>
    <t>温湿度変換器購入</t>
    <phoneticPr fontId="5"/>
  </si>
  <si>
    <t>太陽計測（株）</t>
    <phoneticPr fontId="5"/>
  </si>
  <si>
    <t>近年、建築物のエネルギー消費性能に大きな影響を与える建築設備の自動制御技術（機器の動かし方を自動的に操作する技術）の進展が目覚ましい。しかし、断熱建材やルームエアコン等の量産品とは異なり、自動制御技術は現場で作り込みをされることが一般的であるためJIS等の規格が整備されておらず、その性能の差別化が困難であり、現在の省エネルギー基準では代表的な制御方式を想定した評価となっている。しかし、当該分野は今後の建築物の省エネルギー化に対して重要な役割を果たすことは確実であり、今後も民間において様々な技術開発が期待されるため、各技術の特徴の差異を詳細に評価し、技術開発を誘導・促進していく必要がある。そこで、本施策では、建築設備の自動制御技術について、現状では一律で決めている制御方式を複数の制御方式で評価出来るように評価方法を整備するとともに、大臣認定にて任意の技術を評価する方法の開発を行う。この成果は、省エネルギー基準の次期見直しの際に基準化を見込む。</t>
    <phoneticPr fontId="5"/>
  </si>
  <si>
    <t>13百万円/2</t>
    <rPh sb="2" eb="3">
      <t>ヒャク</t>
    </rPh>
    <rPh sb="3" eb="5">
      <t>マンエン</t>
    </rPh>
    <phoneticPr fontId="5"/>
  </si>
  <si>
    <t>-</t>
    <phoneticPr fontId="5"/>
  </si>
  <si>
    <t>民間では建築物の省エネルギー化のための技術開発が進んでおり、今後も民間において様々な技術開発が期待されるため、国の基準において各技術の特徴の差異を詳細に評価する手法を開発する研究は新たな制御技術の開発・普及に重要であるため、ニーズが高いと評価できる。</t>
    <phoneticPr fontId="5"/>
  </si>
  <si>
    <t>本施策で開発する評価方法は、多様な省エネルギー技術を定量的に評価するものであり、その評価方法は省エネルギー基準等の国の施策に反映させることを意図しているため、特定の者に有利にならないように中立な立場から評価方法を作成することが極めて重要である。また、多岐にわたる評価手法について適切に理解し、評価手法を構築していくことが求められ、高度でかつ総合的な知見が問われる。以上より、国土技術政策総合研究所において実施すべき事業であり、また、外部有識者による評価委員会において事前評価を受け、国土技術政策総合研究所において実施すべきと評価を受けている。</t>
    <phoneticPr fontId="5"/>
  </si>
  <si>
    <t>「建築物のエネルギー消費性能の向上に関する法律」が平成27年7月に成立するなど、建築物の省エネルギー化に関する動きが加速しているため、今後の建築物の省エネルギー化に対して重要な役割を果たすことが期待される建築設備の自動制御技術の評価方法を作成することの優先度は高いと評価できる。</t>
    <phoneticPr fontId="5"/>
  </si>
  <si>
    <t>無</t>
  </si>
  <si>
    <t>‐</t>
  </si>
  <si>
    <t>妥当であると考えている。</t>
    <phoneticPr fontId="5"/>
  </si>
  <si>
    <t>事業目的に即し真に必要な支出に限定されており、事業目的と無関係な支出はない。</t>
    <phoneticPr fontId="5"/>
  </si>
  <si>
    <t>事業開始前に外部有識者による「効率性（研究の実施方法、実施体制）」等の評価項目に関する『事前評価』を受けて実施している。</t>
    <phoneticPr fontId="5"/>
  </si>
  <si>
    <t>見込み通りの進捗となっている。</t>
    <phoneticPr fontId="5"/>
  </si>
  <si>
    <t>引き続き、技術提案が必要となる業務発注に際しては、所内審査、第三者機関である技術提案評価審査委員会による審査を行うとともに、企画競争等により的確な予算の執行に努める。</t>
    <phoneticPr fontId="5"/>
  </si>
  <si>
    <t>有</t>
  </si>
  <si>
    <t>支出先の選定においては、一般競争により競争性や妥当性を確保している。</t>
    <rPh sb="12" eb="14">
      <t>イッパン</t>
    </rPh>
    <rPh sb="14" eb="16">
      <t>キョウソウ</t>
    </rPh>
    <phoneticPr fontId="5"/>
  </si>
  <si>
    <t>・本事業は、外部有識者による評価委員会において「事前評価」を受け、より省エネルギー効果の高い制御方式の開発及び導入を促進するために重要な研究であり国土技術政策総合研究所において実施すべきと評価された。
・発注にあたっては、一般競争により競争性の確保に努めた。</t>
    <rPh sb="111" eb="113">
      <t>イッパン</t>
    </rPh>
    <phoneticPr fontId="5"/>
  </si>
  <si>
    <t>借料及び損料</t>
    <rPh sb="0" eb="2">
      <t>シャクリョウ</t>
    </rPh>
    <rPh sb="2" eb="3">
      <t>オヨ</t>
    </rPh>
    <rPh sb="4" eb="6">
      <t>ソンリョウ</t>
    </rPh>
    <phoneticPr fontId="5"/>
  </si>
  <si>
    <t>住宅研究部　建築環境研究室</t>
    <phoneticPr fontId="5"/>
  </si>
  <si>
    <t>平成30年度までに、建築制御の自動制御に係る評価ガイドラインを4本策定する</t>
    <rPh sb="0" eb="2">
      <t>ヘイセイ</t>
    </rPh>
    <rPh sb="4" eb="6">
      <t>ネンド</t>
    </rPh>
    <rPh sb="10" eb="14">
      <t>ケンチクセイギョ</t>
    </rPh>
    <rPh sb="15" eb="19">
      <t>ジドウセイギョ</t>
    </rPh>
    <rPh sb="22" eb="24">
      <t>ヒョウカ</t>
    </rPh>
    <rPh sb="32" eb="33">
      <t>ホン</t>
    </rPh>
    <rPh sb="33" eb="35">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</si>
</sst>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0</xdr:rowOff>
    </xdr:from>
    <xdr:to>
      <xdr:col>49</xdr:col>
      <xdr:colOff>127652</xdr:colOff>
      <xdr:row>758</xdr:row>
      <xdr:rowOff>117933</xdr:rowOff>
    </xdr:to>
    <xdr:grpSp>
      <xdr:nvGrpSpPr>
        <xdr:cNvPr id="17" name="グループ化 16">
          <a:extLst>
            <a:ext uri="{FF2B5EF4-FFF2-40B4-BE49-F238E27FC236}">
              <a16:creationId xmlns:a16="http://schemas.microsoft.com/office/drawing/2014/main" xmlns="" id="{00000000-0008-0000-0000-000011000000}"/>
            </a:ext>
          </a:extLst>
        </xdr:cNvPr>
        <xdr:cNvGrpSpPr/>
      </xdr:nvGrpSpPr>
      <xdr:grpSpPr>
        <a:xfrm>
          <a:off x="1422400" y="42811700"/>
          <a:ext cx="8662052" cy="7153733"/>
          <a:chOff x="1619250" y="43112531"/>
          <a:chExt cx="8628714" cy="7166433"/>
        </a:xfrm>
      </xdr:grpSpPr>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1619250" y="43112531"/>
            <a:ext cx="3386588" cy="75227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14</a:t>
            </a:r>
            <a:r>
              <a:rPr kumimoji="1" lang="ja-JP" altLang="en-US" sz="1100"/>
              <a:t>百万円</a:t>
            </a:r>
          </a:p>
        </xdr:txBody>
      </xdr:sp>
      <xdr:cxnSp macro="">
        <xdr:nvCxnSpPr>
          <xdr:cNvPr id="19" name="直線コネクタ 18">
            <a:extLst>
              <a:ext uri="{FF2B5EF4-FFF2-40B4-BE49-F238E27FC236}">
                <a16:creationId xmlns:a16="http://schemas.microsoft.com/office/drawing/2014/main" xmlns="" id="{00000000-0008-0000-0000-000013000000}"/>
              </a:ext>
            </a:extLst>
          </xdr:cNvPr>
          <xdr:cNvCxnSpPr/>
        </xdr:nvCxnSpPr>
        <xdr:spPr>
          <a:xfrm flipH="1">
            <a:off x="2873101" y="44751487"/>
            <a:ext cx="286" cy="365727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1921048" y="43951145"/>
            <a:ext cx="2996306" cy="141492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本研究における総合とりまとめ、評価基準等に関する検討（シミュレーションによる解析や実験データの分析）。</a:t>
            </a:r>
          </a:p>
        </xdr:txBody>
      </xdr:sp>
      <xdr:sp macro="" textlink="">
        <xdr:nvSpPr>
          <xdr:cNvPr id="21" name="大かっこ 20">
            <a:extLst>
              <a:ext uri="{FF2B5EF4-FFF2-40B4-BE49-F238E27FC236}">
                <a16:creationId xmlns:a16="http://schemas.microsoft.com/office/drawing/2014/main" xmlns="" id="{00000000-0008-0000-0000-000015000000}"/>
              </a:ext>
            </a:extLst>
          </xdr:cNvPr>
          <xdr:cNvSpPr/>
        </xdr:nvSpPr>
        <xdr:spPr>
          <a:xfrm>
            <a:off x="1693794" y="43942862"/>
            <a:ext cx="3354456" cy="9018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7286625" y="43992005"/>
            <a:ext cx="2727110" cy="9740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4.5</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1.1</a:t>
            </a:r>
            <a:r>
              <a:rPr kumimoji="1" lang="ja-JP" altLang="en-US" sz="1100">
                <a:solidFill>
                  <a:schemeClr val="tx1"/>
                </a:solidFill>
              </a:rPr>
              <a:t>百万円</a:t>
            </a:r>
          </a:p>
        </xdr:txBody>
      </xdr:sp>
      <xdr:sp macro="" textlink="">
        <xdr:nvSpPr>
          <xdr:cNvPr id="23" name="大かっこ 22">
            <a:extLst>
              <a:ext uri="{FF2B5EF4-FFF2-40B4-BE49-F238E27FC236}">
                <a16:creationId xmlns:a16="http://schemas.microsoft.com/office/drawing/2014/main" xmlns="" id="{00000000-0008-0000-0000-000017000000}"/>
              </a:ext>
            </a:extLst>
          </xdr:cNvPr>
          <xdr:cNvSpPr/>
        </xdr:nvSpPr>
        <xdr:spPr>
          <a:xfrm>
            <a:off x="7244902" y="43903107"/>
            <a:ext cx="2812704" cy="90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7274719" y="45803344"/>
            <a:ext cx="2708961" cy="63044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（株）大塚商会</a:t>
            </a:r>
            <a:endParaRPr kumimoji="1" lang="en-US" altLang="ja-JP" sz="1100"/>
          </a:p>
          <a:p>
            <a:pPr algn="l"/>
            <a:r>
              <a:rPr kumimoji="1" lang="ja-JP" altLang="en-US" sz="1100"/>
              <a:t>　　　　　　　</a:t>
            </a:r>
            <a:r>
              <a:rPr kumimoji="1" lang="en-US" altLang="ja-JP" sz="1100"/>
              <a:t>2.6</a:t>
            </a:r>
            <a:r>
              <a:rPr kumimoji="1" lang="ja-JP" altLang="en-US" sz="1100"/>
              <a:t>百万円</a:t>
            </a:r>
          </a:p>
        </xdr:txBody>
      </xdr:sp>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7191893" y="46526002"/>
            <a:ext cx="2992682" cy="141492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熱流体解析ソフトウェアの借り上げ。</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xdr:txBody>
      </xdr:sp>
      <xdr:sp macro="" textlink="">
        <xdr:nvSpPr>
          <xdr:cNvPr id="26" name="大かっこ 25">
            <a:extLst>
              <a:ext uri="{FF2B5EF4-FFF2-40B4-BE49-F238E27FC236}">
                <a16:creationId xmlns:a16="http://schemas.microsoft.com/office/drawing/2014/main" xmlns="" id="{00000000-0008-0000-0000-00001A000000}"/>
              </a:ext>
            </a:extLst>
          </xdr:cNvPr>
          <xdr:cNvSpPr/>
        </xdr:nvSpPr>
        <xdr:spPr>
          <a:xfrm>
            <a:off x="7047465" y="46501154"/>
            <a:ext cx="3200499" cy="9028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7274719" y="48009018"/>
            <a:ext cx="2710675" cy="6330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民間企業（</a:t>
            </a:r>
            <a:r>
              <a:rPr kumimoji="1" lang="en-US" altLang="ja-JP" sz="1100"/>
              <a:t>5</a:t>
            </a:r>
            <a:r>
              <a:rPr kumimoji="1" lang="ja-JP" altLang="en-US" sz="1100"/>
              <a:t>社）</a:t>
            </a:r>
            <a:endParaRPr kumimoji="1" lang="en-US" altLang="ja-JP" sz="1100"/>
          </a:p>
          <a:p>
            <a:pPr algn="ctr"/>
            <a:r>
              <a:rPr kumimoji="1" lang="en-US" altLang="ja-JP" sz="1100"/>
              <a:t>6.9</a:t>
            </a:r>
            <a:r>
              <a:rPr kumimoji="1" lang="ja-JP" altLang="en-US" sz="1100"/>
              <a:t>百万円</a:t>
            </a:r>
          </a:p>
        </xdr:txBody>
      </xdr:sp>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a:xfrm>
            <a:off x="7191894" y="48887580"/>
            <a:ext cx="2993637" cy="139138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自動制御技術の省エネルギー効果実証実験の補助（空調運転データ等の収集）。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9" name="大かっこ 28">
            <a:extLst>
              <a:ext uri="{FF2B5EF4-FFF2-40B4-BE49-F238E27FC236}">
                <a16:creationId xmlns:a16="http://schemas.microsoft.com/office/drawing/2014/main" xmlns="" id="{00000000-0008-0000-0000-00001D000000}"/>
              </a:ext>
            </a:extLst>
          </xdr:cNvPr>
          <xdr:cNvSpPr/>
        </xdr:nvSpPr>
        <xdr:spPr>
          <a:xfrm>
            <a:off x="7117350" y="48854448"/>
            <a:ext cx="3072635" cy="8956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30" name="直線矢印コネクタ 29">
            <a:extLst>
              <a:ext uri="{FF2B5EF4-FFF2-40B4-BE49-F238E27FC236}">
                <a16:creationId xmlns:a16="http://schemas.microsoft.com/office/drawing/2014/main" xmlns="" id="{00000000-0008-0000-0000-00001E000000}"/>
              </a:ext>
            </a:extLst>
          </xdr:cNvPr>
          <xdr:cNvCxnSpPr/>
        </xdr:nvCxnSpPr>
        <xdr:spPr>
          <a:xfrm>
            <a:off x="2866818" y="46204800"/>
            <a:ext cx="4385921"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a:extLst>
              <a:ext uri="{FF2B5EF4-FFF2-40B4-BE49-F238E27FC236}">
                <a16:creationId xmlns:a16="http://schemas.microsoft.com/office/drawing/2014/main" xmlns="" id="{00000000-0008-0000-0000-00001F000000}"/>
              </a:ext>
            </a:extLst>
          </xdr:cNvPr>
          <xdr:cNvCxnSpPr/>
        </xdr:nvCxnSpPr>
        <xdr:spPr>
          <a:xfrm>
            <a:off x="2860624" y="48404860"/>
            <a:ext cx="4385921"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ColWidth="8.75" defaultRowHeight="13.5" x14ac:dyDescent="0.15"/>
  <cols>
    <col min="1" max="49" width="2.625" customWidth="1"/>
    <col min="50" max="50" width="6.625" customWidth="1"/>
    <col min="51" max="57" width="2.125" customWidth="1"/>
    <col min="62" max="62" width="27.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443</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552</v>
      </c>
      <c r="H5" s="839"/>
      <c r="I5" s="839"/>
      <c r="J5" s="839"/>
      <c r="K5" s="839"/>
      <c r="L5" s="839"/>
      <c r="M5" s="840" t="s">
        <v>66</v>
      </c>
      <c r="N5" s="841"/>
      <c r="O5" s="841"/>
      <c r="P5" s="841"/>
      <c r="Q5" s="841"/>
      <c r="R5" s="842"/>
      <c r="S5" s="843" t="s">
        <v>553</v>
      </c>
      <c r="T5" s="839"/>
      <c r="U5" s="839"/>
      <c r="V5" s="839"/>
      <c r="W5" s="839"/>
      <c r="X5" s="844"/>
      <c r="Y5" s="697" t="s">
        <v>3</v>
      </c>
      <c r="Z5" s="539"/>
      <c r="AA5" s="539"/>
      <c r="AB5" s="539"/>
      <c r="AC5" s="539"/>
      <c r="AD5" s="540"/>
      <c r="AE5" s="698" t="s">
        <v>619</v>
      </c>
      <c r="AF5" s="698"/>
      <c r="AG5" s="698"/>
      <c r="AH5" s="698"/>
      <c r="AI5" s="698"/>
      <c r="AJ5" s="698"/>
      <c r="AK5" s="698"/>
      <c r="AL5" s="698"/>
      <c r="AM5" s="698"/>
      <c r="AN5" s="698"/>
      <c r="AO5" s="698"/>
      <c r="AP5" s="699"/>
      <c r="AQ5" s="700" t="s">
        <v>569</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57.4" customHeight="1" x14ac:dyDescent="0.15">
      <c r="A7" s="491" t="s">
        <v>22</v>
      </c>
      <c r="B7" s="492"/>
      <c r="C7" s="492"/>
      <c r="D7" s="492"/>
      <c r="E7" s="492"/>
      <c r="F7" s="493"/>
      <c r="G7" s="494" t="s">
        <v>570</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7" customHeight="1" x14ac:dyDescent="0.15">
      <c r="A9" s="848" t="s">
        <v>23</v>
      </c>
      <c r="B9" s="849"/>
      <c r="C9" s="849"/>
      <c r="D9" s="849"/>
      <c r="E9" s="849"/>
      <c r="F9" s="849"/>
      <c r="G9" s="850" t="s">
        <v>571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0" customHeight="1" x14ac:dyDescent="0.15">
      <c r="A10" s="659" t="s">
        <v>30</v>
      </c>
      <c r="B10" s="660"/>
      <c r="C10" s="660"/>
      <c r="D10" s="660"/>
      <c r="E10" s="660"/>
      <c r="F10" s="660"/>
      <c r="G10" s="753" t="s">
        <v>602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555</v>
      </c>
      <c r="Q13" s="657"/>
      <c r="R13" s="657"/>
      <c r="S13" s="657"/>
      <c r="T13" s="657"/>
      <c r="U13" s="657"/>
      <c r="V13" s="658"/>
      <c r="W13" s="656">
        <v>14</v>
      </c>
      <c r="X13" s="657"/>
      <c r="Y13" s="657"/>
      <c r="Z13" s="657"/>
      <c r="AA13" s="657"/>
      <c r="AB13" s="657"/>
      <c r="AC13" s="658"/>
      <c r="AD13" s="656">
        <v>14</v>
      </c>
      <c r="AE13" s="657"/>
      <c r="AF13" s="657"/>
      <c r="AG13" s="657"/>
      <c r="AH13" s="657"/>
      <c r="AI13" s="657"/>
      <c r="AJ13" s="658"/>
      <c r="AK13" s="656">
        <v>13</v>
      </c>
      <c r="AL13" s="657"/>
      <c r="AM13" s="657"/>
      <c r="AN13" s="657"/>
      <c r="AO13" s="657"/>
      <c r="AP13" s="657"/>
      <c r="AQ13" s="658"/>
      <c r="AR13" s="917">
        <v>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14</v>
      </c>
      <c r="X18" s="878"/>
      <c r="Y18" s="878"/>
      <c r="Z18" s="878"/>
      <c r="AA18" s="878"/>
      <c r="AB18" s="878"/>
      <c r="AC18" s="879"/>
      <c r="AD18" s="877">
        <f>SUM(AD13:AJ17)</f>
        <v>14</v>
      </c>
      <c r="AE18" s="878"/>
      <c r="AF18" s="878"/>
      <c r="AG18" s="878"/>
      <c r="AH18" s="878"/>
      <c r="AI18" s="878"/>
      <c r="AJ18" s="879"/>
      <c r="AK18" s="877">
        <f>SUM(AK13:AQ17)</f>
        <v>13</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12</v>
      </c>
      <c r="X19" s="657"/>
      <c r="Y19" s="657"/>
      <c r="Z19" s="657"/>
      <c r="AA19" s="657"/>
      <c r="AB19" s="657"/>
      <c r="AC19" s="658"/>
      <c r="AD19" s="656">
        <v>14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f t="shared" ref="W20" si="0">IF(W18=0, "-", SUM(W19)/W18)</f>
        <v>0.8571428571428571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0.8571428571428571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9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556</v>
      </c>
      <c r="H23" s="951"/>
      <c r="I23" s="951"/>
      <c r="J23" s="951"/>
      <c r="K23" s="951"/>
      <c r="L23" s="951"/>
      <c r="M23" s="951"/>
      <c r="N23" s="951"/>
      <c r="O23" s="952"/>
      <c r="P23" s="917">
        <v>12</v>
      </c>
      <c r="Q23" s="918"/>
      <c r="R23" s="918"/>
      <c r="S23" s="918"/>
      <c r="T23" s="918"/>
      <c r="U23" s="918"/>
      <c r="V23" s="935"/>
      <c r="W23" s="917" t="s">
        <v>567</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557</v>
      </c>
      <c r="H24" s="954"/>
      <c r="I24" s="954"/>
      <c r="J24" s="954"/>
      <c r="K24" s="954"/>
      <c r="L24" s="954"/>
      <c r="M24" s="954"/>
      <c r="N24" s="954"/>
      <c r="O24" s="955"/>
      <c r="P24" s="656">
        <v>1</v>
      </c>
      <c r="Q24" s="657"/>
      <c r="R24" s="657"/>
      <c r="S24" s="657"/>
      <c r="T24" s="657"/>
      <c r="U24" s="657"/>
      <c r="V24" s="658"/>
      <c r="W24" s="656" t="s">
        <v>567</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13</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9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9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30</v>
      </c>
      <c r="AV31" s="192"/>
      <c r="AW31" s="394" t="s">
        <v>300</v>
      </c>
      <c r="AX31" s="395"/>
    </row>
    <row r="32" spans="1:50" ht="23.25" customHeight="1" x14ac:dyDescent="0.15">
      <c r="A32" s="399"/>
      <c r="B32" s="397"/>
      <c r="C32" s="397"/>
      <c r="D32" s="397"/>
      <c r="E32" s="397"/>
      <c r="F32" s="398"/>
      <c r="G32" s="560" t="s">
        <v>620</v>
      </c>
      <c r="H32" s="561"/>
      <c r="I32" s="561"/>
      <c r="J32" s="561"/>
      <c r="K32" s="561"/>
      <c r="L32" s="561"/>
      <c r="M32" s="561"/>
      <c r="N32" s="561"/>
      <c r="O32" s="562"/>
      <c r="P32" s="98" t="s">
        <v>572</v>
      </c>
      <c r="Q32" s="98"/>
      <c r="R32" s="98"/>
      <c r="S32" s="98"/>
      <c r="T32" s="98"/>
      <c r="U32" s="98"/>
      <c r="V32" s="98"/>
      <c r="W32" s="98"/>
      <c r="X32" s="99"/>
      <c r="Y32" s="467" t="s">
        <v>12</v>
      </c>
      <c r="Z32" s="527"/>
      <c r="AA32" s="528"/>
      <c r="AB32" s="457" t="s">
        <v>558</v>
      </c>
      <c r="AC32" s="457"/>
      <c r="AD32" s="457"/>
      <c r="AE32" s="211" t="s">
        <v>555</v>
      </c>
      <c r="AF32" s="212"/>
      <c r="AG32" s="212"/>
      <c r="AH32" s="212"/>
      <c r="AI32" s="211">
        <v>0</v>
      </c>
      <c r="AJ32" s="212"/>
      <c r="AK32" s="212"/>
      <c r="AL32" s="212"/>
      <c r="AM32" s="211">
        <v>1</v>
      </c>
      <c r="AN32" s="212"/>
      <c r="AO32" s="212"/>
      <c r="AP32" s="212"/>
      <c r="AQ32" s="333" t="s">
        <v>555</v>
      </c>
      <c r="AR32" s="200"/>
      <c r="AS32" s="200"/>
      <c r="AT32" s="334"/>
      <c r="AU32" s="212" t="s">
        <v>555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558</v>
      </c>
      <c r="AC33" s="519"/>
      <c r="AD33" s="519"/>
      <c r="AE33" s="211" t="s">
        <v>555</v>
      </c>
      <c r="AF33" s="212"/>
      <c r="AG33" s="212"/>
      <c r="AH33" s="212"/>
      <c r="AI33" s="211">
        <v>0</v>
      </c>
      <c r="AJ33" s="212"/>
      <c r="AK33" s="212"/>
      <c r="AL33" s="212"/>
      <c r="AM33" s="211">
        <v>1</v>
      </c>
      <c r="AN33" s="212"/>
      <c r="AO33" s="212"/>
      <c r="AP33" s="212"/>
      <c r="AQ33" s="333" t="s">
        <v>555</v>
      </c>
      <c r="AR33" s="200"/>
      <c r="AS33" s="200"/>
      <c r="AT33" s="334"/>
      <c r="AU33" s="212">
        <v>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567</v>
      </c>
      <c r="AF34" s="212"/>
      <c r="AG34" s="212"/>
      <c r="AH34" s="212"/>
      <c r="AI34" s="211">
        <v>0</v>
      </c>
      <c r="AJ34" s="212"/>
      <c r="AK34" s="212"/>
      <c r="AL34" s="212"/>
      <c r="AM34" s="211">
        <v>100</v>
      </c>
      <c r="AN34" s="212"/>
      <c r="AO34" s="212"/>
      <c r="AP34" s="212"/>
      <c r="AQ34" s="333" t="s">
        <v>567</v>
      </c>
      <c r="AR34" s="200"/>
      <c r="AS34" s="200"/>
      <c r="AT34" s="334"/>
      <c r="AU34" s="212" t="s">
        <v>567</v>
      </c>
      <c r="AV34" s="212"/>
      <c r="AW34" s="212"/>
      <c r="AX34" s="214"/>
    </row>
    <row r="35" spans="1:50" ht="23.25" customHeight="1" x14ac:dyDescent="0.15">
      <c r="A35" s="219" t="s">
        <v>528</v>
      </c>
      <c r="B35" s="220"/>
      <c r="C35" s="220"/>
      <c r="D35" s="220"/>
      <c r="E35" s="220"/>
      <c r="F35" s="221"/>
      <c r="G35" s="225" t="s">
        <v>559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9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9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9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9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9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9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9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9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9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9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t="s">
        <v>566</v>
      </c>
      <c r="I70" s="300"/>
      <c r="J70" s="300"/>
      <c r="K70" s="300"/>
      <c r="L70" s="300"/>
      <c r="M70" s="300"/>
      <c r="N70" s="300"/>
      <c r="O70" s="300"/>
      <c r="P70" s="300" t="s">
        <v>566</v>
      </c>
      <c r="Q70" s="300"/>
      <c r="R70" s="300"/>
      <c r="S70" s="300"/>
      <c r="T70" s="300"/>
      <c r="U70" s="300"/>
      <c r="V70" s="300"/>
      <c r="W70" s="303" t="s">
        <v>517</v>
      </c>
      <c r="X70" s="304"/>
      <c r="Y70" s="263" t="s">
        <v>12</v>
      </c>
      <c r="Z70" s="263"/>
      <c r="AA70" s="264"/>
      <c r="AB70" s="265" t="s">
        <v>518</v>
      </c>
      <c r="AC70" s="265"/>
      <c r="AD70" s="265"/>
      <c r="AE70" s="211" t="s">
        <v>566</v>
      </c>
      <c r="AF70" s="212"/>
      <c r="AG70" s="212"/>
      <c r="AH70" s="212"/>
      <c r="AI70" s="211" t="s">
        <v>566</v>
      </c>
      <c r="AJ70" s="212"/>
      <c r="AK70" s="212"/>
      <c r="AL70" s="212"/>
      <c r="AM70" s="211" t="s">
        <v>566</v>
      </c>
      <c r="AN70" s="212"/>
      <c r="AO70" s="212"/>
      <c r="AP70" s="212"/>
      <c r="AQ70" s="211" t="s">
        <v>566</v>
      </c>
      <c r="AR70" s="212"/>
      <c r="AS70" s="212"/>
      <c r="AT70" s="213"/>
      <c r="AU70" s="212" t="s">
        <v>566</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566</v>
      </c>
      <c r="AF71" s="212"/>
      <c r="AG71" s="212"/>
      <c r="AH71" s="212"/>
      <c r="AI71" s="211" t="s">
        <v>566</v>
      </c>
      <c r="AJ71" s="212"/>
      <c r="AK71" s="212"/>
      <c r="AL71" s="212"/>
      <c r="AM71" s="211" t="s">
        <v>566</v>
      </c>
      <c r="AN71" s="212"/>
      <c r="AO71" s="212"/>
      <c r="AP71" s="212"/>
      <c r="AQ71" s="211" t="s">
        <v>566</v>
      </c>
      <c r="AR71" s="212"/>
      <c r="AS71" s="212"/>
      <c r="AT71" s="213"/>
      <c r="AU71" s="212" t="s">
        <v>566</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566</v>
      </c>
      <c r="AF72" s="212"/>
      <c r="AG72" s="212"/>
      <c r="AH72" s="212"/>
      <c r="AI72" s="211" t="s">
        <v>566</v>
      </c>
      <c r="AJ72" s="212"/>
      <c r="AK72" s="212"/>
      <c r="AL72" s="212"/>
      <c r="AM72" s="211" t="s">
        <v>566</v>
      </c>
      <c r="AN72" s="212"/>
      <c r="AO72" s="212"/>
      <c r="AP72" s="213"/>
      <c r="AQ72" s="211" t="s">
        <v>566</v>
      </c>
      <c r="AR72" s="212"/>
      <c r="AS72" s="212"/>
      <c r="AT72" s="213"/>
      <c r="AU72" s="212" t="s">
        <v>566</v>
      </c>
      <c r="AV72" s="212"/>
      <c r="AW72" s="212"/>
      <c r="AX72" s="214"/>
    </row>
    <row r="73" spans="1:50" ht="18.9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9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9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9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7"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7"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7"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9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9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9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9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9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9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7"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573</v>
      </c>
      <c r="H101" s="98"/>
      <c r="I101" s="98"/>
      <c r="J101" s="98"/>
      <c r="K101" s="98"/>
      <c r="L101" s="98"/>
      <c r="M101" s="98"/>
      <c r="N101" s="98"/>
      <c r="O101" s="98"/>
      <c r="P101" s="98"/>
      <c r="Q101" s="98"/>
      <c r="R101" s="98"/>
      <c r="S101" s="98"/>
      <c r="T101" s="98"/>
      <c r="U101" s="98"/>
      <c r="V101" s="98"/>
      <c r="W101" s="98"/>
      <c r="X101" s="99"/>
      <c r="Y101" s="538" t="s">
        <v>55</v>
      </c>
      <c r="Z101" s="539"/>
      <c r="AA101" s="540"/>
      <c r="AB101" s="457" t="s">
        <v>555</v>
      </c>
      <c r="AC101" s="457"/>
      <c r="AD101" s="457"/>
      <c r="AE101" s="211" t="s">
        <v>555</v>
      </c>
      <c r="AF101" s="212"/>
      <c r="AG101" s="212"/>
      <c r="AH101" s="213"/>
      <c r="AI101" s="211">
        <v>0</v>
      </c>
      <c r="AJ101" s="212"/>
      <c r="AK101" s="212"/>
      <c r="AL101" s="213"/>
      <c r="AM101" s="211">
        <v>1</v>
      </c>
      <c r="AN101" s="212"/>
      <c r="AO101" s="212"/>
      <c r="AP101" s="213"/>
      <c r="AQ101" s="211" t="s">
        <v>604</v>
      </c>
      <c r="AR101" s="212"/>
      <c r="AS101" s="212"/>
      <c r="AT101" s="213"/>
      <c r="AU101" s="211" t="s">
        <v>567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t="s">
        <v>555</v>
      </c>
      <c r="AF102" s="414"/>
      <c r="AG102" s="414"/>
      <c r="AH102" s="414"/>
      <c r="AI102" s="414">
        <v>0</v>
      </c>
      <c r="AJ102" s="414"/>
      <c r="AK102" s="414"/>
      <c r="AL102" s="414"/>
      <c r="AM102" s="414">
        <v>1</v>
      </c>
      <c r="AN102" s="414"/>
      <c r="AO102" s="414"/>
      <c r="AP102" s="414"/>
      <c r="AQ102" s="266">
        <v>2</v>
      </c>
      <c r="AR102" s="267"/>
      <c r="AS102" s="267"/>
      <c r="AT102" s="312"/>
      <c r="AU102" s="266" t="s">
        <v>567</v>
      </c>
      <c r="AV102" s="267"/>
      <c r="AW102" s="267"/>
      <c r="AX102" s="312"/>
    </row>
    <row r="103" spans="1:60" ht="31.7"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7"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7"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7"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560</v>
      </c>
      <c r="AC116" s="459"/>
      <c r="AD116" s="460"/>
      <c r="AE116" s="414" t="s">
        <v>555</v>
      </c>
      <c r="AF116" s="414"/>
      <c r="AG116" s="414"/>
      <c r="AH116" s="414"/>
      <c r="AI116" s="414">
        <v>0</v>
      </c>
      <c r="AJ116" s="414"/>
      <c r="AK116" s="414"/>
      <c r="AL116" s="414"/>
      <c r="AM116" s="414">
        <v>14</v>
      </c>
      <c r="AN116" s="414"/>
      <c r="AO116" s="414"/>
      <c r="AP116" s="414"/>
      <c r="AQ116" s="211">
        <v>6.5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555</v>
      </c>
      <c r="AF117" s="547"/>
      <c r="AG117" s="547"/>
      <c r="AH117" s="547"/>
      <c r="AI117" s="547" t="s">
        <v>576</v>
      </c>
      <c r="AJ117" s="547"/>
      <c r="AK117" s="547"/>
      <c r="AL117" s="547"/>
      <c r="AM117" s="547" t="s">
        <v>577</v>
      </c>
      <c r="AN117" s="547"/>
      <c r="AO117" s="547"/>
      <c r="AP117" s="547"/>
      <c r="AQ117" s="547" t="s">
        <v>603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9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9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c r="AV133" s="193"/>
      <c r="AW133" s="126" t="s">
        <v>300</v>
      </c>
      <c r="AX133" s="188"/>
    </row>
    <row r="134" spans="1:50" ht="39.7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564</v>
      </c>
      <c r="AC134" s="198"/>
      <c r="AD134" s="198"/>
      <c r="AE134" s="199" t="s">
        <v>555</v>
      </c>
      <c r="AF134" s="200"/>
      <c r="AG134" s="200"/>
      <c r="AH134" s="200"/>
      <c r="AI134" s="199">
        <v>93.8</v>
      </c>
      <c r="AJ134" s="200"/>
      <c r="AK134" s="200"/>
      <c r="AL134" s="200"/>
      <c r="AM134" s="199"/>
      <c r="AN134" s="200"/>
      <c r="AO134" s="200"/>
      <c r="AP134" s="200"/>
      <c r="AQ134" s="199" t="s">
        <v>555</v>
      </c>
      <c r="AR134" s="200"/>
      <c r="AS134" s="200"/>
      <c r="AT134" s="200"/>
      <c r="AU134" s="199" t="s">
        <v>567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564</v>
      </c>
      <c r="AC135" s="206"/>
      <c r="AD135" s="206"/>
      <c r="AE135" s="199" t="s">
        <v>555</v>
      </c>
      <c r="AF135" s="200"/>
      <c r="AG135" s="200"/>
      <c r="AH135" s="200"/>
      <c r="AI135" s="199">
        <v>80</v>
      </c>
      <c r="AJ135" s="200"/>
      <c r="AK135" s="200"/>
      <c r="AL135" s="200"/>
      <c r="AM135" s="199">
        <v>80</v>
      </c>
      <c r="AN135" s="200"/>
      <c r="AO135" s="200"/>
      <c r="AP135" s="200"/>
      <c r="AQ135" s="199" t="s">
        <v>555</v>
      </c>
      <c r="AR135" s="200"/>
      <c r="AS135" s="200"/>
      <c r="AT135" s="200"/>
      <c r="AU135" s="199">
        <v>90</v>
      </c>
      <c r="AV135" s="200"/>
      <c r="AW135" s="200"/>
      <c r="AX135" s="201"/>
    </row>
    <row r="136" spans="1:50" ht="18.9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9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9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9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9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9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9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9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7"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7"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7"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7"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7"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7"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7"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7"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7"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7"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7"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7"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7"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7"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7"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7"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7"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7"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7"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7"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7"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7"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7"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7"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7"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7"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7"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7"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7"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7"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9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9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9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9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9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9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9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9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9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9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7"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7"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7"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7"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7"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7"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7"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7"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7"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7"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7"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7"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7"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7"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7"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7"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7"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7"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7"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7"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7"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7"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7"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7"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7"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7"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7"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7"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7"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7"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9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9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9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9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9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9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9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9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9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9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7"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7"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7"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7"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7"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7"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7"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7"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7"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7"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7"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7"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7"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7"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7"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7"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7"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7"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7"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7"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7"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7"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7"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7"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7"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7"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7"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7"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7"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7"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9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9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9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9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9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9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9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9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9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9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7"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7"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7"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7"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7"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7"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7"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7"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7"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7"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7"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7"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7"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7"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7"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7"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7"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7"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7"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7"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7"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7"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7"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7"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7"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7"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7"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7"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7"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7"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9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9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9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9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9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9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9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9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9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9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7"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7"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7"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7"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7"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7"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7"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7"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7"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7"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7"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7"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7"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7"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7"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7"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7"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7"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7"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7"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7"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7"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7"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7"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7"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7"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7"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7"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7"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7"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9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9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566</v>
      </c>
      <c r="AF432" s="193"/>
      <c r="AG432" s="126" t="s">
        <v>356</v>
      </c>
      <c r="AH432" s="127"/>
      <c r="AI432" s="149"/>
      <c r="AJ432" s="149"/>
      <c r="AK432" s="149"/>
      <c r="AL432" s="147"/>
      <c r="AM432" s="149"/>
      <c r="AN432" s="149"/>
      <c r="AO432" s="149"/>
      <c r="AP432" s="147"/>
      <c r="AQ432" s="589" t="s">
        <v>566</v>
      </c>
      <c r="AR432" s="193"/>
      <c r="AS432" s="126" t="s">
        <v>356</v>
      </c>
      <c r="AT432" s="127"/>
      <c r="AU432" s="193" t="s">
        <v>566</v>
      </c>
      <c r="AV432" s="193"/>
      <c r="AW432" s="126" t="s">
        <v>300</v>
      </c>
      <c r="AX432" s="188"/>
    </row>
    <row r="433" spans="1:50" ht="23.25" customHeight="1" x14ac:dyDescent="0.15">
      <c r="A433" s="182"/>
      <c r="B433" s="179"/>
      <c r="C433" s="173"/>
      <c r="D433" s="179"/>
      <c r="E433" s="335"/>
      <c r="F433" s="336"/>
      <c r="G433" s="97" t="s">
        <v>566</v>
      </c>
      <c r="H433" s="98"/>
      <c r="I433" s="98"/>
      <c r="J433" s="98"/>
      <c r="K433" s="98"/>
      <c r="L433" s="98"/>
      <c r="M433" s="98"/>
      <c r="N433" s="98"/>
      <c r="O433" s="98"/>
      <c r="P433" s="98"/>
      <c r="Q433" s="98"/>
      <c r="R433" s="98"/>
      <c r="S433" s="98"/>
      <c r="T433" s="98"/>
      <c r="U433" s="98"/>
      <c r="V433" s="98"/>
      <c r="W433" s="98"/>
      <c r="X433" s="99"/>
      <c r="Y433" s="194" t="s">
        <v>12</v>
      </c>
      <c r="Z433" s="195"/>
      <c r="AA433" s="196"/>
      <c r="AB433" s="206" t="s">
        <v>566</v>
      </c>
      <c r="AC433" s="206"/>
      <c r="AD433" s="206"/>
      <c r="AE433" s="333" t="s">
        <v>566</v>
      </c>
      <c r="AF433" s="200"/>
      <c r="AG433" s="200"/>
      <c r="AH433" s="200"/>
      <c r="AI433" s="333" t="s">
        <v>566</v>
      </c>
      <c r="AJ433" s="200"/>
      <c r="AK433" s="200"/>
      <c r="AL433" s="200"/>
      <c r="AM433" s="333" t="s">
        <v>566</v>
      </c>
      <c r="AN433" s="200"/>
      <c r="AO433" s="200"/>
      <c r="AP433" s="334"/>
      <c r="AQ433" s="333" t="s">
        <v>566</v>
      </c>
      <c r="AR433" s="200"/>
      <c r="AS433" s="200"/>
      <c r="AT433" s="334"/>
      <c r="AU433" s="200" t="s">
        <v>566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566</v>
      </c>
      <c r="AC434" s="206"/>
      <c r="AD434" s="206"/>
      <c r="AE434" s="333" t="s">
        <v>566</v>
      </c>
      <c r="AF434" s="200"/>
      <c r="AG434" s="200"/>
      <c r="AH434" s="334"/>
      <c r="AI434" s="333" t="s">
        <v>566</v>
      </c>
      <c r="AJ434" s="200"/>
      <c r="AK434" s="200"/>
      <c r="AL434" s="200"/>
      <c r="AM434" s="333" t="s">
        <v>566</v>
      </c>
      <c r="AN434" s="200"/>
      <c r="AO434" s="200"/>
      <c r="AP434" s="334"/>
      <c r="AQ434" s="333" t="s">
        <v>566</v>
      </c>
      <c r="AR434" s="200"/>
      <c r="AS434" s="200"/>
      <c r="AT434" s="334"/>
      <c r="AU434" s="200" t="s">
        <v>566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566</v>
      </c>
      <c r="AF435" s="200"/>
      <c r="AG435" s="200"/>
      <c r="AH435" s="334"/>
      <c r="AI435" s="333" t="s">
        <v>566</v>
      </c>
      <c r="AJ435" s="200"/>
      <c r="AK435" s="200"/>
      <c r="AL435" s="200"/>
      <c r="AM435" s="333" t="s">
        <v>566</v>
      </c>
      <c r="AN435" s="200"/>
      <c r="AO435" s="200"/>
      <c r="AP435" s="334"/>
      <c r="AQ435" s="333" t="s">
        <v>566</v>
      </c>
      <c r="AR435" s="200"/>
      <c r="AS435" s="200"/>
      <c r="AT435" s="334"/>
      <c r="AU435" s="200" t="s">
        <v>566</v>
      </c>
      <c r="AV435" s="200"/>
      <c r="AW435" s="200"/>
      <c r="AX435" s="201"/>
    </row>
    <row r="436" spans="1:50" ht="18.9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9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9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9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9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9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9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9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9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9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566</v>
      </c>
      <c r="AF457" s="193"/>
      <c r="AG457" s="126" t="s">
        <v>356</v>
      </c>
      <c r="AH457" s="127"/>
      <c r="AI457" s="149"/>
      <c r="AJ457" s="149"/>
      <c r="AK457" s="149"/>
      <c r="AL457" s="147"/>
      <c r="AM457" s="149"/>
      <c r="AN457" s="149"/>
      <c r="AO457" s="149"/>
      <c r="AP457" s="147"/>
      <c r="AQ457" s="589" t="s">
        <v>566</v>
      </c>
      <c r="AR457" s="193"/>
      <c r="AS457" s="126" t="s">
        <v>356</v>
      </c>
      <c r="AT457" s="127"/>
      <c r="AU457" s="193" t="s">
        <v>566</v>
      </c>
      <c r="AV457" s="193"/>
      <c r="AW457" s="126" t="s">
        <v>300</v>
      </c>
      <c r="AX457" s="188"/>
    </row>
    <row r="458" spans="1:50" ht="23.25" customHeight="1" x14ac:dyDescent="0.15">
      <c r="A458" s="182"/>
      <c r="B458" s="179"/>
      <c r="C458" s="173"/>
      <c r="D458" s="179"/>
      <c r="E458" s="335"/>
      <c r="F458" s="336"/>
      <c r="G458" s="97" t="s">
        <v>566</v>
      </c>
      <c r="H458" s="98"/>
      <c r="I458" s="98"/>
      <c r="J458" s="98"/>
      <c r="K458" s="98"/>
      <c r="L458" s="98"/>
      <c r="M458" s="98"/>
      <c r="N458" s="98"/>
      <c r="O458" s="98"/>
      <c r="P458" s="98"/>
      <c r="Q458" s="98"/>
      <c r="R458" s="98"/>
      <c r="S458" s="98"/>
      <c r="T458" s="98"/>
      <c r="U458" s="98"/>
      <c r="V458" s="98"/>
      <c r="W458" s="98"/>
      <c r="X458" s="99"/>
      <c r="Y458" s="194" t="s">
        <v>12</v>
      </c>
      <c r="Z458" s="195"/>
      <c r="AA458" s="196"/>
      <c r="AB458" s="206" t="s">
        <v>566</v>
      </c>
      <c r="AC458" s="206"/>
      <c r="AD458" s="206"/>
      <c r="AE458" s="333" t="s">
        <v>566</v>
      </c>
      <c r="AF458" s="200"/>
      <c r="AG458" s="200"/>
      <c r="AH458" s="200"/>
      <c r="AI458" s="333" t="s">
        <v>566</v>
      </c>
      <c r="AJ458" s="200"/>
      <c r="AK458" s="200"/>
      <c r="AL458" s="200"/>
      <c r="AM458" s="333" t="s">
        <v>566</v>
      </c>
      <c r="AN458" s="200"/>
      <c r="AO458" s="200"/>
      <c r="AP458" s="334"/>
      <c r="AQ458" s="333" t="s">
        <v>566</v>
      </c>
      <c r="AR458" s="200"/>
      <c r="AS458" s="200"/>
      <c r="AT458" s="334"/>
      <c r="AU458" s="200" t="s">
        <v>566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566</v>
      </c>
      <c r="AC459" s="198"/>
      <c r="AD459" s="198"/>
      <c r="AE459" s="333" t="s">
        <v>566</v>
      </c>
      <c r="AF459" s="200"/>
      <c r="AG459" s="200"/>
      <c r="AH459" s="334"/>
      <c r="AI459" s="333" t="s">
        <v>566</v>
      </c>
      <c r="AJ459" s="200"/>
      <c r="AK459" s="200"/>
      <c r="AL459" s="200"/>
      <c r="AM459" s="333" t="s">
        <v>566</v>
      </c>
      <c r="AN459" s="200"/>
      <c r="AO459" s="200"/>
      <c r="AP459" s="334"/>
      <c r="AQ459" s="333" t="s">
        <v>566</v>
      </c>
      <c r="AR459" s="200"/>
      <c r="AS459" s="200"/>
      <c r="AT459" s="334"/>
      <c r="AU459" s="200" t="s">
        <v>566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566</v>
      </c>
      <c r="AF460" s="200"/>
      <c r="AG460" s="200"/>
      <c r="AH460" s="334"/>
      <c r="AI460" s="333" t="s">
        <v>566</v>
      </c>
      <c r="AJ460" s="200"/>
      <c r="AK460" s="200"/>
      <c r="AL460" s="200"/>
      <c r="AM460" s="333" t="s">
        <v>566</v>
      </c>
      <c r="AN460" s="200"/>
      <c r="AO460" s="200"/>
      <c r="AP460" s="334"/>
      <c r="AQ460" s="333" t="s">
        <v>566</v>
      </c>
      <c r="AR460" s="200"/>
      <c r="AS460" s="200"/>
      <c r="AT460" s="334"/>
      <c r="AU460" s="200" t="s">
        <v>566</v>
      </c>
      <c r="AV460" s="200"/>
      <c r="AW460" s="200"/>
      <c r="AX460" s="201"/>
    </row>
    <row r="461" spans="1:50" ht="18.9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9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9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9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9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9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9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9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566</v>
      </c>
      <c r="AF477" s="193"/>
      <c r="AG477" s="126" t="s">
        <v>356</v>
      </c>
      <c r="AH477" s="127"/>
      <c r="AI477" s="149"/>
      <c r="AJ477" s="149"/>
      <c r="AK477" s="149"/>
      <c r="AL477" s="147"/>
      <c r="AM477" s="149"/>
      <c r="AN477" s="149"/>
      <c r="AO477" s="149"/>
      <c r="AP477" s="147"/>
      <c r="AQ477" s="589" t="s">
        <v>566</v>
      </c>
      <c r="AR477" s="193"/>
      <c r="AS477" s="126" t="s">
        <v>356</v>
      </c>
      <c r="AT477" s="127"/>
      <c r="AU477" s="193" t="s">
        <v>566</v>
      </c>
      <c r="AV477" s="193"/>
      <c r="AW477" s="126" t="s">
        <v>300</v>
      </c>
      <c r="AX477" s="188"/>
    </row>
    <row r="478" spans="1:50" ht="23.25" hidden="1" customHeight="1" x14ac:dyDescent="0.15">
      <c r="A478" s="182"/>
      <c r="B478" s="179"/>
      <c r="C478" s="173"/>
      <c r="D478" s="179"/>
      <c r="E478" s="335"/>
      <c r="F478" s="336"/>
      <c r="G478" s="97" t="s">
        <v>566</v>
      </c>
      <c r="H478" s="98"/>
      <c r="I478" s="98"/>
      <c r="J478" s="98"/>
      <c r="K478" s="98"/>
      <c r="L478" s="98"/>
      <c r="M478" s="98"/>
      <c r="N478" s="98"/>
      <c r="O478" s="98"/>
      <c r="P478" s="98"/>
      <c r="Q478" s="98"/>
      <c r="R478" s="98"/>
      <c r="S478" s="98"/>
      <c r="T478" s="98"/>
      <c r="U478" s="98"/>
      <c r="V478" s="98"/>
      <c r="W478" s="98"/>
      <c r="X478" s="99"/>
      <c r="Y478" s="194" t="s">
        <v>12</v>
      </c>
      <c r="Z478" s="195"/>
      <c r="AA478" s="196"/>
      <c r="AB478" s="206" t="s">
        <v>566</v>
      </c>
      <c r="AC478" s="206"/>
      <c r="AD478" s="206"/>
      <c r="AE478" s="333" t="s">
        <v>566</v>
      </c>
      <c r="AF478" s="200"/>
      <c r="AG478" s="200"/>
      <c r="AH478" s="200"/>
      <c r="AI478" s="333" t="s">
        <v>566</v>
      </c>
      <c r="AJ478" s="200"/>
      <c r="AK478" s="200"/>
      <c r="AL478" s="200"/>
      <c r="AM478" s="333" t="s">
        <v>566</v>
      </c>
      <c r="AN478" s="200"/>
      <c r="AO478" s="200"/>
      <c r="AP478" s="334"/>
      <c r="AQ478" s="333" t="s">
        <v>566</v>
      </c>
      <c r="AR478" s="200"/>
      <c r="AS478" s="200"/>
      <c r="AT478" s="334"/>
      <c r="AU478" s="200" t="s">
        <v>566</v>
      </c>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566</v>
      </c>
      <c r="AC479" s="198"/>
      <c r="AD479" s="198"/>
      <c r="AE479" s="333" t="s">
        <v>566</v>
      </c>
      <c r="AF479" s="200"/>
      <c r="AG479" s="200"/>
      <c r="AH479" s="334"/>
      <c r="AI479" s="333" t="s">
        <v>566</v>
      </c>
      <c r="AJ479" s="200"/>
      <c r="AK479" s="200"/>
      <c r="AL479" s="200"/>
      <c r="AM479" s="333" t="s">
        <v>566</v>
      </c>
      <c r="AN479" s="200"/>
      <c r="AO479" s="200"/>
      <c r="AP479" s="334"/>
      <c r="AQ479" s="333" t="s">
        <v>566</v>
      </c>
      <c r="AR479" s="200"/>
      <c r="AS479" s="200"/>
      <c r="AT479" s="334"/>
      <c r="AU479" s="200" t="s">
        <v>566</v>
      </c>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566</v>
      </c>
      <c r="AF480" s="200"/>
      <c r="AG480" s="200"/>
      <c r="AH480" s="334"/>
      <c r="AI480" s="333" t="s">
        <v>566</v>
      </c>
      <c r="AJ480" s="200"/>
      <c r="AK480" s="200"/>
      <c r="AL480" s="200"/>
      <c r="AM480" s="333" t="s">
        <v>566</v>
      </c>
      <c r="AN480" s="200"/>
      <c r="AO480" s="200"/>
      <c r="AP480" s="334"/>
      <c r="AQ480" s="333" t="s">
        <v>566</v>
      </c>
      <c r="AR480" s="200"/>
      <c r="AS480" s="200"/>
      <c r="AT480" s="334"/>
      <c r="AU480" s="200" t="s">
        <v>566</v>
      </c>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9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9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9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9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9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9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9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9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9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9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9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9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9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9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9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9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9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9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9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9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9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9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9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9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9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9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9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9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9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9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9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9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9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9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9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9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9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9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9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9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9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9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9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9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9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9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9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9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9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9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9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9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9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9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9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9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9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9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9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9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9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9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9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9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9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9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9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9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9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9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9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9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9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9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9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9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9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9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9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9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89.1"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605</v>
      </c>
      <c r="AH702" s="382"/>
      <c r="AI702" s="382"/>
      <c r="AJ702" s="382"/>
      <c r="AK702" s="382"/>
      <c r="AL702" s="382"/>
      <c r="AM702" s="382"/>
      <c r="AN702" s="382"/>
      <c r="AO702" s="382"/>
      <c r="AP702" s="382"/>
      <c r="AQ702" s="382"/>
      <c r="AR702" s="382"/>
      <c r="AS702" s="382"/>
      <c r="AT702" s="382"/>
      <c r="AU702" s="382"/>
      <c r="AV702" s="382"/>
      <c r="AW702" s="382"/>
      <c r="AX702" s="383"/>
    </row>
    <row r="703" spans="1:50" ht="156"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606</v>
      </c>
      <c r="AH703" s="95"/>
      <c r="AI703" s="95"/>
      <c r="AJ703" s="95"/>
      <c r="AK703" s="95"/>
      <c r="AL703" s="95"/>
      <c r="AM703" s="95"/>
      <c r="AN703" s="95"/>
      <c r="AO703" s="95"/>
      <c r="AP703" s="95"/>
      <c r="AQ703" s="95"/>
      <c r="AR703" s="95"/>
      <c r="AS703" s="95"/>
      <c r="AT703" s="95"/>
      <c r="AU703" s="95"/>
      <c r="AV703" s="95"/>
      <c r="AW703" s="95"/>
      <c r="AX703" s="96"/>
    </row>
    <row r="704" spans="1:50" ht="8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607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616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615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609</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610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611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609</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609</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4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612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609</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609</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613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609</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899999999999999"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7" customHeight="1" x14ac:dyDescent="0.15">
      <c r="A726" s="639" t="s">
        <v>48</v>
      </c>
      <c r="B726" s="801"/>
      <c r="C726" s="814" t="s">
        <v>53</v>
      </c>
      <c r="D726" s="836"/>
      <c r="E726" s="836"/>
      <c r="F726" s="837"/>
      <c r="G726" s="573" t="s">
        <v>617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7" customHeight="1" thickBot="1" x14ac:dyDescent="0.2">
      <c r="A727" s="802"/>
      <c r="B727" s="803"/>
      <c r="C727" s="747" t="s">
        <v>57</v>
      </c>
      <c r="D727" s="748"/>
      <c r="E727" s="748"/>
      <c r="F727" s="749"/>
      <c r="G727" s="571" t="s">
        <v>614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7"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7"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7"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566</v>
      </c>
      <c r="F737" s="986"/>
      <c r="G737" s="986"/>
      <c r="H737" s="986"/>
      <c r="I737" s="986"/>
      <c r="J737" s="986"/>
      <c r="K737" s="986"/>
      <c r="L737" s="986"/>
      <c r="M737" s="986"/>
      <c r="N737" s="358" t="s">
        <v>358</v>
      </c>
      <c r="O737" s="358"/>
      <c r="P737" s="358"/>
      <c r="Q737" s="358"/>
      <c r="R737" s="986" t="s">
        <v>566</v>
      </c>
      <c r="S737" s="986"/>
      <c r="T737" s="986"/>
      <c r="U737" s="986"/>
      <c r="V737" s="986"/>
      <c r="W737" s="986"/>
      <c r="X737" s="986"/>
      <c r="Y737" s="986"/>
      <c r="Z737" s="986"/>
      <c r="AA737" s="358" t="s">
        <v>359</v>
      </c>
      <c r="AB737" s="358"/>
      <c r="AC737" s="358"/>
      <c r="AD737" s="358"/>
      <c r="AE737" s="986" t="s">
        <v>566</v>
      </c>
      <c r="AF737" s="986"/>
      <c r="AG737" s="986"/>
      <c r="AH737" s="986"/>
      <c r="AI737" s="986"/>
      <c r="AJ737" s="986"/>
      <c r="AK737" s="986"/>
      <c r="AL737" s="986"/>
      <c r="AM737" s="986"/>
      <c r="AN737" s="358" t="s">
        <v>360</v>
      </c>
      <c r="AO737" s="358"/>
      <c r="AP737" s="358"/>
      <c r="AQ737" s="358"/>
      <c r="AR737" s="987" t="s">
        <v>566</v>
      </c>
      <c r="AS737" s="988"/>
      <c r="AT737" s="988"/>
      <c r="AU737" s="988"/>
      <c r="AV737" s="988"/>
      <c r="AW737" s="988"/>
      <c r="AX737" s="989"/>
      <c r="AY737" s="89"/>
      <c r="AZ737" s="89"/>
    </row>
    <row r="738" spans="1:52" ht="24.75" customHeight="1" x14ac:dyDescent="0.15">
      <c r="A738" s="990" t="s">
        <v>361</v>
      </c>
      <c r="B738" s="203"/>
      <c r="C738" s="203"/>
      <c r="D738" s="204"/>
      <c r="E738" s="986" t="s">
        <v>566</v>
      </c>
      <c r="F738" s="986"/>
      <c r="G738" s="986"/>
      <c r="H738" s="986"/>
      <c r="I738" s="986"/>
      <c r="J738" s="986"/>
      <c r="K738" s="986"/>
      <c r="L738" s="986"/>
      <c r="M738" s="986"/>
      <c r="N738" s="358" t="s">
        <v>362</v>
      </c>
      <c r="O738" s="358"/>
      <c r="P738" s="358"/>
      <c r="Q738" s="358"/>
      <c r="R738" s="986" t="s">
        <v>578</v>
      </c>
      <c r="S738" s="986"/>
      <c r="T738" s="986"/>
      <c r="U738" s="986"/>
      <c r="V738" s="986"/>
      <c r="W738" s="986"/>
      <c r="X738" s="986"/>
      <c r="Y738" s="986"/>
      <c r="Z738" s="986"/>
      <c r="AA738" s="358" t="s">
        <v>482</v>
      </c>
      <c r="AB738" s="358"/>
      <c r="AC738" s="358"/>
      <c r="AD738" s="358"/>
      <c r="AE738" s="986" t="s">
        <v>579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484</v>
      </c>
      <c r="J739" s="981"/>
      <c r="K739" s="91" t="str">
        <f>IF(OR(I739="　", I739=""), "", "-")</f>
        <v/>
      </c>
      <c r="L739" s="982">
        <v>440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9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9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t="s">
        <v>595</v>
      </c>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9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t="s">
        <v>580</v>
      </c>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618</v>
      </c>
      <c r="H781" s="670"/>
      <c r="I781" s="670"/>
      <c r="J781" s="670"/>
      <c r="K781" s="671"/>
      <c r="L781" s="663" t="s">
        <v>581</v>
      </c>
      <c r="M781" s="664"/>
      <c r="N781" s="664"/>
      <c r="O781" s="664"/>
      <c r="P781" s="664"/>
      <c r="Q781" s="664"/>
      <c r="R781" s="664"/>
      <c r="S781" s="664"/>
      <c r="T781" s="664"/>
      <c r="U781" s="664"/>
      <c r="V781" s="664"/>
      <c r="W781" s="664"/>
      <c r="X781" s="665"/>
      <c r="Y781" s="384">
        <v>2.6</v>
      </c>
      <c r="Z781" s="385"/>
      <c r="AA781" s="385"/>
      <c r="AB781" s="804"/>
      <c r="AC781" s="669"/>
      <c r="AD781" s="670"/>
      <c r="AE781" s="670"/>
      <c r="AF781" s="670"/>
      <c r="AG781" s="671"/>
      <c r="AH781" s="663" t="s">
        <v>582</v>
      </c>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583</v>
      </c>
      <c r="D837" s="340"/>
      <c r="E837" s="340"/>
      <c r="F837" s="340"/>
      <c r="G837" s="340"/>
      <c r="H837" s="340"/>
      <c r="I837" s="340"/>
      <c r="J837" s="341">
        <v>1010001012983</v>
      </c>
      <c r="K837" s="342"/>
      <c r="L837" s="342"/>
      <c r="M837" s="342"/>
      <c r="N837" s="342"/>
      <c r="O837" s="342"/>
      <c r="P837" s="355" t="s">
        <v>594</v>
      </c>
      <c r="Q837" s="343"/>
      <c r="R837" s="343"/>
      <c r="S837" s="343"/>
      <c r="T837" s="343"/>
      <c r="U837" s="343"/>
      <c r="V837" s="343"/>
      <c r="W837" s="343"/>
      <c r="X837" s="343"/>
      <c r="Y837" s="344">
        <v>2.6</v>
      </c>
      <c r="Z837" s="345"/>
      <c r="AA837" s="345"/>
      <c r="AB837" s="346"/>
      <c r="AC837" s="356" t="s">
        <v>520</v>
      </c>
      <c r="AD837" s="364"/>
      <c r="AE837" s="364"/>
      <c r="AF837" s="364"/>
      <c r="AG837" s="364"/>
      <c r="AH837" s="365">
        <v>1</v>
      </c>
      <c r="AI837" s="366"/>
      <c r="AJ837" s="366"/>
      <c r="AK837" s="366"/>
      <c r="AL837" s="350">
        <v>80.069999999999993</v>
      </c>
      <c r="AM837" s="351"/>
      <c r="AN837" s="351"/>
      <c r="AO837" s="352"/>
      <c r="AP837" s="353" t="s">
        <v>584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54.95" customHeight="1" x14ac:dyDescent="0.15">
      <c r="A870" s="372">
        <v>1</v>
      </c>
      <c r="B870" s="372">
        <v>1</v>
      </c>
      <c r="C870" s="354" t="s">
        <v>585</v>
      </c>
      <c r="D870" s="340"/>
      <c r="E870" s="340"/>
      <c r="F870" s="340"/>
      <c r="G870" s="340"/>
      <c r="H870" s="340"/>
      <c r="I870" s="340"/>
      <c r="J870" s="341">
        <v>6010801006420</v>
      </c>
      <c r="K870" s="342"/>
      <c r="L870" s="342"/>
      <c r="M870" s="342"/>
      <c r="N870" s="342"/>
      <c r="O870" s="342"/>
      <c r="P870" s="355" t="s">
        <v>596</v>
      </c>
      <c r="Q870" s="343"/>
      <c r="R870" s="343"/>
      <c r="S870" s="343"/>
      <c r="T870" s="343"/>
      <c r="U870" s="343"/>
      <c r="V870" s="343"/>
      <c r="W870" s="343"/>
      <c r="X870" s="343"/>
      <c r="Y870" s="344">
        <v>1</v>
      </c>
      <c r="Z870" s="345"/>
      <c r="AA870" s="345"/>
      <c r="AB870" s="346"/>
      <c r="AC870" s="356" t="s">
        <v>526</v>
      </c>
      <c r="AD870" s="364"/>
      <c r="AE870" s="364"/>
      <c r="AF870" s="364"/>
      <c r="AG870" s="364"/>
      <c r="AH870" s="365" t="s">
        <v>597</v>
      </c>
      <c r="AI870" s="366"/>
      <c r="AJ870" s="366"/>
      <c r="AK870" s="366"/>
      <c r="AL870" s="350" t="s">
        <v>597</v>
      </c>
      <c r="AM870" s="351"/>
      <c r="AN870" s="351"/>
      <c r="AO870" s="352"/>
      <c r="AP870" s="353" t="s">
        <v>597</v>
      </c>
      <c r="AQ870" s="353"/>
      <c r="AR870" s="353"/>
      <c r="AS870" s="353"/>
      <c r="AT870" s="353"/>
      <c r="AU870" s="353"/>
      <c r="AV870" s="353"/>
      <c r="AW870" s="353"/>
      <c r="AX870" s="353"/>
    </row>
    <row r="871" spans="1:50" ht="50.1" customHeight="1" x14ac:dyDescent="0.15">
      <c r="A871" s="372">
        <v>2</v>
      </c>
      <c r="B871" s="372">
        <v>1</v>
      </c>
      <c r="C871" s="354" t="s">
        <v>585</v>
      </c>
      <c r="D871" s="340"/>
      <c r="E871" s="340"/>
      <c r="F871" s="340"/>
      <c r="G871" s="340"/>
      <c r="H871" s="340"/>
      <c r="I871" s="340"/>
      <c r="J871" s="341">
        <v>6010801006420</v>
      </c>
      <c r="K871" s="342"/>
      <c r="L871" s="342"/>
      <c r="M871" s="342"/>
      <c r="N871" s="342"/>
      <c r="O871" s="342"/>
      <c r="P871" s="355" t="s">
        <v>589</v>
      </c>
      <c r="Q871" s="343"/>
      <c r="R871" s="343"/>
      <c r="S871" s="343"/>
      <c r="T871" s="343"/>
      <c r="U871" s="343"/>
      <c r="V871" s="343"/>
      <c r="W871" s="343"/>
      <c r="X871" s="343"/>
      <c r="Y871" s="344">
        <v>1</v>
      </c>
      <c r="Z871" s="345"/>
      <c r="AA871" s="345"/>
      <c r="AB871" s="346"/>
      <c r="AC871" s="356" t="s">
        <v>526</v>
      </c>
      <c r="AD871" s="364"/>
      <c r="AE871" s="364"/>
      <c r="AF871" s="364"/>
      <c r="AG871" s="364"/>
      <c r="AH871" s="365" t="s">
        <v>597</v>
      </c>
      <c r="AI871" s="366"/>
      <c r="AJ871" s="366"/>
      <c r="AK871" s="366"/>
      <c r="AL871" s="350" t="s">
        <v>597</v>
      </c>
      <c r="AM871" s="351"/>
      <c r="AN871" s="351"/>
      <c r="AO871" s="352"/>
      <c r="AP871" s="353" t="s">
        <v>597</v>
      </c>
      <c r="AQ871" s="353"/>
      <c r="AR871" s="353"/>
      <c r="AS871" s="353"/>
      <c r="AT871" s="353"/>
      <c r="AU871" s="353"/>
      <c r="AV871" s="353"/>
      <c r="AW871" s="353"/>
      <c r="AX871" s="353"/>
    </row>
    <row r="872" spans="1:50" ht="50.1" customHeight="1" x14ac:dyDescent="0.15">
      <c r="A872" s="372">
        <v>3</v>
      </c>
      <c r="B872" s="372">
        <v>1</v>
      </c>
      <c r="C872" s="354" t="s">
        <v>586</v>
      </c>
      <c r="D872" s="340"/>
      <c r="E872" s="340"/>
      <c r="F872" s="340"/>
      <c r="G872" s="340"/>
      <c r="H872" s="340"/>
      <c r="I872" s="340"/>
      <c r="J872" s="341">
        <v>6010001134617</v>
      </c>
      <c r="K872" s="342"/>
      <c r="L872" s="342"/>
      <c r="M872" s="342"/>
      <c r="N872" s="342"/>
      <c r="O872" s="342"/>
      <c r="P872" s="355" t="s">
        <v>590</v>
      </c>
      <c r="Q872" s="343"/>
      <c r="R872" s="343"/>
      <c r="S872" s="343"/>
      <c r="T872" s="343"/>
      <c r="U872" s="343"/>
      <c r="V872" s="343"/>
      <c r="W872" s="343"/>
      <c r="X872" s="343"/>
      <c r="Y872" s="344">
        <v>1</v>
      </c>
      <c r="Z872" s="345"/>
      <c r="AA872" s="345"/>
      <c r="AB872" s="346"/>
      <c r="AC872" s="356" t="s">
        <v>526</v>
      </c>
      <c r="AD872" s="364"/>
      <c r="AE872" s="364"/>
      <c r="AF872" s="364"/>
      <c r="AG872" s="364"/>
      <c r="AH872" s="365" t="s">
        <v>597</v>
      </c>
      <c r="AI872" s="366"/>
      <c r="AJ872" s="366"/>
      <c r="AK872" s="366"/>
      <c r="AL872" s="350" t="s">
        <v>597</v>
      </c>
      <c r="AM872" s="351"/>
      <c r="AN872" s="351"/>
      <c r="AO872" s="352"/>
      <c r="AP872" s="353" t="s">
        <v>597</v>
      </c>
      <c r="AQ872" s="353"/>
      <c r="AR872" s="353"/>
      <c r="AS872" s="353"/>
      <c r="AT872" s="353"/>
      <c r="AU872" s="353"/>
      <c r="AV872" s="353"/>
      <c r="AW872" s="353"/>
      <c r="AX872" s="353"/>
    </row>
    <row r="873" spans="1:50" ht="50.1" customHeight="1" x14ac:dyDescent="0.15">
      <c r="A873" s="372">
        <v>4</v>
      </c>
      <c r="B873" s="372">
        <v>1</v>
      </c>
      <c r="C873" s="354" t="s">
        <v>587</v>
      </c>
      <c r="D873" s="340"/>
      <c r="E873" s="340"/>
      <c r="F873" s="340"/>
      <c r="G873" s="340"/>
      <c r="H873" s="340"/>
      <c r="I873" s="340"/>
      <c r="J873" s="341">
        <v>6010005017933</v>
      </c>
      <c r="K873" s="342"/>
      <c r="L873" s="342"/>
      <c r="M873" s="342"/>
      <c r="N873" s="342"/>
      <c r="O873" s="342"/>
      <c r="P873" s="355" t="s">
        <v>591</v>
      </c>
      <c r="Q873" s="343"/>
      <c r="R873" s="343"/>
      <c r="S873" s="343"/>
      <c r="T873" s="343"/>
      <c r="U873" s="343"/>
      <c r="V873" s="343"/>
      <c r="W873" s="343"/>
      <c r="X873" s="343"/>
      <c r="Y873" s="344">
        <v>1</v>
      </c>
      <c r="Z873" s="345"/>
      <c r="AA873" s="345"/>
      <c r="AB873" s="346"/>
      <c r="AC873" s="356" t="s">
        <v>526</v>
      </c>
      <c r="AD873" s="364"/>
      <c r="AE873" s="364"/>
      <c r="AF873" s="364"/>
      <c r="AG873" s="364"/>
      <c r="AH873" s="365" t="s">
        <v>597</v>
      </c>
      <c r="AI873" s="366"/>
      <c r="AJ873" s="366"/>
      <c r="AK873" s="366"/>
      <c r="AL873" s="350" t="s">
        <v>597</v>
      </c>
      <c r="AM873" s="351"/>
      <c r="AN873" s="351"/>
      <c r="AO873" s="352"/>
      <c r="AP873" s="353" t="s">
        <v>597</v>
      </c>
      <c r="AQ873" s="353"/>
      <c r="AR873" s="353"/>
      <c r="AS873" s="353"/>
      <c r="AT873" s="353"/>
      <c r="AU873" s="353"/>
      <c r="AV873" s="353"/>
      <c r="AW873" s="353"/>
      <c r="AX873" s="353"/>
    </row>
    <row r="874" spans="1:50" ht="60" customHeight="1" x14ac:dyDescent="0.15">
      <c r="A874" s="372">
        <v>5</v>
      </c>
      <c r="B874" s="372">
        <v>1</v>
      </c>
      <c r="C874" s="354" t="s">
        <v>587</v>
      </c>
      <c r="D874" s="340"/>
      <c r="E874" s="340"/>
      <c r="F874" s="340"/>
      <c r="G874" s="340"/>
      <c r="H874" s="340"/>
      <c r="I874" s="340"/>
      <c r="J874" s="341">
        <v>6010005017933</v>
      </c>
      <c r="K874" s="342"/>
      <c r="L874" s="342"/>
      <c r="M874" s="342"/>
      <c r="N874" s="342"/>
      <c r="O874" s="342"/>
      <c r="P874" s="355" t="s">
        <v>592</v>
      </c>
      <c r="Q874" s="343"/>
      <c r="R874" s="343"/>
      <c r="S874" s="343"/>
      <c r="T874" s="343"/>
      <c r="U874" s="343"/>
      <c r="V874" s="343"/>
      <c r="W874" s="343"/>
      <c r="X874" s="343"/>
      <c r="Y874" s="344">
        <v>1</v>
      </c>
      <c r="Z874" s="345"/>
      <c r="AA874" s="345"/>
      <c r="AB874" s="346"/>
      <c r="AC874" s="356" t="s">
        <v>526</v>
      </c>
      <c r="AD874" s="364"/>
      <c r="AE874" s="364"/>
      <c r="AF874" s="364"/>
      <c r="AG874" s="364"/>
      <c r="AH874" s="365" t="s">
        <v>597</v>
      </c>
      <c r="AI874" s="366"/>
      <c r="AJ874" s="366"/>
      <c r="AK874" s="366"/>
      <c r="AL874" s="350" t="s">
        <v>597</v>
      </c>
      <c r="AM874" s="351"/>
      <c r="AN874" s="351"/>
      <c r="AO874" s="352"/>
      <c r="AP874" s="353" t="s">
        <v>597</v>
      </c>
      <c r="AQ874" s="353"/>
      <c r="AR874" s="353"/>
      <c r="AS874" s="353"/>
      <c r="AT874" s="353"/>
      <c r="AU874" s="353"/>
      <c r="AV874" s="353"/>
      <c r="AW874" s="353"/>
      <c r="AX874" s="353"/>
    </row>
    <row r="875" spans="1:50" ht="50.1" customHeight="1" x14ac:dyDescent="0.15">
      <c r="A875" s="372">
        <v>6</v>
      </c>
      <c r="B875" s="372">
        <v>1</v>
      </c>
      <c r="C875" s="354" t="s">
        <v>588</v>
      </c>
      <c r="D875" s="340"/>
      <c r="E875" s="340"/>
      <c r="F875" s="340"/>
      <c r="G875" s="340"/>
      <c r="H875" s="340"/>
      <c r="I875" s="340"/>
      <c r="J875" s="341">
        <v>8011101010326</v>
      </c>
      <c r="K875" s="342"/>
      <c r="L875" s="342"/>
      <c r="M875" s="342"/>
      <c r="N875" s="342"/>
      <c r="O875" s="342"/>
      <c r="P875" s="355" t="s">
        <v>593</v>
      </c>
      <c r="Q875" s="343"/>
      <c r="R875" s="343"/>
      <c r="S875" s="343"/>
      <c r="T875" s="343"/>
      <c r="U875" s="343"/>
      <c r="V875" s="343"/>
      <c r="W875" s="343"/>
      <c r="X875" s="343"/>
      <c r="Y875" s="344">
        <v>0.9</v>
      </c>
      <c r="Z875" s="345"/>
      <c r="AA875" s="345"/>
      <c r="AB875" s="346"/>
      <c r="AC875" s="356" t="s">
        <v>526</v>
      </c>
      <c r="AD875" s="364"/>
      <c r="AE875" s="364"/>
      <c r="AF875" s="364"/>
      <c r="AG875" s="364"/>
      <c r="AH875" s="365" t="s">
        <v>597</v>
      </c>
      <c r="AI875" s="366"/>
      <c r="AJ875" s="366"/>
      <c r="AK875" s="366"/>
      <c r="AL875" s="350" t="s">
        <v>597</v>
      </c>
      <c r="AM875" s="351"/>
      <c r="AN875" s="351"/>
      <c r="AO875" s="352"/>
      <c r="AP875" s="353" t="s">
        <v>597</v>
      </c>
      <c r="AQ875" s="353"/>
      <c r="AR875" s="353"/>
      <c r="AS875" s="353"/>
      <c r="AT875" s="353"/>
      <c r="AU875" s="353"/>
      <c r="AV875" s="353"/>
      <c r="AW875" s="353"/>
      <c r="AX875" s="353"/>
    </row>
    <row r="876" spans="1:50" ht="50.1" customHeight="1" x14ac:dyDescent="0.15">
      <c r="A876" s="372">
        <v>7</v>
      </c>
      <c r="B876" s="372">
        <v>1</v>
      </c>
      <c r="C876" s="354" t="s">
        <v>599</v>
      </c>
      <c r="D876" s="340"/>
      <c r="E876" s="340"/>
      <c r="F876" s="340"/>
      <c r="G876" s="340"/>
      <c r="H876" s="340"/>
      <c r="I876" s="340"/>
      <c r="J876" s="341">
        <v>2011501004016</v>
      </c>
      <c r="K876" s="342"/>
      <c r="L876" s="342"/>
      <c r="M876" s="342"/>
      <c r="N876" s="342"/>
      <c r="O876" s="342"/>
      <c r="P876" s="355" t="s">
        <v>598</v>
      </c>
      <c r="Q876" s="343"/>
      <c r="R876" s="343"/>
      <c r="S876" s="343"/>
      <c r="T876" s="343"/>
      <c r="U876" s="343"/>
      <c r="V876" s="343"/>
      <c r="W876" s="343"/>
      <c r="X876" s="343"/>
      <c r="Y876" s="344">
        <v>0.8</v>
      </c>
      <c r="Z876" s="345"/>
      <c r="AA876" s="345"/>
      <c r="AB876" s="346"/>
      <c r="AC876" s="356" t="s">
        <v>526</v>
      </c>
      <c r="AD876" s="364"/>
      <c r="AE876" s="364"/>
      <c r="AF876" s="364"/>
      <c r="AG876" s="364"/>
      <c r="AH876" s="365" t="s">
        <v>597</v>
      </c>
      <c r="AI876" s="366"/>
      <c r="AJ876" s="366"/>
      <c r="AK876" s="366"/>
      <c r="AL876" s="350" t="s">
        <v>597</v>
      </c>
      <c r="AM876" s="351"/>
      <c r="AN876" s="351"/>
      <c r="AO876" s="352"/>
      <c r="AP876" s="353" t="s">
        <v>597</v>
      </c>
      <c r="AQ876" s="353"/>
      <c r="AR876" s="353"/>
      <c r="AS876" s="353"/>
      <c r="AT876" s="353"/>
      <c r="AU876" s="353"/>
      <c r="AV876" s="353"/>
      <c r="AW876" s="353"/>
      <c r="AX876" s="353"/>
    </row>
    <row r="877" spans="1:50" ht="50.1" customHeight="1" x14ac:dyDescent="0.15">
      <c r="A877" s="372">
        <v>8</v>
      </c>
      <c r="B877" s="372">
        <v>1</v>
      </c>
      <c r="C877" s="354" t="s">
        <v>601</v>
      </c>
      <c r="D877" s="340"/>
      <c r="E877" s="340"/>
      <c r="F877" s="340"/>
      <c r="G877" s="340"/>
      <c r="H877" s="340"/>
      <c r="I877" s="340"/>
      <c r="J877" s="341">
        <v>6010801006420</v>
      </c>
      <c r="K877" s="342"/>
      <c r="L877" s="342"/>
      <c r="M877" s="342"/>
      <c r="N877" s="342"/>
      <c r="O877" s="342"/>
      <c r="P877" s="355" t="s">
        <v>600</v>
      </c>
      <c r="Q877" s="343"/>
      <c r="R877" s="343"/>
      <c r="S877" s="343"/>
      <c r="T877" s="343"/>
      <c r="U877" s="343"/>
      <c r="V877" s="343"/>
      <c r="W877" s="343"/>
      <c r="X877" s="343"/>
      <c r="Y877" s="344">
        <v>0.2</v>
      </c>
      <c r="Z877" s="345"/>
      <c r="AA877" s="345"/>
      <c r="AB877" s="346"/>
      <c r="AC877" s="356" t="s">
        <v>526</v>
      </c>
      <c r="AD877" s="364"/>
      <c r="AE877" s="364"/>
      <c r="AF877" s="364"/>
      <c r="AG877" s="364"/>
      <c r="AH877" s="365" t="s">
        <v>597</v>
      </c>
      <c r="AI877" s="366"/>
      <c r="AJ877" s="366"/>
      <c r="AK877" s="366"/>
      <c r="AL877" s="350" t="s">
        <v>597</v>
      </c>
      <c r="AM877" s="351"/>
      <c r="AN877" s="351"/>
      <c r="AO877" s="352"/>
      <c r="AP877" s="353" t="s">
        <v>597</v>
      </c>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82">
    <cfRule type="expression" dxfId="2805" priority="13889">
      <formula>IF(RIGHT(TEXT(Y782,"0.#"),1)=".",FALSE,TRUE)</formula>
    </cfRule>
    <cfRule type="expression" dxfId="2804" priority="13890">
      <formula>IF(RIGHT(TEXT(Y782,"0.#"),1)=".",TRUE,FALSE)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6:Y803 Y794">
    <cfRule type="expression" dxfId="2801" priority="13667">
      <formula>IF(RIGHT(TEXT(Y794,"0.#"),1)=".",FALSE,TRUE)</formula>
    </cfRule>
    <cfRule type="expression" dxfId="2800" priority="13668">
      <formula>IF(RIGHT(TEXT(Y794,"0.#"),1)=".",TRUE,FALSE)</formula>
    </cfRule>
  </conditionalFormatting>
  <conditionalFormatting sqref="P16:AQ17 P13:AX13 P15:AX15">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3:Y790 Y781">
    <cfRule type="expression" dxfId="2793" priority="13691">
      <formula>IF(RIGHT(TEXT(Y781,"0.#"),1)=".",FALSE,TRUE)</formula>
    </cfRule>
    <cfRule type="expression" dxfId="2792" priority="13692">
      <formula>IF(RIGHT(TEXT(Y781,"0.#"),1)=".",TRUE,FALSE)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808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8:AO899">
    <cfRule type="expression" dxfId="1973" priority="2085">
      <formula>IF(AND(AL878&gt;=0, RIGHT(TEXT(AL878,"0.#"),1)&lt;&gt;"."),TRUE,FALSE)</formula>
    </cfRule>
    <cfRule type="expression" dxfId="1972" priority="2086">
      <formula>IF(AND(AL878&gt;=0, RIGHT(TEXT(AL878,"0.#"),1)="."),TRUE,FALSE)</formula>
    </cfRule>
    <cfRule type="expression" dxfId="1971" priority="2087">
      <formula>IF(AND(AL878&lt;0, RIGHT(TEXT(AL878,"0.#"),1)&lt;&gt;"."),TRUE,FALSE)</formula>
    </cfRule>
    <cfRule type="expression" dxfId="1970" priority="2088">
      <formula>IF(AND(AL878&lt;0, RIGHT(TEXT(AL878,"0.#"),1)="."),TRUE,FALSE)</formula>
    </cfRule>
  </conditionalFormatting>
  <conditionalFormatting sqref="AL870:AO870">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L871:AO871">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AL872:AO875">
    <cfRule type="expression" dxfId="711" priority="9">
      <formula>IF(AND(AL872&gt;=0, RIGHT(TEXT(AL872,"0.#"),1)&lt;&gt;"."),TRUE,FALSE)</formula>
    </cfRule>
    <cfRule type="expression" dxfId="710" priority="10">
      <formula>IF(AND(AL872&gt;=0, RIGHT(TEXT(AL872,"0.#"),1)="."),TRUE,FALSE)</formula>
    </cfRule>
    <cfRule type="expression" dxfId="709" priority="11">
      <formula>IF(AND(AL872&lt;0, RIGHT(TEXT(AL872,"0.#"),1)&lt;&gt;"."),TRUE,FALSE)</formula>
    </cfRule>
    <cfRule type="expression" dxfId="708" priority="12">
      <formula>IF(AND(AL872&lt;0, RIGHT(TEXT(AL872,"0.#"),1)="."),TRUE,FALSE)</formula>
    </cfRule>
  </conditionalFormatting>
  <conditionalFormatting sqref="AL876:AO876">
    <cfRule type="expression" dxfId="707" priority="5">
      <formula>IF(AND(AL876&gt;=0, RIGHT(TEXT(AL876,"0.#"),1)&lt;&gt;"."),TRUE,FALSE)</formula>
    </cfRule>
    <cfRule type="expression" dxfId="706" priority="6">
      <formula>IF(AND(AL876&gt;=0, RIGHT(TEXT(AL876,"0.#"),1)="."),TRUE,FALSE)</formula>
    </cfRule>
    <cfRule type="expression" dxfId="705" priority="7">
      <formula>IF(AND(AL876&lt;0, RIGHT(TEXT(AL876,"0.#"),1)&lt;&gt;"."),TRUE,FALSE)</formula>
    </cfRule>
    <cfRule type="expression" dxfId="704" priority="8">
      <formula>IF(AND(AL876&lt;0, RIGHT(TEXT(AL876,"0.#"),1)="."),TRUE,FALSE)</formula>
    </cfRule>
  </conditionalFormatting>
  <conditionalFormatting sqref="AL877:AO877">
    <cfRule type="expression" dxfId="703" priority="1">
      <formula>IF(AND(AL877&gt;=0, RIGHT(TEXT(AL877,"0.#"),1)&lt;&gt;"."),TRUE,FALSE)</formula>
    </cfRule>
    <cfRule type="expression" dxfId="702" priority="2">
      <formula>IF(AND(AL877&gt;=0, RIGHT(TEXT(AL877,"0.#"),1)="."),TRUE,FALSE)</formula>
    </cfRule>
    <cfRule type="expression" dxfId="701" priority="3">
      <formula>IF(AND(AL877&lt;0, RIGHT(TEXT(AL877,"0.#"),1)&lt;&gt;"."),TRUE,FALSE)</formula>
    </cfRule>
    <cfRule type="expression" dxfId="700" priority="4">
      <formula>IF(AND(AL877&lt;0, RIGHT(TEXT(AL877,"0.#"),1)="."),TRUE,FALSE)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483" max="49" man="1"/>
    <brk id="72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62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7"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7"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7"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7"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7"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7"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7"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7"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7"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7"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9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9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7"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7"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7"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9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9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7"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7"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7"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9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9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7"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7"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7"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9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9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7"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7"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7"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9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9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7"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7"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7"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9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9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7"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7"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7"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9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9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7"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7"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7"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9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9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7"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7"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7"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9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9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7"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7"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7"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9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9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7"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7"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7"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2018-05-30T04:45:17Z</cp:lastPrinted>
  <dcterms:created xsi:type="dcterms:W3CDTF">2012-03-13T00:50:25Z</dcterms:created>
  <dcterms:modified xsi:type="dcterms:W3CDTF">2018-07-10T14:10:44Z</dcterms:modified>
</cp:coreProperties>
</file>