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showHorizontalScroll="0" showVerticalScroll="0" showSheetTabs="0"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<sst xmlns="http://schemas.openxmlformats.org/spreadsheetml/2006/main" count="2924" uniqueCount="610">
  <si>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</si>
  <si>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</si>
  <si>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</si>
  <si>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</si>
  <si>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</si>
  <si>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</si>
  <si>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</si>
  <si>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</si>
  <si>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</si>
  <si>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</si>
  <si>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</si>
  <si>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</si>
  <si>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</si>
  <si>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</si>
  <si>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</si>
  <si>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</si>
  <si>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</si>
  <si>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</si>
  <si>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</si>
  <si>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</si>
  <si>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</si>
  <si>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</si>
  <si>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</si>
  <si>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</si>
  <si>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</si>
  <si>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</si>
  <si>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</si>
  <si>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</si>
  <si>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</si>
  <si>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</si>
  <si>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</si>
  <si>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</si>
  <si>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</si>
  <si>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</si>
  <si>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</si>
  <si>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</si>
  <si>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</si>
  <si>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</si>
  <si>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</si>
  <si>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</si>
  <si>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</si>
  <si>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</si>
  <si>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</si>
  <si>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</si>
  <si>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</si>
  <si>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</si>
  <si>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</si>
  <si>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</si>
  <si>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</si>
  <si>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</si>
  <si>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</si>
  <si>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</si>
  <si>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</si>
  <si>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</si>
  <si>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</si>
  <si>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</si>
  <si>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</si>
  <si>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</si>
  <si>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</si>
  <si>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</si>
  <si>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</si>
  <si>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</si>
  <si>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</si>
  <si>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</si>
  <si>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</si>
  <si>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</si>
  <si>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</si>
  <si>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</si>
  <si>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</si>
  <si>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</si>
  <si>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</si>
  <si>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</si>
  <si>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</si>
  <si>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</si>
  <si>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</si>
  <si>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</si>
  <si>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</si>
  <si>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</si>
  <si>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</si>
  <si>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</si>
  <si>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</si>
  <si>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</si>
  <si>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</si>
  <si>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</si>
  <si>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</si>
  <si>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</si>
  <si>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</si>
  <si>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</si>
  <si>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</si>
  <si>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</si>
  <si>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</si>
  <si>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</si>
  <si>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</si>
  <si>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</si>
  <si>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</si>
  <si>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</si>
  <si>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</si>
  <si>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</si>
  <si>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</si>
  <si>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</si>
  <si>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</si>
  <si>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</si>
  <si>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</si>
  <si>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</si>
  <si>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</si>
  <si>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</si>
  <si>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</si>
  <si>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</si>
  <si>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</si>
  <si>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</si>
  <si>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</si>
  <si>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</si>
  <si>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</si>
  <si>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</si>
  <si>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</si>
  <si>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</si>
  <si>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</si>
  <si>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</si>
  <si>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</si>
  <si>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</si>
  <si>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</si>
  <si>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</si>
  <si>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</si>
  <si>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</si>
  <si>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</si>
  <si>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</si>
  <si>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</si>
  <si>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</si>
  <si>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</si>
  <si>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</si>
  <si>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</si>
  <si>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</si>
  <si>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</si>
  <si>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</si>
  <si>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</si>
  <si>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</si>
  <si>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</si>
  <si>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</si>
  <si>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</si>
  <si>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</si>
  <si>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</si>
  <si>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</si>
  <si>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</si>
  <si>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</si>
  <si>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</si>
  <si>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</si>
  <si>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</si>
  <si>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</si>
  <si>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</si>
  <si>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</si>
  <si>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</si>
  <si>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</si>
  <si>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</si>
  <si>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</si>
  <si>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</si>
  <si>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</si>
  <si>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</si>
  <si>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</si>
  <si>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</si>
  <si>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</si>
  <si>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</si>
  <si>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</si>
  <si>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</si>
  <si>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</si>
  <si>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</si>
  <si>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</si>
  <si>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</si>
  <si>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</si>
  <si>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</si>
  <si>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</si>
  <si>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</si>
  <si>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</si>
  <si>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</si>
  <si>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</si>
  <si>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</si>
  <si>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</si>
  <si>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</si>
  <si>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</si>
  <si>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</si>
  <si>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</si>
  <si>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</si>
  <si>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</si>
  <si>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</si>
  <si>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</si>
  <si>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</si>
  <si>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</si>
  <si>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</si>
  <si>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</si>
  <si>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</si>
  <si>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</si>
  <si>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</si>
  <si>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</si>
  <si>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</si>
  <si>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</si>
  <si>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</si>
  <si>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</si>
  <si>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</si>
  <si>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</si>
  <si>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</si>
  <si>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</si>
  <si>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</si>
  <si>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</si>
  <si>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</si>
  <si>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</si>
  <si>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</si>
  <si>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</si>
  <si>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</si>
  <si>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</si>
  <si>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</si>
  <si>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</si>
  <si>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</si>
  <si>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</si>
  <si>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</si>
  <si>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</si>
  <si>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</si>
  <si>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</si>
  <si>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</si>
  <si>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</si>
  <si>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</si>
  <si>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</si>
  <si>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</si>
  <si>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</si>
  <si>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</si>
  <si>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</si>
  <si>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</si>
  <si>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</si>
  <si>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</si>
  <si>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</si>
  <si>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</si>
  <si>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</si>
  <si>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</si>
  <si>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</si>
  <si>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</si>
  <si>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</si>
  <si>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</si>
  <si>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</si>
  <si>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</si>
  <si>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</si>
  <si>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</si>
  <si>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</si>
  <si>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</si>
  <si>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</si>
  <si>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</si>
  <si>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</si>
  <si>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</si>
  <si>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</si>
  <si>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</si>
  <si>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</si>
  <si>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</si>
  <si>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</si>
  <si>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</si>
  <si>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</si>
  <si>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</si>
  <si>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</si>
  <si>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</si>
  <si>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</si>
  <si>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</si>
  <si>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</si>
  <si>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</si>
  <si>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</si>
  <si>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</si>
  <si>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</si>
  <si>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</si>
  <si>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</si>
  <si>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</si>
  <si>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</si>
  <si>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</si>
  <si>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</si>
  <si>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</si>
  <si>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</si>
  <si>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</si>
  <si>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</si>
  <si>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</si>
  <si>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</si>
  <si>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</si>
  <si>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</si>
  <si>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</si>
  <si>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</si>
  <si>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</si>
  <si>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</si>
  <si>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</si>
  <si>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</si>
  <si>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</si>
  <si>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</si>
  <si>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</si>
  <si>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</si>
  <si>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</si>
  <si>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</si>
  <si>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</si>
  <si>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</si>
  <si>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</si>
  <si>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</si>
  <si>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</si>
  <si>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</si>
  <si>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</si>
  <si>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</si>
  <si>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</si>
  <si>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</si>
  <si>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</si>
  <si>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</si>
  <si>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</si>
  <si>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</si>
  <si>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</si>
  <si>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</si>
  <si>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</si>
  <si>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</si>
  <si>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</si>
  <si>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</si>
  <si>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</si>
  <si>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</si>
  <si>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</si>
  <si>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</si>
  <si>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</si>
  <si>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</si>
  <si>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</si>
  <si>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</si>
  <si>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</si>
  <si>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</si>
  <si>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</si>
  <si>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</si>
  <si>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</si>
  <si>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</si>
  <si>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</si>
  <si>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</si>
  <si>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</si>
  <si>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</si>
  <si>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</si>
  <si>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</si>
  <si>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</si>
  <si>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</si>
  <si>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</si>
  <si>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</si>
  <si>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</si>
  <si>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</si>
  <si>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</si>
  <si>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</si>
  <si>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</si>
  <si>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</si>
  <si>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</si>
  <si>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</si>
  <si>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</si>
  <si>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</si>
  <si>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</si>
  <si>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</si>
  <si>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</si>
  <si>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</si>
  <si>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</si>
  <si>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</si>
  <si>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</si>
  <si>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</si>
  <si>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</si>
  <si>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</si>
  <si>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</si>
  <si>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</si>
  <si>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</si>
  <si>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</si>
  <si>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</si>
  <si>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</si>
  <si>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</si>
  <si>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</si>
  <si>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</si>
  <si>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</si>
  <si>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</si>
  <si>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</si>
  <si>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</si>
  <si>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</si>
  <si>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</si>
  <si>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</si>
  <si>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</si>
  <si>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</si>
  <si>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</si>
  <si>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</si>
  <si>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</si>
  <si>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</si>
  <si>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</si>
  <si>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</si>
  <si>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</si>
  <si>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</si>
  <si>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</si>
  <si>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</si>
  <si>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</si>
  <si>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</si>
  <si>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</si>
  <si>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</si>
  <si>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</si>
  <si>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</si>
  <si>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</si>
  <si>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</si>
  <si>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</si>
  <si>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</si>
  <si>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</si>
  <si>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</si>
  <si>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</si>
  <si>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</si>
  <si>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</si>
  <si>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</si>
  <si>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</si>
  <si>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</si>
  <si>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</si>
  <si>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</si>
  <si>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</si>
  <si>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</si>
  <si>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</si>
  <si>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</si>
  <si>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</si>
  <si>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</si>
  <si>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</si>
  <si>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</si>
  <si>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</si>
  <si>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</si>
  <si>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</si>
  <si>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</si>
  <si>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</si>
  <si>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</si>
  <si>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</si>
  <si>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</si>
  <si>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</si>
  <si>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</si>
  <si>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</si>
  <si>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</si>
  <si>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</si>
  <si>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</si>
  <si>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</si>
  <si>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</si>
  <si>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</si>
  <si>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</si>
  <si>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</si>
  <si>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</si>
  <si>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</si>
  <si>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</si>
  <si>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</si>
  <si>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</si>
  <si>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</si>
  <si>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</si>
  <si>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</si>
  <si>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</si>
  <si>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</si>
  <si>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</si>
  <si>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</si>
  <si>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</si>
  <si>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</si>
  <si>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</si>
  <si>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</si>
  <si>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</si>
  <si>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</si>
  <si>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</si>
  <si>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</si>
  <si>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</si>
  <si>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</si>
  <si>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</si>
  <si>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</si>
  <si>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</si>
  <si>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</si>
  <si>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</si>
  <si>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</si>
  <si>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</si>
  <si>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</si>
  <si>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</si>
  <si>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</si>
  <si>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</si>
  <si>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</si>
  <si>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</si>
  <si>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</si>
  <si>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</si>
  <si>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</si>
  <si>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</si>
  <si>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</si>
  <si>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</si>
  <si>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</si>
  <si>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</si>
  <si>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</si>
  <si>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</si>
  <si>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</si>
  <si>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</si>
  <si>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</si>
  <si>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</si>
  <si>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</si>
  <si>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</si>
  <si>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</si>
  <si>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</si>
  <si>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</si>
  <si>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</si>
  <si>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</si>
  <si>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</si>
  <si>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</si>
  <si>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</si>
  <si>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</si>
  <si>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</si>
  <si>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</si>
  <si>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</si>
  <si>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</si>
  <si>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</si>
  <si>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</si>
  <si>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</si>
  <si>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</si>
  <si>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</si>
  <si>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</si>
  <si>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</si>
  <si>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</si>
  <si>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</si>
  <si>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</si>
  <si>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</si>
  <si>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</si>
  <si>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</si>
  <si>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</si>
  <si>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</si>
  <si>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</si>
  <si>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</si>
  <si>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</si>
  <si>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</si>
  <si>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</si>
  <si>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</si>
  <si>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</si>
  <si>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</si>
  <si>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</si>
  <si>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</si>
  <si>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</si>
  <si>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</si>
  <si>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</si>
  <si>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</si>
  <si>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</si>
  <si>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</si>
  <si>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</si>
  <si>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</si>
  <si>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</si>
  <si>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</si>
  <si>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</si>
  <si>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</si>
  <si>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</si>
  <si>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</si>
  <si>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</si>
  <si>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</si>
  <si>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</si>
  <si>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</si>
  <si>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</si>
  <si>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</si>
  <si>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</si>
  <si>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</si>
  <si>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</si>
  <si>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</si>
  <si>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</si>
  <si>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</si>
  <si>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</si>
  <si>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</si>
  <si>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</si>
  <si>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</si>
  <si>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</si>
  <si>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</si>
  <si>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</si>
  <si>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</si>
  <si>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</si>
  <si>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</si>
  <si>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</si>
  <si>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</si>
  <si>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</si>
  <si>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</si>
  <si>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</si>
  <si>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</si>
  <si>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</si>
  <si>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</si>
  <si>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</si>
  <si>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</si>
  <si>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</si>
  <si>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</si>
  <si>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</si>
  <si>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</si>
  <si>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t>
    <phoneticPr fontId="5"/>
  </si>
  <si>
    <t>-</t>
    <phoneticPr fontId="6"/>
  </si>
  <si>
    <t>－</t>
  </si>
  <si>
    <t>12百万円/1</t>
    <phoneticPr fontId="5"/>
  </si>
  <si>
    <t>多様化する生活支援機能を踏まえた都市構造の分析・評価技術の開発</t>
  </si>
  <si>
    <t>都市施設研究室長
　中西　賢也</t>
    <rPh sb="0" eb="2">
      <t>トシ</t>
    </rPh>
    <rPh sb="2" eb="4">
      <t>シセツ</t>
    </rPh>
    <rPh sb="4" eb="6">
      <t>ケンキュウ</t>
    </rPh>
    <rPh sb="6" eb="8">
      <t>シツチョウ</t>
    </rPh>
    <rPh sb="10" eb="12">
      <t>ナカニシ</t>
    </rPh>
    <rPh sb="13" eb="14">
      <t>ケン</t>
    </rPh>
    <rPh sb="14" eb="15">
      <t>ヤ</t>
    </rPh>
    <phoneticPr fontId="5"/>
  </si>
  <si>
    <t>・ 都市再生特別措置法、立地適正化計画
・ 都市計画法、都市計画運用指針
・ 地域公共交通活性化再生法、地域公共交通網形成計画</t>
    <rPh sb="12" eb="14">
      <t>リッチ</t>
    </rPh>
    <rPh sb="14" eb="17">
      <t>テキセイカ</t>
    </rPh>
    <rPh sb="17" eb="19">
      <t>ケイカク</t>
    </rPh>
    <rPh sb="28" eb="30">
      <t>トシ</t>
    </rPh>
    <rPh sb="30" eb="32">
      <t>ケイカク</t>
    </rPh>
    <rPh sb="32" eb="34">
      <t>ウンヨウ</t>
    </rPh>
    <rPh sb="34" eb="36">
      <t>シシン</t>
    </rPh>
    <rPh sb="52" eb="54">
      <t>チイキ</t>
    </rPh>
    <rPh sb="54" eb="56">
      <t>コウキョウ</t>
    </rPh>
    <rPh sb="56" eb="58">
      <t>コウツウ</t>
    </rPh>
    <rPh sb="58" eb="59">
      <t>モウ</t>
    </rPh>
    <rPh sb="59" eb="61">
      <t>ケイセイ</t>
    </rPh>
    <rPh sb="61" eb="63">
      <t>ケイカク</t>
    </rPh>
    <phoneticPr fontId="5"/>
  </si>
  <si>
    <t xml:space="preserve">都市の持続可能性や生産性のさらなる向上のため、多様化し進化する生活支援機能（拠点施設や交通機能等）の最新動向を踏まえ、様々な都市・地域特性に応じた「効果的な都市構造」を選択可能とする客観的な分析・評価技術を開発するものである。
</t>
    <rPh sb="84" eb="86">
      <t>センタク</t>
    </rPh>
    <rPh sb="86" eb="88">
      <t>カノウ</t>
    </rPh>
    <phoneticPr fontId="5"/>
  </si>
  <si>
    <t>都市経営コストを抑えた持続可能で生産性の高い都市づくりは、全ての地方公共団体にとって喫緊の課題である。しかし、都市規模や地域特性に応じて「効果的な都市構造」のあり方やその成立条件は異なる。さらに、ＩＣＴ技術の進展に伴うコンビニエンスストアの多機能化・社会インフラ化、遠隔医療や移動支所・移動販売・移動銀行、無人配達、自動運転や小型車両等、近年の生活サービスの供給技術の進化等を踏まえると、実現可能な「コンパクトな都市構造」の選択肢はさらに多様化している。従って、多様な「コンパクト化の方向性」の提示とあわせてその成立条件を明らかにし、多様な選択肢の中から適切な都市構造を選択可能にする客観的な分析・評価技術と、それを容易に行える分析・評価ツールを開発するものである。</t>
    <rPh sb="194" eb="196">
      <t>ジツゲン</t>
    </rPh>
    <rPh sb="196" eb="198">
      <t>カノウ</t>
    </rPh>
    <rPh sb="206" eb="208">
      <t>トシ</t>
    </rPh>
    <rPh sb="208" eb="210">
      <t>コウゾウ</t>
    </rPh>
    <rPh sb="323" eb="325">
      <t>カイハツ</t>
    </rPh>
    <phoneticPr fontId="5"/>
  </si>
  <si>
    <t>「立地適正化計画作成の手引き」への反映箇所数</t>
  </si>
  <si>
    <t>立地適正化計画の手引き</t>
    <rPh sb="0" eb="2">
      <t>リッチ</t>
    </rPh>
    <rPh sb="2" eb="5">
      <t>テキセイカ</t>
    </rPh>
    <rPh sb="5" eb="7">
      <t>ケイカク</t>
    </rPh>
    <rPh sb="8" eb="10">
      <t>テビ</t>
    </rPh>
    <phoneticPr fontId="5"/>
  </si>
  <si>
    <t>多様化する生活支援機能を踏まえた都市構造の分析・評価技術に関する研究項目の終了件数</t>
    <rPh sb="29" eb="30">
      <t>カン</t>
    </rPh>
    <rPh sb="32" eb="34">
      <t>ケンキュウ</t>
    </rPh>
    <rPh sb="34" eb="36">
      <t>コウモク</t>
    </rPh>
    <rPh sb="37" eb="39">
      <t>シュウリョウ</t>
    </rPh>
    <rPh sb="39" eb="41">
      <t>ケンスウ</t>
    </rPh>
    <phoneticPr fontId="5"/>
  </si>
  <si>
    <t>執行額（百万円）／多様化する生活支援機能を踏まえた都市構造の分析・評価技術に関する研究項目　　　　　　　　　　　　　　</t>
    <rPh sb="0" eb="2">
      <t>シッコウ</t>
    </rPh>
    <rPh sb="2" eb="3">
      <t>ガク</t>
    </rPh>
    <rPh sb="4" eb="5">
      <t>ヒャク</t>
    </rPh>
    <rPh sb="5" eb="7">
      <t>マンエン</t>
    </rPh>
    <rPh sb="9" eb="12">
      <t>タヨウカ</t>
    </rPh>
    <rPh sb="14" eb="16">
      <t>セイカツ</t>
    </rPh>
    <rPh sb="16" eb="18">
      <t>シエン</t>
    </rPh>
    <rPh sb="18" eb="20">
      <t>キノウ</t>
    </rPh>
    <rPh sb="21" eb="22">
      <t>フ</t>
    </rPh>
    <rPh sb="25" eb="27">
      <t>トシ</t>
    </rPh>
    <rPh sb="27" eb="29">
      <t>コウゾウ</t>
    </rPh>
    <rPh sb="30" eb="32">
      <t>ブンセキ</t>
    </rPh>
    <rPh sb="33" eb="35">
      <t>ヒョウカ</t>
    </rPh>
    <rPh sb="35" eb="37">
      <t>ギジュツ</t>
    </rPh>
    <rPh sb="38" eb="39">
      <t>カン</t>
    </rPh>
    <rPh sb="41" eb="43">
      <t>ケンキュウ</t>
    </rPh>
    <rPh sb="43" eb="45">
      <t>コウモク</t>
    </rPh>
    <phoneticPr fontId="5"/>
  </si>
  <si>
    <t>-</t>
    <phoneticPr fontId="5"/>
  </si>
  <si>
    <t>新29-0041</t>
    <phoneticPr fontId="5"/>
  </si>
  <si>
    <t>委託【随意契約（企画競争）】</t>
    <rPh sb="0" eb="2">
      <t>イタク</t>
    </rPh>
    <rPh sb="3" eb="5">
      <t>ズイイ</t>
    </rPh>
    <rPh sb="5" eb="7">
      <t>ケイヤク</t>
    </rPh>
    <rPh sb="8" eb="10">
      <t>キカク</t>
    </rPh>
    <rPh sb="10" eb="12">
      <t>キョウソウ</t>
    </rPh>
    <phoneticPr fontId="5"/>
  </si>
  <si>
    <t>委託【随意契約（少額）】</t>
  </si>
  <si>
    <t>多様化する生活支援機能及び都市構造に関する情報収集整理等</t>
    <phoneticPr fontId="5"/>
  </si>
  <si>
    <t>多様化する生活支援機能及び都市構造に関する情報収集整理等業務</t>
    <phoneticPr fontId="5"/>
  </si>
  <si>
    <t>-</t>
    <phoneticPr fontId="5"/>
  </si>
  <si>
    <t>公益社団法人　日本交通計画協会</t>
    <rPh sb="0" eb="2">
      <t>コウエキ</t>
    </rPh>
    <rPh sb="2" eb="6">
      <t>シャダンホウジン</t>
    </rPh>
    <rPh sb="7" eb="9">
      <t>ニホン</t>
    </rPh>
    <rPh sb="9" eb="11">
      <t>コウツウ</t>
    </rPh>
    <rPh sb="11" eb="13">
      <t>ケイカク</t>
    </rPh>
    <rPh sb="13" eb="15">
      <t>キョウカイ</t>
    </rPh>
    <phoneticPr fontId="5"/>
  </si>
  <si>
    <t>コミュニティサイクルシステムにおける端末交通機能の動向に関する情報収集整理業務</t>
    <phoneticPr fontId="5"/>
  </si>
  <si>
    <t>(株)計画技術研究所</t>
    <rPh sb="0" eb="3">
      <t>カブ</t>
    </rPh>
    <rPh sb="3" eb="5">
      <t>ケイカク</t>
    </rPh>
    <rPh sb="5" eb="7">
      <t>ギジュツ</t>
    </rPh>
    <rPh sb="7" eb="10">
      <t>ケンキュウジョ</t>
    </rPh>
    <phoneticPr fontId="5"/>
  </si>
  <si>
    <t>人口減少都市における立地適正化計画のロジックツリーの作成・パターン分類業務</t>
    <phoneticPr fontId="5"/>
  </si>
  <si>
    <t>日本交通計画協会・日建設計総合研究所・エイト日本技術開発設計共同体</t>
    <phoneticPr fontId="5"/>
  </si>
  <si>
    <t>-</t>
    <phoneticPr fontId="5"/>
  </si>
  <si>
    <t>11百万円/1</t>
    <rPh sb="2" eb="3">
      <t>ヒャク</t>
    </rPh>
    <rPh sb="3" eb="5">
      <t>マンエン</t>
    </rPh>
    <phoneticPr fontId="5"/>
  </si>
  <si>
    <t>-</t>
    <phoneticPr fontId="5"/>
  </si>
  <si>
    <t>外部有識者による評価委員会において、「地域ごとに適切な都市構造の選択とその実現を支援する分析・評価技術を開発する重要な研究であり、国土技術政策総合研究所において実施すべき」との高い評価を受けている。</t>
    <phoneticPr fontId="5"/>
  </si>
  <si>
    <t>成果は全国に還元されるとともに全国共通の分析・評価方針を地方公共団体に提示する必要があることや、国・地方公共団体・有識者等の多岐にわたる関係者間の横断的な調整を要する研究であることから、国自らが国費によって行う必要がある。</t>
    <rPh sb="20" eb="22">
      <t>ブンセキ</t>
    </rPh>
    <phoneticPr fontId="5"/>
  </si>
  <si>
    <t>人口減少・超高齢社会の急速な進展及び行政の厳しい財政制約下で、都市においても持続可能性や生産性の向上等を図ることが我が国にとって喫緊の課題であり、都市の持続可能性や生産性の向上に繋がる集約型都市構造（コンパクトシティ）への転換を促進することが急務である。そのため、都市・地域特性に応じた「多様なコンパクト化」を支援する当事業は、地方公共団体による都市のコンパクト化への取組みを促進することから、上記政策目的の達成手段として極めて必要かつ適切、かつ優先度の高い事業である。</t>
    <rPh sb="173" eb="175">
      <t>トシ</t>
    </rPh>
    <phoneticPr fontId="5"/>
  </si>
  <si>
    <t>無</t>
  </si>
  <si>
    <t>‐</t>
  </si>
  <si>
    <t>妥当であると考えている</t>
    <rPh sb="0" eb="2">
      <t>ダトウ</t>
    </rPh>
    <rPh sb="6" eb="7">
      <t>カンガ</t>
    </rPh>
    <phoneticPr fontId="5"/>
  </si>
  <si>
    <t>真に必要な経費のみに支出している</t>
    <rPh sb="0" eb="1">
      <t>シン</t>
    </rPh>
    <rPh sb="2" eb="4">
      <t>ヒツヨウ</t>
    </rPh>
    <rPh sb="5" eb="7">
      <t>ケイヒ</t>
    </rPh>
    <rPh sb="10" eb="12">
      <t>シシュツ</t>
    </rPh>
    <phoneticPr fontId="5"/>
  </si>
  <si>
    <t>競争性を高めるため、参加資格の拡大に努めている</t>
    <rPh sb="0" eb="3">
      <t>キョウソウセイ</t>
    </rPh>
    <rPh sb="4" eb="5">
      <t>タカ</t>
    </rPh>
    <rPh sb="10" eb="12">
      <t>サンカ</t>
    </rPh>
    <rPh sb="12" eb="14">
      <t>シカク</t>
    </rPh>
    <rPh sb="15" eb="17">
      <t>カクダイ</t>
    </rPh>
    <rPh sb="18" eb="19">
      <t>ツト</t>
    </rPh>
    <phoneticPr fontId="5"/>
  </si>
  <si>
    <t>・本事業は、外部有識者による評価委員会において「事前評価」を受け、「地域ごとに適切な都市構造の選択とその実現を支援する分析・評価技術を開発する重要な研究であり、国土技術政策総合研究所において実施すべき」と評価された。
・発注にあたっては、価格競争や企画競争により競争性の確保に努める。</t>
    <phoneticPr fontId="5"/>
  </si>
  <si>
    <t>29年度は当初予定通り、生活支援技術に関する調査や多様な都市構造の類型化手法の検討等を実施した</t>
    <rPh sb="2" eb="4">
      <t>ネンド</t>
    </rPh>
    <rPh sb="5" eb="7">
      <t>トウショ</t>
    </rPh>
    <rPh sb="7" eb="9">
      <t>ヨテイ</t>
    </rPh>
    <rPh sb="9" eb="10">
      <t>ドオ</t>
    </rPh>
    <rPh sb="12" eb="14">
      <t>セイカツ</t>
    </rPh>
    <rPh sb="14" eb="16">
      <t>シエン</t>
    </rPh>
    <rPh sb="16" eb="18">
      <t>ギジュツ</t>
    </rPh>
    <rPh sb="19" eb="20">
      <t>カン</t>
    </rPh>
    <rPh sb="22" eb="24">
      <t>チョウサ</t>
    </rPh>
    <rPh sb="25" eb="27">
      <t>タヨウ</t>
    </rPh>
    <rPh sb="28" eb="30">
      <t>トシ</t>
    </rPh>
    <rPh sb="30" eb="32">
      <t>コウゾウ</t>
    </rPh>
    <rPh sb="33" eb="36">
      <t>ルイケイカ</t>
    </rPh>
    <rPh sb="36" eb="38">
      <t>シュホウ</t>
    </rPh>
    <rPh sb="39" eb="41">
      <t>ケントウ</t>
    </rPh>
    <rPh sb="41" eb="42">
      <t>トウ</t>
    </rPh>
    <rPh sb="43" eb="45">
      <t>ジッシ</t>
    </rPh>
    <phoneticPr fontId="5"/>
  </si>
  <si>
    <t>概ね当初見込み通りの活動実績をあげている</t>
    <rPh sb="0" eb="1">
      <t>オオム</t>
    </rPh>
    <rPh sb="2" eb="4">
      <t>トウショ</t>
    </rPh>
    <rPh sb="4" eb="6">
      <t>ミコ</t>
    </rPh>
    <rPh sb="7" eb="8">
      <t>ドオ</t>
    </rPh>
    <rPh sb="10" eb="12">
      <t>カツドウ</t>
    </rPh>
    <rPh sb="12" eb="14">
      <t>ジッセキ</t>
    </rPh>
    <phoneticPr fontId="5"/>
  </si>
  <si>
    <t>・発注にあたっては、引き続き価格競争や企画競争により競争性の確保に努める。
・さらに効率的な業務遂行を行うため引き続き検討項目、調査対象範囲について所内審査を行い、的確な執行に努める。</t>
    <rPh sb="1" eb="3">
      <t>ハッチュウ</t>
    </rPh>
    <rPh sb="10" eb="11">
      <t>ヒ</t>
    </rPh>
    <rPh sb="12" eb="13">
      <t>ツヅ</t>
    </rPh>
    <phoneticPr fontId="5"/>
  </si>
  <si>
    <t>雑役務費</t>
    <rPh sb="0" eb="1">
      <t>ザツ</t>
    </rPh>
    <rPh sb="1" eb="3">
      <t>エキム</t>
    </rPh>
    <rPh sb="3" eb="4">
      <t>ヒ</t>
    </rPh>
    <phoneticPr fontId="5"/>
  </si>
  <si>
    <t>都市研究部　都市施設研究室、
都市計画研究室、都市開発研究室</t>
    <rPh sb="0" eb="2">
      <t>トシ</t>
    </rPh>
    <rPh sb="2" eb="5">
      <t>ケンキュウブ</t>
    </rPh>
    <rPh sb="6" eb="8">
      <t>トシ</t>
    </rPh>
    <rPh sb="8" eb="10">
      <t>シセツ</t>
    </rPh>
    <rPh sb="10" eb="13">
      <t>ケンキュウシツ</t>
    </rPh>
    <rPh sb="15" eb="17">
      <t>トシ</t>
    </rPh>
    <rPh sb="17" eb="19">
      <t>ケイカク</t>
    </rPh>
    <rPh sb="19" eb="22">
      <t>ケンキュウシツ</t>
    </rPh>
    <rPh sb="23" eb="25">
      <t>トシ</t>
    </rPh>
    <rPh sb="25" eb="27">
      <t>カイハツ</t>
    </rPh>
    <rPh sb="27" eb="30">
      <t>ケンキュウシツ</t>
    </rPh>
    <phoneticPr fontId="5"/>
  </si>
  <si>
    <t>支出先（業務請負者）選定においては、企画競争の公募により技術提案を受け、第三者機関である技術提案評価審査会による審議を経ており、競争性や妥当性を確保している。</t>
    <phoneticPr fontId="5"/>
  </si>
  <si>
    <t>平成31年度までに都市構造の分析・評価方法を反映した「立地適正化計画作成の手引き」の改訂(案)1本を策定する。</t>
    <rPh sb="0" eb="2">
      <t>ヘイセイ</t>
    </rPh>
    <rPh sb="4" eb="6">
      <t>ネンド</t>
    </rPh>
    <rPh sb="42" eb="44">
      <t>カイテイ</t>
    </rPh>
    <rPh sb="45" eb="46">
      <t>アン</t>
    </rPh>
    <rPh sb="48" eb="49">
      <t>ホン</t>
    </rPh>
    <rPh sb="50" eb="52">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</si>
</sst>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25400</xdr:colOff>
      <xdr:row>740</xdr:row>
      <xdr:rowOff>241300</xdr:rowOff>
    </xdr:from>
    <xdr:to>
      <xdr:col>47</xdr:col>
      <xdr:colOff>26741</xdr:colOff>
      <xdr:row>758</xdr:row>
      <xdr:rowOff>622300</xdr:rowOff>
    </xdr:to>
    <xdr:grpSp>
      <xdr:nvGrpSpPr>
        <xdr:cNvPr id="13" name="グループ化 12"/>
        <xdr:cNvGrpSpPr/>
      </xdr:nvGrpSpPr>
      <xdr:grpSpPr>
        <a:xfrm>
          <a:off x="1854200" y="41668700"/>
          <a:ext cx="7722941" cy="7416800"/>
          <a:chOff x="1828800" y="42529369"/>
          <a:chExt cx="7722941" cy="7416800"/>
        </a:xfrm>
      </xdr:grpSpPr>
      <xdr:sp macro="" textlink="">
        <xdr:nvSpPr>
          <xdr:cNvPr id="14" name="テキスト ボックス 13"/>
          <xdr:cNvSpPr txBox="1"/>
        </xdr:nvSpPr>
        <xdr:spPr>
          <a:xfrm>
            <a:off x="1836126" y="42529369"/>
            <a:ext cx="3449585" cy="7174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p>
        </xdr:txBody>
      </xdr:sp>
      <xdr:sp macro="" textlink="">
        <xdr:nvSpPr>
          <xdr:cNvPr id="15" name="大かっこ 14"/>
          <xdr:cNvSpPr/>
        </xdr:nvSpPr>
        <xdr:spPr>
          <a:xfrm>
            <a:off x="1828800" y="43332400"/>
            <a:ext cx="3349869" cy="8479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正方形/長方形 15"/>
          <xdr:cNvSpPr/>
        </xdr:nvSpPr>
        <xdr:spPr>
          <a:xfrm>
            <a:off x="1982665" y="43427650"/>
            <a:ext cx="3033835" cy="98131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・生活支援機能及び都市構造の分類体系化およびデータベース作成</a:t>
            </a:r>
          </a:p>
          <a:p>
            <a:r>
              <a:rPr lang="ja-JP" altLang="en-US" sz="1100">
                <a:solidFill>
                  <a:sysClr val="windowText" lastClr="000000"/>
                </a:solidFill>
                <a:effectLst/>
                <a:latin typeface="+mn-lt"/>
                <a:ea typeface="+mn-ea"/>
                <a:cs typeface="+mn-cs"/>
              </a:rPr>
              <a:t>・ケーススタディによる分析・評価手法の検証</a:t>
            </a:r>
          </a:p>
        </xdr:txBody>
      </xdr:sp>
      <xdr:cxnSp macro="">
        <xdr:nvCxnSpPr>
          <xdr:cNvPr id="17" name="直線コネクタ 16"/>
          <xdr:cNvCxnSpPr/>
        </xdr:nvCxnSpPr>
        <xdr:spPr>
          <a:xfrm>
            <a:off x="3263900" y="44256569"/>
            <a:ext cx="1953" cy="414557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flipV="1">
            <a:off x="3273181" y="45033223"/>
            <a:ext cx="2521927"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5843466" y="44714257"/>
            <a:ext cx="3033834" cy="8504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日本交通計画協会・日建設計総合研</a:t>
            </a:r>
            <a:endParaRPr kumimoji="1" lang="en-US" altLang="ja-JP" sz="1100"/>
          </a:p>
          <a:p>
            <a:pPr algn="l"/>
            <a:r>
              <a:rPr kumimoji="1" lang="ja-JP" altLang="en-US" sz="1100"/>
              <a:t>　　　究所・エイト日本技術開発設計共同体　　　　　　      　　　</a:t>
            </a:r>
            <a:endParaRPr kumimoji="1" lang="en-US" altLang="ja-JP" sz="1100"/>
          </a:p>
          <a:p>
            <a:pPr algn="l"/>
            <a:r>
              <a:rPr kumimoji="1" lang="ja-JP" altLang="en-US" sz="1100"/>
              <a:t>　　　</a:t>
            </a:r>
            <a:r>
              <a:rPr kumimoji="1" lang="en-US" altLang="ja-JP" sz="1100"/>
              <a:t>7.8</a:t>
            </a:r>
            <a:r>
              <a:rPr kumimoji="1" lang="ja-JP" altLang="en-US" sz="1100"/>
              <a:t>百万円</a:t>
            </a:r>
          </a:p>
        </xdr:txBody>
      </xdr:sp>
      <xdr:sp macro="" textlink="">
        <xdr:nvSpPr>
          <xdr:cNvPr id="20" name="大かっこ 19"/>
          <xdr:cNvSpPr/>
        </xdr:nvSpPr>
        <xdr:spPr>
          <a:xfrm>
            <a:off x="5651500" y="45677505"/>
            <a:ext cx="3148622" cy="16143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正方形/長方形 20"/>
          <xdr:cNvSpPr/>
        </xdr:nvSpPr>
        <xdr:spPr>
          <a:xfrm>
            <a:off x="5799504" y="45841626"/>
            <a:ext cx="2957147" cy="13359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・多様化する生活支援機能に関する情報収集整理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・進化する交通機能に関する情報収集整理及び費用の算出業務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・既存都市構造に関する情報収集及び分類整理業務</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endParaRPr lang="ja-JP" altLang="ja-JP">
              <a:solidFill>
                <a:sysClr val="windowText" lastClr="000000"/>
              </a:solidFill>
              <a:effectLst/>
            </a:endParaRPr>
          </a:p>
        </xdr:txBody>
      </xdr:sp>
      <xdr:sp macro="" textlink="">
        <xdr:nvSpPr>
          <xdr:cNvPr id="22" name="テキスト ボックス 21"/>
          <xdr:cNvSpPr txBox="1"/>
        </xdr:nvSpPr>
        <xdr:spPr>
          <a:xfrm>
            <a:off x="5814158" y="47921984"/>
            <a:ext cx="2692740" cy="7291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民間企業等（</a:t>
            </a:r>
            <a:r>
              <a:rPr kumimoji="1" lang="en-US" altLang="ja-JP" sz="1100"/>
              <a:t>2</a:t>
            </a:r>
            <a:r>
              <a:rPr kumimoji="1" lang="ja-JP" altLang="en-US" sz="1100"/>
              <a:t>社）</a:t>
            </a:r>
            <a:endParaRPr kumimoji="1" lang="en-US" altLang="ja-JP" sz="1100"/>
          </a:p>
          <a:p>
            <a:pPr algn="l"/>
            <a:r>
              <a:rPr kumimoji="1" lang="ja-JP" altLang="en-US" sz="1100"/>
              <a:t>　　　　　　       　</a:t>
            </a:r>
            <a:r>
              <a:rPr kumimoji="1" lang="en-US" altLang="ja-JP" sz="1100"/>
              <a:t>0.7</a:t>
            </a:r>
            <a:r>
              <a:rPr kumimoji="1" lang="ja-JP" altLang="en-US" sz="1100"/>
              <a:t>百万円</a:t>
            </a:r>
          </a:p>
        </xdr:txBody>
      </xdr:sp>
      <xdr:sp macro="" textlink="">
        <xdr:nvSpPr>
          <xdr:cNvPr id="23" name="正方形/長方形 22"/>
          <xdr:cNvSpPr/>
        </xdr:nvSpPr>
        <xdr:spPr>
          <a:xfrm>
            <a:off x="5907454" y="48818799"/>
            <a:ext cx="2915587" cy="112737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・コミュニティサイクルの導入事例や特徴等の情報収集整理業務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・人口減少都市における立地適正化計画のロジックツリーの作成・パターン分類業務</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xdr:txBody>
      </xdr:sp>
      <xdr:sp macro="" textlink="">
        <xdr:nvSpPr>
          <xdr:cNvPr id="24" name="大かっこ 23"/>
          <xdr:cNvSpPr/>
        </xdr:nvSpPr>
        <xdr:spPr>
          <a:xfrm>
            <a:off x="5726234" y="48782165"/>
            <a:ext cx="3172558" cy="10624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大かっこ 24"/>
          <xdr:cNvSpPr/>
        </xdr:nvSpPr>
        <xdr:spPr>
          <a:xfrm>
            <a:off x="6502400" y="42621200"/>
            <a:ext cx="2352430" cy="1607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正方形/長方形 25"/>
          <xdr:cNvSpPr/>
        </xdr:nvSpPr>
        <xdr:spPr>
          <a:xfrm>
            <a:off x="6786197" y="42877642"/>
            <a:ext cx="2765544" cy="143168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3.5</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2.8</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baseline="0">
                <a:solidFill>
                  <a:schemeClr val="tx1"/>
                </a:solidFill>
              </a:rPr>
              <a:t>0.7</a:t>
            </a:r>
            <a:r>
              <a:rPr kumimoji="1" lang="ja-JP" altLang="en-US" sz="1100">
                <a:solidFill>
                  <a:schemeClr val="tx1"/>
                </a:solidFill>
              </a:rPr>
              <a:t>百万円</a:t>
            </a:r>
          </a:p>
        </xdr:txBody>
      </xdr:sp>
      <xdr:cxnSp macro="">
        <xdr:nvCxnSpPr>
          <xdr:cNvPr id="27" name="直線矢印コネクタ 26"/>
          <xdr:cNvCxnSpPr/>
        </xdr:nvCxnSpPr>
        <xdr:spPr>
          <a:xfrm flipV="1">
            <a:off x="3251200" y="48394816"/>
            <a:ext cx="2521927"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447</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81</v>
      </c>
      <c r="T5" s="839"/>
      <c r="U5" s="839"/>
      <c r="V5" s="839"/>
      <c r="W5" s="839"/>
      <c r="X5" s="844"/>
      <c r="Y5" s="697" t="s">
        <v>3</v>
      </c>
      <c r="Z5" s="539"/>
      <c r="AA5" s="539"/>
      <c r="AB5" s="539"/>
      <c r="AC5" s="539"/>
      <c r="AD5" s="540"/>
      <c r="AE5" s="698" t="s">
        <v>607</v>
      </c>
      <c r="AF5" s="698"/>
      <c r="AG5" s="698"/>
      <c r="AH5" s="698"/>
      <c r="AI5" s="698"/>
      <c r="AJ5" s="698"/>
      <c r="AK5" s="698"/>
      <c r="AL5" s="698"/>
      <c r="AM5" s="698"/>
      <c r="AN5" s="698"/>
      <c r="AO5" s="698"/>
      <c r="AP5" s="699"/>
      <c r="AQ5" s="700" t="s">
        <v>571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568</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572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553</v>
      </c>
      <c r="Q13" s="657"/>
      <c r="R13" s="657"/>
      <c r="S13" s="657"/>
      <c r="T13" s="657"/>
      <c r="U13" s="657"/>
      <c r="V13" s="658"/>
      <c r="W13" s="656" t="s">
        <v>566</v>
      </c>
      <c r="X13" s="657"/>
      <c r="Y13" s="657"/>
      <c r="Z13" s="657"/>
      <c r="AA13" s="657"/>
      <c r="AB13" s="657"/>
      <c r="AC13" s="658"/>
      <c r="AD13" s="656">
        <v>12</v>
      </c>
      <c r="AE13" s="657"/>
      <c r="AF13" s="657"/>
      <c r="AG13" s="657"/>
      <c r="AH13" s="657"/>
      <c r="AI13" s="657"/>
      <c r="AJ13" s="658"/>
      <c r="AK13" s="656">
        <v>11</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12</v>
      </c>
      <c r="AE18" s="878"/>
      <c r="AF18" s="878"/>
      <c r="AG18" s="878"/>
      <c r="AH18" s="878"/>
      <c r="AI18" s="878"/>
      <c r="AJ18" s="879"/>
      <c r="AK18" s="877">
        <f>SUM(AK13:AQ17)</f>
        <v>11</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12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554</v>
      </c>
      <c r="H23" s="951"/>
      <c r="I23" s="951"/>
      <c r="J23" s="951"/>
      <c r="K23" s="951"/>
      <c r="L23" s="951"/>
      <c r="M23" s="951"/>
      <c r="N23" s="951"/>
      <c r="O23" s="952"/>
      <c r="P23" s="917">
        <v>10</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555</v>
      </c>
      <c r="H24" s="954"/>
      <c r="I24" s="954"/>
      <c r="J24" s="954"/>
      <c r="K24" s="954"/>
      <c r="L24" s="954"/>
      <c r="M24" s="954"/>
      <c r="N24" s="954"/>
      <c r="O24" s="955"/>
      <c r="P24" s="656">
        <v>1</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11</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553</v>
      </c>
      <c r="AR31" s="193"/>
      <c r="AS31" s="126" t="s">
        <v>356</v>
      </c>
      <c r="AT31" s="127"/>
      <c r="AU31" s="192">
        <v>31</v>
      </c>
      <c r="AV31" s="192"/>
      <c r="AW31" s="394" t="s">
        <v>300</v>
      </c>
      <c r="AX31" s="395"/>
    </row>
    <row r="32" spans="1:50" ht="23.25" customHeight="1" x14ac:dyDescent="0.15">
      <c r="A32" s="399"/>
      <c r="B32" s="397"/>
      <c r="C32" s="397"/>
      <c r="D32" s="397"/>
      <c r="E32" s="397"/>
      <c r="F32" s="398"/>
      <c r="G32" s="560" t="s">
        <v>609</v>
      </c>
      <c r="H32" s="561"/>
      <c r="I32" s="561"/>
      <c r="J32" s="561"/>
      <c r="K32" s="561"/>
      <c r="L32" s="561"/>
      <c r="M32" s="561"/>
      <c r="N32" s="561"/>
      <c r="O32" s="562"/>
      <c r="P32" s="98" t="s">
        <v>575</v>
      </c>
      <c r="Q32" s="98"/>
      <c r="R32" s="98"/>
      <c r="S32" s="98"/>
      <c r="T32" s="98"/>
      <c r="U32" s="98"/>
      <c r="V32" s="98"/>
      <c r="W32" s="98"/>
      <c r="X32" s="99"/>
      <c r="Y32" s="467" t="s">
        <v>12</v>
      </c>
      <c r="Z32" s="527"/>
      <c r="AA32" s="528"/>
      <c r="AB32" s="457" t="s">
        <v>556</v>
      </c>
      <c r="AC32" s="457"/>
      <c r="AD32" s="457"/>
      <c r="AE32" s="211" t="s">
        <v>553</v>
      </c>
      <c r="AF32" s="212"/>
      <c r="AG32" s="212"/>
      <c r="AH32" s="212"/>
      <c r="AI32" s="211" t="s">
        <v>566</v>
      </c>
      <c r="AJ32" s="212"/>
      <c r="AK32" s="212"/>
      <c r="AL32" s="212"/>
      <c r="AM32" s="211">
        <v>0</v>
      </c>
      <c r="AN32" s="212"/>
      <c r="AO32" s="212"/>
      <c r="AP32" s="212"/>
      <c r="AQ32" s="333" t="s">
        <v>553</v>
      </c>
      <c r="AR32" s="200"/>
      <c r="AS32" s="200"/>
      <c r="AT32" s="334"/>
      <c r="AU32" s="212" t="s">
        <v>553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553</v>
      </c>
      <c r="AF33" s="212"/>
      <c r="AG33" s="212"/>
      <c r="AH33" s="212"/>
      <c r="AI33" s="211" t="s">
        <v>566</v>
      </c>
      <c r="AJ33" s="212"/>
      <c r="AK33" s="212"/>
      <c r="AL33" s="212"/>
      <c r="AM33" s="211">
        <v>0</v>
      </c>
      <c r="AN33" s="212"/>
      <c r="AO33" s="212"/>
      <c r="AP33" s="212"/>
      <c r="AQ33" s="333" t="s">
        <v>553</v>
      </c>
      <c r="AR33" s="200"/>
      <c r="AS33" s="200"/>
      <c r="AT33" s="334"/>
      <c r="AU33" s="212">
        <v>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563</v>
      </c>
      <c r="AF34" s="212"/>
      <c r="AG34" s="212"/>
      <c r="AH34" s="212"/>
      <c r="AI34" s="211" t="s">
        <v>566</v>
      </c>
      <c r="AJ34" s="212"/>
      <c r="AK34" s="212"/>
      <c r="AL34" s="212"/>
      <c r="AM34" s="211" t="s">
        <v>593</v>
      </c>
      <c r="AN34" s="212"/>
      <c r="AO34" s="212"/>
      <c r="AP34" s="212"/>
      <c r="AQ34" s="333" t="s">
        <v>563</v>
      </c>
      <c r="AR34" s="200"/>
      <c r="AS34" s="200"/>
      <c r="AT34" s="334"/>
      <c r="AU34" s="212" t="s">
        <v>563</v>
      </c>
      <c r="AV34" s="212"/>
      <c r="AW34" s="212"/>
      <c r="AX34" s="214"/>
    </row>
    <row r="35" spans="1:50" ht="23.25" customHeight="1" x14ac:dyDescent="0.15">
      <c r="A35" s="219" t="s">
        <v>528</v>
      </c>
      <c r="B35" s="220"/>
      <c r="C35" s="220"/>
      <c r="D35" s="220"/>
      <c r="E35" s="220"/>
      <c r="F35" s="221"/>
      <c r="G35" s="225" t="s">
        <v>576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t="s">
        <v>562</v>
      </c>
      <c r="I70" s="300"/>
      <c r="J70" s="300"/>
      <c r="K70" s="300"/>
      <c r="L70" s="300"/>
      <c r="M70" s="300"/>
      <c r="N70" s="300"/>
      <c r="O70" s="300"/>
      <c r="P70" s="300" t="s">
        <v>562</v>
      </c>
      <c r="Q70" s="300"/>
      <c r="R70" s="300"/>
      <c r="S70" s="300"/>
      <c r="T70" s="300"/>
      <c r="U70" s="300"/>
      <c r="V70" s="300"/>
      <c r="W70" s="303" t="s">
        <v>517</v>
      </c>
      <c r="X70" s="304"/>
      <c r="Y70" s="263" t="s">
        <v>12</v>
      </c>
      <c r="Z70" s="263"/>
      <c r="AA70" s="264"/>
      <c r="AB70" s="265" t="s">
        <v>518</v>
      </c>
      <c r="AC70" s="265"/>
      <c r="AD70" s="265"/>
      <c r="AE70" s="211" t="s">
        <v>562</v>
      </c>
      <c r="AF70" s="212"/>
      <c r="AG70" s="212"/>
      <c r="AH70" s="212"/>
      <c r="AI70" s="211" t="s">
        <v>562</v>
      </c>
      <c r="AJ70" s="212"/>
      <c r="AK70" s="212"/>
      <c r="AL70" s="212"/>
      <c r="AM70" s="211" t="s">
        <v>562</v>
      </c>
      <c r="AN70" s="212"/>
      <c r="AO70" s="212"/>
      <c r="AP70" s="212"/>
      <c r="AQ70" s="211" t="s">
        <v>562</v>
      </c>
      <c r="AR70" s="212"/>
      <c r="AS70" s="212"/>
      <c r="AT70" s="213"/>
      <c r="AU70" s="212" t="s">
        <v>562</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562</v>
      </c>
      <c r="AF71" s="212"/>
      <c r="AG71" s="212"/>
      <c r="AH71" s="212"/>
      <c r="AI71" s="211" t="s">
        <v>562</v>
      </c>
      <c r="AJ71" s="212"/>
      <c r="AK71" s="212"/>
      <c r="AL71" s="212"/>
      <c r="AM71" s="211" t="s">
        <v>562</v>
      </c>
      <c r="AN71" s="212"/>
      <c r="AO71" s="212"/>
      <c r="AP71" s="212"/>
      <c r="AQ71" s="211" t="s">
        <v>562</v>
      </c>
      <c r="AR71" s="212"/>
      <c r="AS71" s="212"/>
      <c r="AT71" s="213"/>
      <c r="AU71" s="212" t="s">
        <v>562</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562</v>
      </c>
      <c r="AF72" s="212"/>
      <c r="AG72" s="212"/>
      <c r="AH72" s="212"/>
      <c r="AI72" s="211" t="s">
        <v>562</v>
      </c>
      <c r="AJ72" s="212"/>
      <c r="AK72" s="212"/>
      <c r="AL72" s="212"/>
      <c r="AM72" s="211" t="s">
        <v>562</v>
      </c>
      <c r="AN72" s="212"/>
      <c r="AO72" s="212"/>
      <c r="AP72" s="213"/>
      <c r="AQ72" s="211" t="s">
        <v>562</v>
      </c>
      <c r="AR72" s="212"/>
      <c r="AS72" s="212"/>
      <c r="AT72" s="213"/>
      <c r="AU72" s="212" t="s">
        <v>562</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577</v>
      </c>
      <c r="H101" s="98"/>
      <c r="I101" s="98"/>
      <c r="J101" s="98"/>
      <c r="K101" s="98"/>
      <c r="L101" s="98"/>
      <c r="M101" s="98"/>
      <c r="N101" s="98"/>
      <c r="O101" s="98"/>
      <c r="P101" s="98"/>
      <c r="Q101" s="98"/>
      <c r="R101" s="98"/>
      <c r="S101" s="98"/>
      <c r="T101" s="98"/>
      <c r="U101" s="98"/>
      <c r="V101" s="98"/>
      <c r="W101" s="98"/>
      <c r="X101" s="99"/>
      <c r="Y101" s="538" t="s">
        <v>55</v>
      </c>
      <c r="Z101" s="539"/>
      <c r="AA101" s="540"/>
      <c r="AB101" s="457" t="s">
        <v>553</v>
      </c>
      <c r="AC101" s="457"/>
      <c r="AD101" s="457"/>
      <c r="AE101" s="211" t="s">
        <v>553</v>
      </c>
      <c r="AF101" s="212"/>
      <c r="AG101" s="212"/>
      <c r="AH101" s="213"/>
      <c r="AI101" s="211" t="s">
        <v>566</v>
      </c>
      <c r="AJ101" s="212"/>
      <c r="AK101" s="212"/>
      <c r="AL101" s="213"/>
      <c r="AM101" s="211">
        <v>1</v>
      </c>
      <c r="AN101" s="212"/>
      <c r="AO101" s="212"/>
      <c r="AP101" s="213"/>
      <c r="AQ101" s="211" t="s">
        <v>591</v>
      </c>
      <c r="AR101" s="212"/>
      <c r="AS101" s="212"/>
      <c r="AT101" s="213"/>
      <c r="AU101" s="211" t="s">
        <v>591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t="s">
        <v>553</v>
      </c>
      <c r="AF102" s="414"/>
      <c r="AG102" s="414"/>
      <c r="AH102" s="414"/>
      <c r="AI102" s="414" t="s">
        <v>566</v>
      </c>
      <c r="AJ102" s="414"/>
      <c r="AK102" s="414"/>
      <c r="AL102" s="414"/>
      <c r="AM102" s="414">
        <v>1</v>
      </c>
      <c r="AN102" s="414"/>
      <c r="AO102" s="414"/>
      <c r="AP102" s="414"/>
      <c r="AQ102" s="266">
        <v>1</v>
      </c>
      <c r="AR102" s="267"/>
      <c r="AS102" s="267"/>
      <c r="AT102" s="312"/>
      <c r="AU102" s="266">
        <v>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579</v>
      </c>
      <c r="AC116" s="459"/>
      <c r="AD116" s="460"/>
      <c r="AE116" s="414" t="s">
        <v>553</v>
      </c>
      <c r="AF116" s="414"/>
      <c r="AG116" s="414"/>
      <c r="AH116" s="414"/>
      <c r="AI116" s="414" t="s">
        <v>566</v>
      </c>
      <c r="AJ116" s="414"/>
      <c r="AK116" s="414"/>
      <c r="AL116" s="414"/>
      <c r="AM116" s="414">
        <v>12</v>
      </c>
      <c r="AN116" s="414"/>
      <c r="AO116" s="414"/>
      <c r="AP116" s="414"/>
      <c r="AQ116" s="211">
        <v>11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553</v>
      </c>
      <c r="AF117" s="547"/>
      <c r="AG117" s="547"/>
      <c r="AH117" s="547"/>
      <c r="AI117" s="547" t="s">
        <v>567</v>
      </c>
      <c r="AJ117" s="547"/>
      <c r="AK117" s="547"/>
      <c r="AL117" s="547"/>
      <c r="AM117" s="547" t="s">
        <v>569</v>
      </c>
      <c r="AN117" s="547"/>
      <c r="AO117" s="547"/>
      <c r="AP117" s="547"/>
      <c r="AQ117" s="547" t="s">
        <v>592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t="s">
        <v>565</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553</v>
      </c>
      <c r="AF134" s="200"/>
      <c r="AG134" s="200"/>
      <c r="AH134" s="200"/>
      <c r="AI134" s="199" t="s">
        <v>566</v>
      </c>
      <c r="AJ134" s="200"/>
      <c r="AK134" s="200"/>
      <c r="AL134" s="200"/>
      <c r="AM134" s="199"/>
      <c r="AN134" s="200"/>
      <c r="AO134" s="200"/>
      <c r="AP134" s="200"/>
      <c r="AQ134" s="199" t="s">
        <v>553</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553</v>
      </c>
      <c r="AF135" s="200"/>
      <c r="AG135" s="200"/>
      <c r="AH135" s="200"/>
      <c r="AI135" s="199" t="s">
        <v>566</v>
      </c>
      <c r="AJ135" s="200"/>
      <c r="AK135" s="200"/>
      <c r="AL135" s="200"/>
      <c r="AM135" s="199">
        <v>80</v>
      </c>
      <c r="AN135" s="200"/>
      <c r="AO135" s="200"/>
      <c r="AP135" s="200"/>
      <c r="AQ135" s="199" t="s">
        <v>553</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89" t="s">
        <v>562</v>
      </c>
      <c r="AR432" s="193"/>
      <c r="AS432" s="126" t="s">
        <v>356</v>
      </c>
      <c r="AT432" s="127"/>
      <c r="AU432" s="193" t="s">
        <v>562</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562</v>
      </c>
      <c r="AF433" s="200"/>
      <c r="AG433" s="200"/>
      <c r="AH433" s="200"/>
      <c r="AI433" s="333" t="s">
        <v>562</v>
      </c>
      <c r="AJ433" s="200"/>
      <c r="AK433" s="200"/>
      <c r="AL433" s="200"/>
      <c r="AM433" s="333" t="s">
        <v>562</v>
      </c>
      <c r="AN433" s="200"/>
      <c r="AO433" s="200"/>
      <c r="AP433" s="334"/>
      <c r="AQ433" s="333" t="s">
        <v>562</v>
      </c>
      <c r="AR433" s="200"/>
      <c r="AS433" s="200"/>
      <c r="AT433" s="334"/>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562</v>
      </c>
      <c r="AC434" s="206"/>
      <c r="AD434" s="206"/>
      <c r="AE434" s="333" t="s">
        <v>562</v>
      </c>
      <c r="AF434" s="200"/>
      <c r="AG434" s="200"/>
      <c r="AH434" s="334"/>
      <c r="AI434" s="333" t="s">
        <v>562</v>
      </c>
      <c r="AJ434" s="200"/>
      <c r="AK434" s="200"/>
      <c r="AL434" s="200"/>
      <c r="AM434" s="333" t="s">
        <v>562</v>
      </c>
      <c r="AN434" s="200"/>
      <c r="AO434" s="200"/>
      <c r="AP434" s="334"/>
      <c r="AQ434" s="333" t="s">
        <v>562</v>
      </c>
      <c r="AR434" s="200"/>
      <c r="AS434" s="200"/>
      <c r="AT434" s="334"/>
      <c r="AU434" s="200" t="s">
        <v>562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562</v>
      </c>
      <c r="AF435" s="200"/>
      <c r="AG435" s="200"/>
      <c r="AH435" s="334"/>
      <c r="AI435" s="333" t="s">
        <v>562</v>
      </c>
      <c r="AJ435" s="200"/>
      <c r="AK435" s="200"/>
      <c r="AL435" s="200"/>
      <c r="AM435" s="333" t="s">
        <v>562</v>
      </c>
      <c r="AN435" s="200"/>
      <c r="AO435" s="200"/>
      <c r="AP435" s="334"/>
      <c r="AQ435" s="333" t="s">
        <v>562</v>
      </c>
      <c r="AR435" s="200"/>
      <c r="AS435" s="200"/>
      <c r="AT435" s="334"/>
      <c r="AU435" s="200" t="s">
        <v>562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562</v>
      </c>
      <c r="AF457" s="193"/>
      <c r="AG457" s="126" t="s">
        <v>356</v>
      </c>
      <c r="AH457" s="127"/>
      <c r="AI457" s="149"/>
      <c r="AJ457" s="149"/>
      <c r="AK457" s="149"/>
      <c r="AL457" s="147"/>
      <c r="AM457" s="149"/>
      <c r="AN457" s="149"/>
      <c r="AO457" s="149"/>
      <c r="AP457" s="147"/>
      <c r="AQ457" s="589" t="s">
        <v>562</v>
      </c>
      <c r="AR457" s="193"/>
      <c r="AS457" s="126" t="s">
        <v>356</v>
      </c>
      <c r="AT457" s="127"/>
      <c r="AU457" s="193" t="s">
        <v>562</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562</v>
      </c>
      <c r="AC458" s="206"/>
      <c r="AD458" s="206"/>
      <c r="AE458" s="333" t="s">
        <v>562</v>
      </c>
      <c r="AF458" s="200"/>
      <c r="AG458" s="200"/>
      <c r="AH458" s="200"/>
      <c r="AI458" s="333" t="s">
        <v>562</v>
      </c>
      <c r="AJ458" s="200"/>
      <c r="AK458" s="200"/>
      <c r="AL458" s="200"/>
      <c r="AM458" s="333" t="s">
        <v>562</v>
      </c>
      <c r="AN458" s="200"/>
      <c r="AO458" s="200"/>
      <c r="AP458" s="334"/>
      <c r="AQ458" s="333" t="s">
        <v>562</v>
      </c>
      <c r="AR458" s="200"/>
      <c r="AS458" s="200"/>
      <c r="AT458" s="334"/>
      <c r="AU458" s="200" t="s">
        <v>562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562</v>
      </c>
      <c r="AF459" s="200"/>
      <c r="AG459" s="200"/>
      <c r="AH459" s="334"/>
      <c r="AI459" s="333" t="s">
        <v>562</v>
      </c>
      <c r="AJ459" s="200"/>
      <c r="AK459" s="200"/>
      <c r="AL459" s="200"/>
      <c r="AM459" s="333" t="s">
        <v>562</v>
      </c>
      <c r="AN459" s="200"/>
      <c r="AO459" s="200"/>
      <c r="AP459" s="334"/>
      <c r="AQ459" s="333" t="s">
        <v>562</v>
      </c>
      <c r="AR459" s="200"/>
      <c r="AS459" s="200"/>
      <c r="AT459" s="334"/>
      <c r="AU459" s="200" t="s">
        <v>562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562</v>
      </c>
      <c r="AF460" s="200"/>
      <c r="AG460" s="200"/>
      <c r="AH460" s="334"/>
      <c r="AI460" s="333" t="s">
        <v>562</v>
      </c>
      <c r="AJ460" s="200"/>
      <c r="AK460" s="200"/>
      <c r="AL460" s="200"/>
      <c r="AM460" s="333" t="s">
        <v>562</v>
      </c>
      <c r="AN460" s="200"/>
      <c r="AO460" s="200"/>
      <c r="AP460" s="334"/>
      <c r="AQ460" s="333" t="s">
        <v>562</v>
      </c>
      <c r="AR460" s="200"/>
      <c r="AS460" s="200"/>
      <c r="AT460" s="334"/>
      <c r="AU460" s="200" t="s">
        <v>562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562</v>
      </c>
      <c r="AF477" s="193"/>
      <c r="AG477" s="126" t="s">
        <v>356</v>
      </c>
      <c r="AH477" s="127"/>
      <c r="AI477" s="149"/>
      <c r="AJ477" s="149"/>
      <c r="AK477" s="149"/>
      <c r="AL477" s="147"/>
      <c r="AM477" s="149"/>
      <c r="AN477" s="149"/>
      <c r="AO477" s="149"/>
      <c r="AP477" s="147"/>
      <c r="AQ477" s="589" t="s">
        <v>562</v>
      </c>
      <c r="AR477" s="193"/>
      <c r="AS477" s="126" t="s">
        <v>356</v>
      </c>
      <c r="AT477" s="127"/>
      <c r="AU477" s="193" t="s">
        <v>562</v>
      </c>
      <c r="AV477" s="193"/>
      <c r="AW477" s="126" t="s">
        <v>300</v>
      </c>
      <c r="AX477" s="188"/>
    </row>
    <row r="478" spans="1:50" ht="23.25" hidden="1" customHeight="1" x14ac:dyDescent="0.15">
      <c r="A478" s="182"/>
      <c r="B478" s="179"/>
      <c r="C478" s="173"/>
      <c r="D478" s="179"/>
      <c r="E478" s="335"/>
      <c r="F478" s="336"/>
      <c r="G478" s="97" t="s">
        <v>562</v>
      </c>
      <c r="H478" s="98"/>
      <c r="I478" s="98"/>
      <c r="J478" s="98"/>
      <c r="K478" s="98"/>
      <c r="L478" s="98"/>
      <c r="M478" s="98"/>
      <c r="N478" s="98"/>
      <c r="O478" s="98"/>
      <c r="P478" s="98"/>
      <c r="Q478" s="98"/>
      <c r="R478" s="98"/>
      <c r="S478" s="98"/>
      <c r="T478" s="98"/>
      <c r="U478" s="98"/>
      <c r="V478" s="98"/>
      <c r="W478" s="98"/>
      <c r="X478" s="99"/>
      <c r="Y478" s="194" t="s">
        <v>12</v>
      </c>
      <c r="Z478" s="195"/>
      <c r="AA478" s="196"/>
      <c r="AB478" s="206" t="s">
        <v>562</v>
      </c>
      <c r="AC478" s="206"/>
      <c r="AD478" s="206"/>
      <c r="AE478" s="333" t="s">
        <v>562</v>
      </c>
      <c r="AF478" s="200"/>
      <c r="AG478" s="200"/>
      <c r="AH478" s="200"/>
      <c r="AI478" s="333" t="s">
        <v>562</v>
      </c>
      <c r="AJ478" s="200"/>
      <c r="AK478" s="200"/>
      <c r="AL478" s="200"/>
      <c r="AM478" s="333" t="s">
        <v>562</v>
      </c>
      <c r="AN478" s="200"/>
      <c r="AO478" s="200"/>
      <c r="AP478" s="334"/>
      <c r="AQ478" s="333" t="s">
        <v>562</v>
      </c>
      <c r="AR478" s="200"/>
      <c r="AS478" s="200"/>
      <c r="AT478" s="334"/>
      <c r="AU478" s="200" t="s">
        <v>562</v>
      </c>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562</v>
      </c>
      <c r="AC479" s="198"/>
      <c r="AD479" s="198"/>
      <c r="AE479" s="333" t="s">
        <v>562</v>
      </c>
      <c r="AF479" s="200"/>
      <c r="AG479" s="200"/>
      <c r="AH479" s="334"/>
      <c r="AI479" s="333" t="s">
        <v>562</v>
      </c>
      <c r="AJ479" s="200"/>
      <c r="AK479" s="200"/>
      <c r="AL479" s="200"/>
      <c r="AM479" s="333" t="s">
        <v>562</v>
      </c>
      <c r="AN479" s="200"/>
      <c r="AO479" s="200"/>
      <c r="AP479" s="334"/>
      <c r="AQ479" s="333" t="s">
        <v>562</v>
      </c>
      <c r="AR479" s="200"/>
      <c r="AS479" s="200"/>
      <c r="AT479" s="334"/>
      <c r="AU479" s="200" t="s">
        <v>562</v>
      </c>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562</v>
      </c>
      <c r="AF480" s="200"/>
      <c r="AG480" s="200"/>
      <c r="AH480" s="334"/>
      <c r="AI480" s="333" t="s">
        <v>562</v>
      </c>
      <c r="AJ480" s="200"/>
      <c r="AK480" s="200"/>
      <c r="AL480" s="200"/>
      <c r="AM480" s="333" t="s">
        <v>562</v>
      </c>
      <c r="AN480" s="200"/>
      <c r="AO480" s="200"/>
      <c r="AP480" s="334"/>
      <c r="AQ480" s="333" t="s">
        <v>562</v>
      </c>
      <c r="AR480" s="200"/>
      <c r="AS480" s="200"/>
      <c r="AT480" s="334"/>
      <c r="AU480" s="200" t="s">
        <v>562</v>
      </c>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0.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594</v>
      </c>
      <c r="AH702" s="382"/>
      <c r="AI702" s="382"/>
      <c r="AJ702" s="382"/>
      <c r="AK702" s="382"/>
      <c r="AL702" s="382"/>
      <c r="AM702" s="382"/>
      <c r="AN702" s="382"/>
      <c r="AO702" s="382"/>
      <c r="AP702" s="382"/>
      <c r="AQ702" s="382"/>
      <c r="AR702" s="382"/>
      <c r="AS702" s="382"/>
      <c r="AT702" s="382"/>
      <c r="AU702" s="382"/>
      <c r="AV702" s="382"/>
      <c r="AW702" s="382"/>
      <c r="AX702" s="383"/>
    </row>
    <row r="703" spans="1:50" ht="69"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595</v>
      </c>
      <c r="AH703" s="95"/>
      <c r="AI703" s="95"/>
      <c r="AJ703" s="95"/>
      <c r="AK703" s="95"/>
      <c r="AL703" s="95"/>
      <c r="AM703" s="95"/>
      <c r="AN703" s="95"/>
      <c r="AO703" s="95"/>
      <c r="AP703" s="95"/>
      <c r="AQ703" s="95"/>
      <c r="AR703" s="95"/>
      <c r="AS703" s="95"/>
      <c r="AT703" s="95"/>
      <c r="AU703" s="95"/>
      <c r="AV703" s="95"/>
      <c r="AW703" s="95"/>
      <c r="AX703" s="96"/>
    </row>
    <row r="704" spans="1:50" ht="129"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596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608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598</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599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600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598</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598</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601</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603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598</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604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598</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562</v>
      </c>
      <c r="F737" s="986"/>
      <c r="G737" s="986"/>
      <c r="H737" s="986"/>
      <c r="I737" s="986"/>
      <c r="J737" s="986"/>
      <c r="K737" s="986"/>
      <c r="L737" s="986"/>
      <c r="M737" s="986"/>
      <c r="N737" s="358" t="s">
        <v>358</v>
      </c>
      <c r="O737" s="358"/>
      <c r="P737" s="358"/>
      <c r="Q737" s="358"/>
      <c r="R737" s="986" t="s">
        <v>562</v>
      </c>
      <c r="S737" s="986"/>
      <c r="T737" s="986"/>
      <c r="U737" s="986"/>
      <c r="V737" s="986"/>
      <c r="W737" s="986"/>
      <c r="X737" s="986"/>
      <c r="Y737" s="986"/>
      <c r="Z737" s="986"/>
      <c r="AA737" s="358" t="s">
        <v>359</v>
      </c>
      <c r="AB737" s="358"/>
      <c r="AC737" s="358"/>
      <c r="AD737" s="358"/>
      <c r="AE737" s="986" t="s">
        <v>562</v>
      </c>
      <c r="AF737" s="986"/>
      <c r="AG737" s="986"/>
      <c r="AH737" s="986"/>
      <c r="AI737" s="986"/>
      <c r="AJ737" s="986"/>
      <c r="AK737" s="986"/>
      <c r="AL737" s="986"/>
      <c r="AM737" s="986"/>
      <c r="AN737" s="358" t="s">
        <v>360</v>
      </c>
      <c r="AO737" s="358"/>
      <c r="AP737" s="358"/>
      <c r="AQ737" s="358"/>
      <c r="AR737" s="987" t="s">
        <v>562</v>
      </c>
      <c r="AS737" s="988"/>
      <c r="AT737" s="988"/>
      <c r="AU737" s="988"/>
      <c r="AV737" s="988"/>
      <c r="AW737" s="988"/>
      <c r="AX737" s="989"/>
      <c r="AY737" s="89"/>
      <c r="AZ737" s="89"/>
    </row>
    <row r="738" spans="1:52" ht="24.75" customHeight="1" x14ac:dyDescent="0.15">
      <c r="A738" s="990" t="s">
        <v>361</v>
      </c>
      <c r="B738" s="203"/>
      <c r="C738" s="203"/>
      <c r="D738" s="204"/>
      <c r="E738" s="986" t="s">
        <v>562</v>
      </c>
      <c r="F738" s="986"/>
      <c r="G738" s="986"/>
      <c r="H738" s="986"/>
      <c r="I738" s="986"/>
      <c r="J738" s="986"/>
      <c r="K738" s="986"/>
      <c r="L738" s="986"/>
      <c r="M738" s="986"/>
      <c r="N738" s="358" t="s">
        <v>362</v>
      </c>
      <c r="O738" s="358"/>
      <c r="P738" s="358"/>
      <c r="Q738" s="358"/>
      <c r="R738" s="986" t="s">
        <v>565</v>
      </c>
      <c r="S738" s="986"/>
      <c r="T738" s="986"/>
      <c r="U738" s="986"/>
      <c r="V738" s="986"/>
      <c r="W738" s="986"/>
      <c r="X738" s="986"/>
      <c r="Y738" s="986"/>
      <c r="Z738" s="986"/>
      <c r="AA738" s="358" t="s">
        <v>482</v>
      </c>
      <c r="AB738" s="358"/>
      <c r="AC738" s="358"/>
      <c r="AD738" s="358"/>
      <c r="AE738" s="986" t="s">
        <v>580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435</v>
      </c>
      <c r="J739" s="981"/>
      <c r="K739" s="91" t="str">
        <f>IF(OR(I739="　", I739=""), "", "-")</f>
        <v>-</v>
      </c>
      <c r="L739" s="982">
        <v>39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t="s">
        <v>581</v>
      </c>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t="s">
        <v>582</v>
      </c>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606</v>
      </c>
      <c r="H781" s="670"/>
      <c r="I781" s="670"/>
      <c r="J781" s="670"/>
      <c r="K781" s="671"/>
      <c r="L781" s="663" t="s">
        <v>583</v>
      </c>
      <c r="M781" s="664"/>
      <c r="N781" s="664"/>
      <c r="O781" s="664"/>
      <c r="P781" s="664"/>
      <c r="Q781" s="664"/>
      <c r="R781" s="664"/>
      <c r="S781" s="664"/>
      <c r="T781" s="664"/>
      <c r="U781" s="664"/>
      <c r="V781" s="664"/>
      <c r="W781" s="664"/>
      <c r="X781" s="665"/>
      <c r="Y781" s="384">
        <v>7.8</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7.8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60" customHeight="1" x14ac:dyDescent="0.15">
      <c r="A837" s="372">
        <v>1</v>
      </c>
      <c r="B837" s="372">
        <v>1</v>
      </c>
      <c r="C837" s="354" t="s">
        <v>590</v>
      </c>
      <c r="D837" s="340"/>
      <c r="E837" s="340"/>
      <c r="F837" s="340"/>
      <c r="G837" s="340"/>
      <c r="H837" s="340"/>
      <c r="I837" s="340"/>
      <c r="J837" s="341"/>
      <c r="K837" s="342"/>
      <c r="L837" s="342"/>
      <c r="M837" s="342"/>
      <c r="N837" s="342"/>
      <c r="O837" s="342"/>
      <c r="P837" s="355" t="s">
        <v>584</v>
      </c>
      <c r="Q837" s="343"/>
      <c r="R837" s="343"/>
      <c r="S837" s="343"/>
      <c r="T837" s="343"/>
      <c r="U837" s="343"/>
      <c r="V837" s="343"/>
      <c r="W837" s="343"/>
      <c r="X837" s="343"/>
      <c r="Y837" s="344">
        <v>7.8</v>
      </c>
      <c r="Z837" s="345"/>
      <c r="AA837" s="345"/>
      <c r="AB837" s="346"/>
      <c r="AC837" s="356" t="s">
        <v>524</v>
      </c>
      <c r="AD837" s="364"/>
      <c r="AE837" s="364"/>
      <c r="AF837" s="364"/>
      <c r="AG837" s="364"/>
      <c r="AH837" s="365">
        <v>3</v>
      </c>
      <c r="AI837" s="366"/>
      <c r="AJ837" s="366"/>
      <c r="AK837" s="366"/>
      <c r="AL837" s="350">
        <v>99.46</v>
      </c>
      <c r="AM837" s="351"/>
      <c r="AN837" s="351"/>
      <c r="AO837" s="352"/>
      <c r="AP837" s="353" t="s">
        <v>585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60" customHeight="1" x14ac:dyDescent="0.15">
      <c r="A870" s="372">
        <v>1</v>
      </c>
      <c r="B870" s="372">
        <v>1</v>
      </c>
      <c r="C870" s="354" t="s">
        <v>586</v>
      </c>
      <c r="D870" s="340"/>
      <c r="E870" s="340"/>
      <c r="F870" s="340"/>
      <c r="G870" s="340"/>
      <c r="H870" s="340"/>
      <c r="I870" s="340"/>
      <c r="J870" s="341">
        <v>8010005003758</v>
      </c>
      <c r="K870" s="342"/>
      <c r="L870" s="342"/>
      <c r="M870" s="342"/>
      <c r="N870" s="342"/>
      <c r="O870" s="342"/>
      <c r="P870" s="355" t="s">
        <v>587</v>
      </c>
      <c r="Q870" s="343"/>
      <c r="R870" s="343"/>
      <c r="S870" s="343"/>
      <c r="T870" s="343"/>
      <c r="U870" s="343"/>
      <c r="V870" s="343"/>
      <c r="W870" s="343"/>
      <c r="X870" s="343"/>
      <c r="Y870" s="344">
        <v>0.6</v>
      </c>
      <c r="Z870" s="345"/>
      <c r="AA870" s="345"/>
      <c r="AB870" s="346"/>
      <c r="AC870" s="356" t="s">
        <v>526</v>
      </c>
      <c r="AD870" s="364"/>
      <c r="AE870" s="364"/>
      <c r="AF870" s="364"/>
      <c r="AG870" s="364"/>
      <c r="AH870" s="365" t="s">
        <v>585</v>
      </c>
      <c r="AI870" s="366"/>
      <c r="AJ870" s="366"/>
      <c r="AK870" s="366"/>
      <c r="AL870" s="350" t="s">
        <v>585</v>
      </c>
      <c r="AM870" s="351"/>
      <c r="AN870" s="351"/>
      <c r="AO870" s="352"/>
      <c r="AP870" s="353" t="s">
        <v>585</v>
      </c>
      <c r="AQ870" s="353"/>
      <c r="AR870" s="353"/>
      <c r="AS870" s="353"/>
      <c r="AT870" s="353"/>
      <c r="AU870" s="353"/>
      <c r="AV870" s="353"/>
      <c r="AW870" s="353"/>
      <c r="AX870" s="353"/>
    </row>
    <row r="871" spans="1:50" ht="60" customHeight="1" x14ac:dyDescent="0.15">
      <c r="A871" s="372">
        <v>2</v>
      </c>
      <c r="B871" s="372">
        <v>1</v>
      </c>
      <c r="C871" s="354" t="s">
        <v>588</v>
      </c>
      <c r="D871" s="340"/>
      <c r="E871" s="340"/>
      <c r="F871" s="340"/>
      <c r="G871" s="340"/>
      <c r="H871" s="340"/>
      <c r="I871" s="340"/>
      <c r="J871" s="341">
        <v>5013201014960</v>
      </c>
      <c r="K871" s="342"/>
      <c r="L871" s="342"/>
      <c r="M871" s="342"/>
      <c r="N871" s="342"/>
      <c r="O871" s="342"/>
      <c r="P871" s="355" t="s">
        <v>589</v>
      </c>
      <c r="Q871" s="343"/>
      <c r="R871" s="343"/>
      <c r="S871" s="343"/>
      <c r="T871" s="343"/>
      <c r="U871" s="343"/>
      <c r="V871" s="343"/>
      <c r="W871" s="343"/>
      <c r="X871" s="343"/>
      <c r="Y871" s="344">
        <v>0.1</v>
      </c>
      <c r="Z871" s="345"/>
      <c r="AA871" s="345"/>
      <c r="AB871" s="346"/>
      <c r="AC871" s="356" t="s">
        <v>526</v>
      </c>
      <c r="AD871" s="356"/>
      <c r="AE871" s="356"/>
      <c r="AF871" s="356"/>
      <c r="AG871" s="356"/>
      <c r="AH871" s="365" t="s">
        <v>585</v>
      </c>
      <c r="AI871" s="366"/>
      <c r="AJ871" s="366"/>
      <c r="AK871" s="366"/>
      <c r="AL871" s="350" t="s">
        <v>585</v>
      </c>
      <c r="AM871" s="351"/>
      <c r="AN871" s="351"/>
      <c r="AO871" s="352"/>
      <c r="AP871" s="353" t="s">
        <v>585</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1">
      <formula>IF(RIGHT(TEXT(P14,"0.#"),1)=".",FALSE,TRUE)</formula>
    </cfRule>
    <cfRule type="expression" dxfId="2792" priority="14002">
      <formula>IF(RIGHT(TEXT(P14,"0.#"),1)=".",TRUE,FALSE)</formula>
    </cfRule>
  </conditionalFormatting>
  <conditionalFormatting sqref="AE32">
    <cfRule type="expression" dxfId="2791" priority="13991">
      <formula>IF(RIGHT(TEXT(AE32,"0.#"),1)=".",FALSE,TRUE)</formula>
    </cfRule>
    <cfRule type="expression" dxfId="2790" priority="13992">
      <formula>IF(RIGHT(TEXT(AE32,"0.#"),1)=".",TRUE,FALSE)</formula>
    </cfRule>
  </conditionalFormatting>
  <conditionalFormatting sqref="P18:AX18">
    <cfRule type="expression" dxfId="2789" priority="13877">
      <formula>IF(RIGHT(TEXT(P18,"0.#"),1)=".",FALSE,TRUE)</formula>
    </cfRule>
    <cfRule type="expression" dxfId="2788" priority="13878">
      <formula>IF(RIGHT(TEXT(P18,"0.#"),1)=".",TRUE,FALSE)</formula>
    </cfRule>
  </conditionalFormatting>
  <conditionalFormatting sqref="Y782">
    <cfRule type="expression" dxfId="2787" priority="13873">
      <formula>IF(RIGHT(TEXT(Y782,"0.#"),1)=".",FALSE,TRUE)</formula>
    </cfRule>
    <cfRule type="expression" dxfId="2786" priority="13874">
      <formula>IF(RIGHT(TEXT(Y782,"0.#"),1)=".",TRUE,FALSE)</formula>
    </cfRule>
  </conditionalFormatting>
  <conditionalFormatting sqref="Y791">
    <cfRule type="expression" dxfId="2785" priority="13869">
      <formula>IF(RIGHT(TEXT(Y791,"0.#"),1)=".",FALSE,TRUE)</formula>
    </cfRule>
    <cfRule type="expression" dxfId="2784" priority="13870">
      <formula>IF(RIGHT(TEXT(Y791,"0.#"),1)=".",TRUE,FALSE)</formula>
    </cfRule>
  </conditionalFormatting>
  <conditionalFormatting sqref="Y822:Y829 Y820 Y809:Y816 Y807 Y796:Y803 Y794">
    <cfRule type="expression" dxfId="2783" priority="13651">
      <formula>IF(RIGHT(TEXT(Y794,"0.#"),1)=".",FALSE,TRUE)</formula>
    </cfRule>
    <cfRule type="expression" dxfId="2782" priority="13652">
      <formula>IF(RIGHT(TEXT(Y794,"0.#"),1)=".",TRUE,FALSE)</formula>
    </cfRule>
  </conditionalFormatting>
  <conditionalFormatting sqref="P16:AQ17 P13:AX13 P15:AX15">
    <cfRule type="expression" dxfId="2781" priority="13699">
      <formula>IF(RIGHT(TEXT(P13,"0.#"),1)=".",FALSE,TRUE)</formula>
    </cfRule>
    <cfRule type="expression" dxfId="2780" priority="13700">
      <formula>IF(RIGHT(TEXT(P13,"0.#"),1)=".",TRUE,FALSE)</formula>
    </cfRule>
  </conditionalFormatting>
  <conditionalFormatting sqref="P19:AJ19">
    <cfRule type="expression" dxfId="2779" priority="13697">
      <formula>IF(RIGHT(TEXT(P19,"0.#"),1)=".",FALSE,TRUE)</formula>
    </cfRule>
    <cfRule type="expression" dxfId="2778" priority="13698">
      <formula>IF(RIGHT(TEXT(P19,"0.#"),1)=".",TRUE,FALSE)</formula>
    </cfRule>
  </conditionalFormatting>
  <conditionalFormatting sqref="AE101 AQ101">
    <cfRule type="expression" dxfId="2777" priority="13689">
      <formula>IF(RIGHT(TEXT(AE101,"0.#"),1)=".",FALSE,TRUE)</formula>
    </cfRule>
    <cfRule type="expression" dxfId="2776" priority="13690">
      <formula>IF(RIGHT(TEXT(AE101,"0.#"),1)=".",TRUE,FALSE)</formula>
    </cfRule>
  </conditionalFormatting>
  <conditionalFormatting sqref="Y783:Y790 Y781">
    <cfRule type="expression" dxfId="2775" priority="13675">
      <formula>IF(RIGHT(TEXT(Y781,"0.#"),1)=".",FALSE,TRUE)</formula>
    </cfRule>
    <cfRule type="expression" dxfId="2774" priority="13676">
      <formula>IF(RIGHT(TEXT(Y781,"0.#"),1)=".",TRUE,FALSE)</formula>
    </cfRule>
  </conditionalFormatting>
  <conditionalFormatting sqref="AU782">
    <cfRule type="expression" dxfId="2773" priority="13673">
      <formula>IF(RIGHT(TEXT(AU782,"0.#"),1)=".",FALSE,TRUE)</formula>
    </cfRule>
    <cfRule type="expression" dxfId="2772" priority="13674">
      <formula>IF(RIGHT(TEXT(AU782,"0.#"),1)=".",TRUE,FALSE)</formula>
    </cfRule>
  </conditionalFormatting>
  <conditionalFormatting sqref="AU791">
    <cfRule type="expression" dxfId="2771" priority="13671">
      <formula>IF(RIGHT(TEXT(AU791,"0.#"),1)=".",FALSE,TRUE)</formula>
    </cfRule>
    <cfRule type="expression" dxfId="2770" priority="13672">
      <formula>IF(RIGHT(TEXT(AU791,"0.#"),1)=".",TRUE,FALSE)</formula>
    </cfRule>
  </conditionalFormatting>
  <conditionalFormatting sqref="AU783:AU790 AU781">
    <cfRule type="expression" dxfId="2769" priority="13669">
      <formula>IF(RIGHT(TEXT(AU781,"0.#"),1)=".",FALSE,TRUE)</formula>
    </cfRule>
    <cfRule type="expression" dxfId="2768" priority="13670">
      <formula>IF(RIGHT(TEXT(AU781,"0.#"),1)=".",TRUE,FALSE)</formula>
    </cfRule>
  </conditionalFormatting>
  <conditionalFormatting sqref="Y821 Y808 Y795">
    <cfRule type="expression" dxfId="2767" priority="13655">
      <formula>IF(RIGHT(TEXT(Y795,"0.#"),1)=".",FALSE,TRUE)</formula>
    </cfRule>
    <cfRule type="expression" dxfId="2766" priority="13656">
      <formula>IF(RIGHT(TEXT(Y795,"0.#"),1)=".",TRUE,FALSE)</formula>
    </cfRule>
  </conditionalFormatting>
  <conditionalFormatting sqref="Y830 Y817 Y804">
    <cfRule type="expression" dxfId="2765" priority="13653">
      <formula>IF(RIGHT(TEXT(Y804,"0.#"),1)=".",FALSE,TRUE)</formula>
    </cfRule>
    <cfRule type="expression" dxfId="2764" priority="13654">
      <formula>IF(RIGHT(TEXT(Y804,"0.#"),1)=".",TRUE,FALSE)</formula>
    </cfRule>
  </conditionalFormatting>
  <conditionalFormatting sqref="AU821 AU808 AU795">
    <cfRule type="expression" dxfId="2763" priority="13649">
      <formula>IF(RIGHT(TEXT(AU795,"0.#"),1)=".",FALSE,TRUE)</formula>
    </cfRule>
    <cfRule type="expression" dxfId="2762" priority="13650">
      <formula>IF(RIGHT(TEXT(AU795,"0.#"),1)=".",TRUE,FALSE)</formula>
    </cfRule>
  </conditionalFormatting>
  <conditionalFormatting sqref="AU830 AU817 AU804">
    <cfRule type="expression" dxfId="2761" priority="13647">
      <formula>IF(RIGHT(TEXT(AU804,"0.#"),1)=".",FALSE,TRUE)</formula>
    </cfRule>
    <cfRule type="expression" dxfId="2760" priority="13648">
      <formula>IF(RIGHT(TEXT(AU804,"0.#"),1)=".",TRUE,FALSE)</formula>
    </cfRule>
  </conditionalFormatting>
  <conditionalFormatting sqref="AU822:AU829 AU820 AU809:AU816 AU807 AU796:AU803 AU794">
    <cfRule type="expression" dxfId="2759" priority="13645">
      <formula>IF(RIGHT(TEXT(AU794,"0.#"),1)=".",FALSE,TRUE)</formula>
    </cfRule>
    <cfRule type="expression" dxfId="2758" priority="13646">
      <formula>IF(RIGHT(TEXT(AU794,"0.#"),1)=".",TRUE,FALSE)</formula>
    </cfRule>
  </conditionalFormatting>
  <conditionalFormatting sqref="AM87">
    <cfRule type="expression" dxfId="2757" priority="13299">
      <formula>IF(RIGHT(TEXT(AM87,"0.#"),1)=".",FALSE,TRUE)</formula>
    </cfRule>
    <cfRule type="expression" dxfId="2756" priority="13300">
      <formula>IF(RIGHT(TEXT(AM87,"0.#"),1)=".",TRUE,FALSE)</formula>
    </cfRule>
  </conditionalFormatting>
  <conditionalFormatting sqref="AE55">
    <cfRule type="expression" dxfId="2755" priority="13367">
      <formula>IF(RIGHT(TEXT(AE55,"0.#"),1)=".",FALSE,TRUE)</formula>
    </cfRule>
    <cfRule type="expression" dxfId="2754" priority="13368">
      <formula>IF(RIGHT(TEXT(AE55,"0.#"),1)=".",TRUE,FALSE)</formula>
    </cfRule>
  </conditionalFormatting>
  <conditionalFormatting sqref="AI55">
    <cfRule type="expression" dxfId="2753" priority="13365">
      <formula>IF(RIGHT(TEXT(AI55,"0.#"),1)=".",FALSE,TRUE)</formula>
    </cfRule>
    <cfRule type="expression" dxfId="2752" priority="13366">
      <formula>IF(RIGHT(TEXT(AI55,"0.#"),1)=".",TRUE,FALSE)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AM34">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68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2018-07-04T04:36:42Z</cp:lastPrinted>
  <dcterms:created xsi:type="dcterms:W3CDTF">2012-03-13T00:50:25Z</dcterms:created>
  <dcterms:modified xsi:type="dcterms:W3CDTF">2018-07-10T14:13:37Z</dcterms:modified>
</cp:coreProperties>
</file>