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[企画調整課]佐々木 宏和</author>
  </authors>
  <commentList>
    <comment ref="AD23" authorId="0" shapeId="0">
      <text>
        <r>
          <rPr>
            <b/>
            <sz val="9"/>
            <color indexed="81"/>
            <rFont val="ＭＳ Ｐゴシック"/>
            <family val="3"/>
            <charset val="128"/>
          </rPr>
          <t>金額は百万円単位で記載（単位未満は四捨五入）する。金額が百万円に満たない場合には、小数点第二位を四捨五入し、小数点第一位まで記載する。なお、四捨五入の結果、「予算額・執行額」欄と数値が相違する場合には、「予算額・執行額」欄と合わせる形で端数処理を行う。</t>
        </r>
      </text>
    </comment>
    <comment ref="AI102" authorId="0" shapeId="0">
      <text>
        <r>
          <rPr>
            <b/>
            <sz val="9"/>
            <color indexed="81"/>
            <rFont val="ＭＳ Ｐゴシック"/>
            <family val="3"/>
            <charset val="128"/>
          </rPr>
          <t>初年度は、発表に至る結果は得られない見込みであったため記入していません</t>
        </r>
      </text>
    </comment>
  </commentList>
</comments>
</file>

<file path=xl/sharedStrings.xml><?xml version="1.0" encoding="utf-8"?>
<sst xmlns="http://schemas.openxmlformats.org/spreadsheetml/2006/main" count="2928" uniqueCount="615">
  <si>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</si>
  <si>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</si>
  <si>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</si>
  <si>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</si>
  <si>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</si>
  <si>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</si>
  <si>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</si>
  <si>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</si>
  <si>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</si>
  <si>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</si>
  <si>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</si>
  <si>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</si>
  <si>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</si>
  <si>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</si>
  <si>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</si>
  <si>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</si>
  <si>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</si>
  <si>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</si>
  <si>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</si>
  <si>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</si>
  <si>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</si>
  <si>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</si>
  <si>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</si>
  <si>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</si>
  <si>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</si>
  <si>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</si>
  <si>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</si>
  <si>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</si>
  <si>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</si>
  <si>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</si>
  <si>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</si>
  <si>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</si>
  <si>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</si>
  <si>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</si>
  <si>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</si>
  <si>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</si>
  <si>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</si>
  <si>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</si>
  <si>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</si>
  <si>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</si>
  <si>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</si>
  <si>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</si>
  <si>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</si>
  <si>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</si>
  <si>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</si>
  <si>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</si>
  <si>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</si>
  <si>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</si>
  <si>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</si>
  <si>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</si>
  <si>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</si>
  <si>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</si>
  <si>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</si>
  <si>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</si>
  <si>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</si>
  <si>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</si>
  <si>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</si>
  <si>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</si>
  <si>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</si>
  <si>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</si>
  <si>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</si>
  <si>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</si>
  <si>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</si>
  <si>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</si>
  <si>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</si>
  <si>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</si>
  <si>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</si>
  <si>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</si>
  <si>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</si>
  <si>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</si>
  <si>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</si>
  <si>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</si>
  <si>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</si>
  <si>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</si>
  <si>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</si>
  <si>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</si>
  <si>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</si>
  <si>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</si>
  <si>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</si>
  <si>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</si>
  <si>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</si>
  <si>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</si>
  <si>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</si>
  <si>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</si>
  <si>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</si>
  <si>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</si>
  <si>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</si>
  <si>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</si>
  <si>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</si>
  <si>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</si>
  <si>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</si>
  <si>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</si>
  <si>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</si>
  <si>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</si>
  <si>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</si>
  <si>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</si>
  <si>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</si>
  <si>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</si>
  <si>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</si>
  <si>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</si>
  <si>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</si>
  <si>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</si>
  <si>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</si>
  <si>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</si>
  <si>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</si>
  <si>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</si>
  <si>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</si>
  <si>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</si>
  <si>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</si>
  <si>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</si>
  <si>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</si>
  <si>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</si>
  <si>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</si>
  <si>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</si>
  <si>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</si>
  <si>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</si>
  <si>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</si>
  <si>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</si>
  <si>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</si>
  <si>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</si>
  <si>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</si>
  <si>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</si>
  <si>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</si>
  <si>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</si>
  <si>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</si>
  <si>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</si>
  <si>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</si>
  <si>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</si>
  <si>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</si>
  <si>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</si>
  <si>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</si>
  <si>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</si>
  <si>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</si>
  <si>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</si>
  <si>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</si>
  <si>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</si>
  <si>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</si>
  <si>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</si>
  <si>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</si>
  <si>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</si>
  <si>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</si>
  <si>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</si>
  <si>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</si>
  <si>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</si>
  <si>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</si>
  <si>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</si>
  <si>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</si>
  <si>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</si>
  <si>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</si>
  <si>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</si>
  <si>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</si>
  <si>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</si>
  <si>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</si>
  <si>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</si>
  <si>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</si>
  <si>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</si>
  <si>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</si>
  <si>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</si>
  <si>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</si>
  <si>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</si>
  <si>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</si>
  <si>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</si>
  <si>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</si>
  <si>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</si>
  <si>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</si>
  <si>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</si>
  <si>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</si>
  <si>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</si>
  <si>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</si>
  <si>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</si>
  <si>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</si>
  <si>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</si>
  <si>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</si>
  <si>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</si>
  <si>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</si>
  <si>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</si>
  <si>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</si>
  <si>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</si>
  <si>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</si>
  <si>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</si>
  <si>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</si>
  <si>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</si>
  <si>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</si>
  <si>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</si>
  <si>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</si>
  <si>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</si>
  <si>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</si>
  <si>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</si>
  <si>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</si>
  <si>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</si>
  <si>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</si>
  <si>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</si>
  <si>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</si>
  <si>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</si>
  <si>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</si>
  <si>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</si>
  <si>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</si>
  <si>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</si>
  <si>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</si>
  <si>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</si>
  <si>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</si>
  <si>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</si>
  <si>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</si>
  <si>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</si>
  <si>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</si>
  <si>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</si>
  <si>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</si>
  <si>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</si>
  <si>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</si>
  <si>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</si>
  <si>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</si>
  <si>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</si>
  <si>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</si>
  <si>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</si>
  <si>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</si>
  <si>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</si>
  <si>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</si>
  <si>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</si>
  <si>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</si>
  <si>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</si>
  <si>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</si>
  <si>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</si>
  <si>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</si>
  <si>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</si>
  <si>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</si>
  <si>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</si>
  <si>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</si>
  <si>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</si>
  <si>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</si>
  <si>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</si>
  <si>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</si>
  <si>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</si>
  <si>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</si>
  <si>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</si>
  <si>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</si>
  <si>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</si>
  <si>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</si>
  <si>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</si>
  <si>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</si>
  <si>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</si>
  <si>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</si>
  <si>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</si>
  <si>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</si>
  <si>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</si>
  <si>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</si>
  <si>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</si>
  <si>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</si>
  <si>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</si>
  <si>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</si>
  <si>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</si>
  <si>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</si>
  <si>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</si>
  <si>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</si>
  <si>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</si>
  <si>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</si>
  <si>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</si>
  <si>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</si>
  <si>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</si>
  <si>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</si>
  <si>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</si>
  <si>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</si>
  <si>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</si>
  <si>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</si>
  <si>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</si>
  <si>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</si>
  <si>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</si>
  <si>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</si>
  <si>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</si>
  <si>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</si>
  <si>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</si>
  <si>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</si>
  <si>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</si>
  <si>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</si>
  <si>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</si>
  <si>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</si>
  <si>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</si>
  <si>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</si>
  <si>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</si>
  <si>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</si>
  <si>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</si>
  <si>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</si>
  <si>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</si>
  <si>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</si>
  <si>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</si>
  <si>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</si>
  <si>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</si>
  <si>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</si>
  <si>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</si>
  <si>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</si>
  <si>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</si>
  <si>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</si>
  <si>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</si>
  <si>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</si>
  <si>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</si>
  <si>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</si>
  <si>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</si>
  <si>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</si>
  <si>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</si>
  <si>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</si>
  <si>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</si>
  <si>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</si>
  <si>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</si>
  <si>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</si>
  <si>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</si>
  <si>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</si>
  <si>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</si>
  <si>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</si>
  <si>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</si>
  <si>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</si>
  <si>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</si>
  <si>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</si>
  <si>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</si>
  <si>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</si>
  <si>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</si>
  <si>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</si>
  <si>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</si>
  <si>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</si>
  <si>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</si>
  <si>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</si>
  <si>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</si>
  <si>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</si>
  <si>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</si>
  <si>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</si>
  <si>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</si>
  <si>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</si>
  <si>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</si>
  <si>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</si>
  <si>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</si>
  <si>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</si>
  <si>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</si>
  <si>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</si>
  <si>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</si>
  <si>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</si>
  <si>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</si>
  <si>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</si>
  <si>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</si>
  <si>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</si>
  <si>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</si>
  <si>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</si>
  <si>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</si>
  <si>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</si>
  <si>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</si>
  <si>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</si>
  <si>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</si>
  <si>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</si>
  <si>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</si>
  <si>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</si>
  <si>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</si>
  <si>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</si>
  <si>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</si>
  <si>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</si>
  <si>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</si>
  <si>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</si>
  <si>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</si>
  <si>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</si>
  <si>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</si>
  <si>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</si>
  <si>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</si>
  <si>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</si>
  <si>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</si>
  <si>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</si>
  <si>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</si>
  <si>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</si>
  <si>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</si>
  <si>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</si>
  <si>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</si>
  <si>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</si>
  <si>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</si>
  <si>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</si>
  <si>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</si>
  <si>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</si>
  <si>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</si>
  <si>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</si>
  <si>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</si>
  <si>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</si>
  <si>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</si>
  <si>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</si>
  <si>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</si>
  <si>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</si>
  <si>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</si>
  <si>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</si>
  <si>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</si>
  <si>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</si>
  <si>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</si>
  <si>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</si>
  <si>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</si>
  <si>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</si>
  <si>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</si>
  <si>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</si>
  <si>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</si>
  <si>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</si>
  <si>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</si>
  <si>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</si>
  <si>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</si>
  <si>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</si>
  <si>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</si>
  <si>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</si>
  <si>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</si>
  <si>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</si>
  <si>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</si>
  <si>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</si>
  <si>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</si>
  <si>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</si>
  <si>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</si>
  <si>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</si>
  <si>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</si>
  <si>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</si>
  <si>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</si>
  <si>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</si>
  <si>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</si>
  <si>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</si>
  <si>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</si>
  <si>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</si>
  <si>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</si>
  <si>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</si>
  <si>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</si>
  <si>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</si>
  <si>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</si>
  <si>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</si>
  <si>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</si>
  <si>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</si>
  <si>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</si>
  <si>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</si>
  <si>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</si>
  <si>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</si>
  <si>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</si>
  <si>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</si>
  <si>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</si>
  <si>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</si>
  <si>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</si>
  <si>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</si>
  <si>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</si>
  <si>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</si>
  <si>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</si>
  <si>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</si>
  <si>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</si>
  <si>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</si>
  <si>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</si>
  <si>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</si>
  <si>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</si>
  <si>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</si>
  <si>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</si>
  <si>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</si>
  <si>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</si>
  <si>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</si>
  <si>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</si>
  <si>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</si>
  <si>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</si>
  <si>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</si>
  <si>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</si>
  <si>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</si>
  <si>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</si>
  <si>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</si>
  <si>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</si>
  <si>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</si>
  <si>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</si>
  <si>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</si>
  <si>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</si>
  <si>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</si>
  <si>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</si>
  <si>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</si>
  <si>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</si>
  <si>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</si>
  <si>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</si>
  <si>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</si>
  <si>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</si>
  <si>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</si>
  <si>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</si>
  <si>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</si>
  <si>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</si>
  <si>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</si>
  <si>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</si>
  <si>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</si>
  <si>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</si>
  <si>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</si>
  <si>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</si>
  <si>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</si>
  <si>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</si>
  <si>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</si>
  <si>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</si>
  <si>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</si>
  <si>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</si>
  <si>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</si>
  <si>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</si>
  <si>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</si>
  <si>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</si>
  <si>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</si>
  <si>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</si>
  <si>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</si>
  <si>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</si>
  <si>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</si>
  <si>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</si>
  <si>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</si>
  <si>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</si>
  <si>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</si>
  <si>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</si>
  <si>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</si>
  <si>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</si>
  <si>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</si>
  <si>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</si>
  <si>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</si>
  <si>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</si>
  <si>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</si>
  <si>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</si>
  <si>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</si>
  <si>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</si>
  <si>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</si>
  <si>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</si>
  <si>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</si>
  <si>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</si>
  <si>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</si>
  <si>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</si>
  <si>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</si>
  <si>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</si>
  <si>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</si>
  <si>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</si>
  <si>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</si>
  <si>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</si>
  <si>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</si>
  <si>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</si>
  <si>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</si>
  <si>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</si>
  <si>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</si>
  <si>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</si>
  <si>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</si>
  <si>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</si>
  <si>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</si>
  <si>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</si>
  <si>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</si>
  <si>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</si>
  <si>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</si>
  <si>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</si>
  <si>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</si>
  <si>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</si>
  <si>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</si>
  <si>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</si>
  <si>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</si>
  <si>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</si>
  <si>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</si>
  <si>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</si>
  <si>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</si>
  <si>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</si>
  <si>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</si>
  <si>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</si>
  <si>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</si>
  <si>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</si>
  <si>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</si>
  <si>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</si>
  <si>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</si>
  <si>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</si>
  <si>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</si>
  <si>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国土技術政策総合研究所（横須賀）</t>
    <phoneticPr fontId="5"/>
  </si>
  <si>
    <t>○</t>
  </si>
  <si>
    <t>－</t>
    <phoneticPr fontId="5"/>
  </si>
  <si>
    <t>-</t>
  </si>
  <si>
    <t>-</t>
    <phoneticPr fontId="5"/>
  </si>
  <si>
    <t>-</t>
    <phoneticPr fontId="5"/>
  </si>
  <si>
    <t>試験研究費</t>
    <phoneticPr fontId="5"/>
  </si>
  <si>
    <t>職員旅費</t>
    <phoneticPr fontId="5"/>
  </si>
  <si>
    <t>開発手法</t>
    <phoneticPr fontId="5"/>
  </si>
  <si>
    <t>式</t>
    <rPh sb="0" eb="1">
      <t>シキ</t>
    </rPh>
    <phoneticPr fontId="5"/>
  </si>
  <si>
    <t>本事業に関連する論文・報告発表、刊行物公表件数</t>
    <phoneticPr fontId="5"/>
  </si>
  <si>
    <t>当初予算額／論文・報告発表、刊行物公表件数　　</t>
    <phoneticPr fontId="5"/>
  </si>
  <si>
    <t>件</t>
    <rPh sb="0" eb="1">
      <t>ケン</t>
    </rPh>
    <phoneticPr fontId="5"/>
  </si>
  <si>
    <t>百万円</t>
    <phoneticPr fontId="5"/>
  </si>
  <si>
    <t>１１　ICTの利用活用及び技術研究開発の推進</t>
    <phoneticPr fontId="5"/>
  </si>
  <si>
    <t>４１　技術研究開発を推進する</t>
    <phoneticPr fontId="5"/>
  </si>
  <si>
    <t>目標を達成した技術研究開発の割合、「右記の数値以上とする」</t>
    <phoneticPr fontId="5"/>
  </si>
  <si>
    <t>％</t>
    <phoneticPr fontId="5"/>
  </si>
  <si>
    <t>国土交通省が実施している技術研究開発課題を効果的・効率的に推進することに資する。</t>
    <phoneticPr fontId="5"/>
  </si>
  <si>
    <t>－</t>
    <phoneticPr fontId="5"/>
  </si>
  <si>
    <t>－</t>
    <phoneticPr fontId="5"/>
  </si>
  <si>
    <t>-</t>
    <phoneticPr fontId="5"/>
  </si>
  <si>
    <t>-</t>
    <phoneticPr fontId="5"/>
  </si>
  <si>
    <t>-</t>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</si>
  <si>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</si>
  <si>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</si>
  <si>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</si>
  <si>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</si>
  <si>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</si>
  <si>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</si>
  <si>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</si>
  <si>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phoneticPr fontId="5"/>
  </si>
  <si>
    <t>-</t>
    <phoneticPr fontId="5"/>
  </si>
  <si>
    <t>-</t>
    <phoneticPr fontId="5"/>
  </si>
  <si>
    <t>-</t>
    <phoneticPr fontId="5"/>
  </si>
  <si>
    <t>高潮災害に対する港湾地帯の安全性の確保に関する研究</t>
    <phoneticPr fontId="5"/>
  </si>
  <si>
    <t>沿岸海洋・防災研究部</t>
    <phoneticPr fontId="5"/>
  </si>
  <si>
    <t>部長　國田　淳</t>
    <rPh sb="0" eb="2">
      <t>ブチョウ</t>
    </rPh>
    <rPh sb="3" eb="5">
      <t>クニダ</t>
    </rPh>
    <rPh sb="6" eb="7">
      <t>ジュン</t>
    </rPh>
    <phoneticPr fontId="5"/>
  </si>
  <si>
    <t>高潮リスク情報の把握・評価技術の開発</t>
    <phoneticPr fontId="5"/>
  </si>
  <si>
    <t>6/3</t>
    <phoneticPr fontId="5"/>
  </si>
  <si>
    <t>・国土交通省重点政策に位置付けられている「防災・減災対策」に該当する。</t>
    <phoneticPr fontId="5"/>
  </si>
  <si>
    <t>・支出先の選定について一般競争により競争性と妥当性の確保に努めている。</t>
    <phoneticPr fontId="5"/>
  </si>
  <si>
    <t>・一般競争により妥当なコストで契約している。</t>
    <phoneticPr fontId="5"/>
  </si>
  <si>
    <t>・業務着手時には業務計画書の提出を求めるとともに、打合せや完了時に行う検査により業務の実施状況及び成果を把握している。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</si>
  <si>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・支出先の選定について一般競争により競争性の確保に努めている。</t>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</si>
  <si>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</si>
  <si>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新28-0055</t>
    <phoneticPr fontId="5"/>
  </si>
  <si>
    <t>新28-0041</t>
    <phoneticPr fontId="5"/>
  </si>
  <si>
    <t>試験研究費（5.8）、職員旅費（0.4）</t>
    <rPh sb="0" eb="2">
      <t>シケン</t>
    </rPh>
    <rPh sb="2" eb="5">
      <t>ケンキュウヒ</t>
    </rPh>
    <rPh sb="11" eb="13">
      <t>ショクイン</t>
    </rPh>
    <rPh sb="13" eb="15">
      <t>リョヒ</t>
    </rPh>
    <phoneticPr fontId="5"/>
  </si>
  <si>
    <t>百万円/件</t>
    <rPh sb="4" eb="5">
      <t>ケン</t>
    </rPh>
    <phoneticPr fontId="5"/>
  </si>
  <si>
    <t>国土交通省</t>
  </si>
  <si>
    <t>　近年、防御が不足する港湾地域で高潮災害が発生している。海岸保全施設の老朽化が進行するなか、気候変動による台風の大型化や海面上昇が進むことが懸念されている。わが国は、三大湾をはじめとする港湾地帯に人口及び資産が集中しており、防潮施設の海側に立地する施設や事業所等をはじめとして今後も高潮に対する被害が懸念されることから、港湾地帯における高潮に対する安全性の確保を目指し、高潮リスク情報の効果的な把握・評価技術を開発する。</t>
    <phoneticPr fontId="5"/>
  </si>
  <si>
    <t>　高潮の状態を広域的に把握するため、海洋レーダーや補助観測点を組み合わせた効果的な観測手法を検討し、潮位・波浪を効率的かつ面的に把握する手法を開発する。また、高潮モデルと波浪モデルを改良し、組み合わせることで、高潮による浸水予測の精度を高める手法を開発する。更には、国総研の実験施設を用いた模型実験と風波の流体運動の数値計算を組み合わせて高潮による外力を推定し、防潮施設に作用する外力の把握を行う。</t>
    <phoneticPr fontId="5"/>
  </si>
  <si>
    <t>-</t>
    <phoneticPr fontId="5"/>
  </si>
  <si>
    <t>6/3</t>
    <phoneticPr fontId="5"/>
  </si>
  <si>
    <t>無</t>
  </si>
  <si>
    <t>有</t>
  </si>
  <si>
    <t>試験研究費</t>
    <rPh sb="0" eb="2">
      <t>シケン</t>
    </rPh>
    <rPh sb="2" eb="5">
      <t>ケンキュウヒ</t>
    </rPh>
    <phoneticPr fontId="5"/>
  </si>
  <si>
    <t>風洞水槽を使った水理実験</t>
    <rPh sb="0" eb="2">
      <t>フウドウ</t>
    </rPh>
    <rPh sb="2" eb="4">
      <t>スイソウ</t>
    </rPh>
    <rPh sb="5" eb="6">
      <t>ツカ</t>
    </rPh>
    <rPh sb="8" eb="10">
      <t>スイリ</t>
    </rPh>
    <rPh sb="10" eb="12">
      <t>ジッケン</t>
    </rPh>
    <phoneticPr fontId="5"/>
  </si>
  <si>
    <t>レーダーデータ処理</t>
    <rPh sb="7" eb="9">
      <t>ショリ</t>
    </rPh>
    <phoneticPr fontId="5"/>
  </si>
  <si>
    <t>（株）エコー</t>
    <phoneticPr fontId="5"/>
  </si>
  <si>
    <t>風洞水槽を使った水理実験</t>
    <phoneticPr fontId="5"/>
  </si>
  <si>
    <t>国際航業（株）</t>
    <rPh sb="0" eb="2">
      <t>コクサイ</t>
    </rPh>
    <rPh sb="2" eb="4">
      <t>コウギョウ</t>
    </rPh>
    <rPh sb="5" eb="6">
      <t>カブ</t>
    </rPh>
    <phoneticPr fontId="5"/>
  </si>
  <si>
    <t>沿岸海洋・防災研究部　研究・活動の方針　3　②[http://www.nilim.go.jp/japanese/organization/engan/houshin_engankaiyou.pdf]</t>
    <rPh sb="0" eb="2">
      <t>エンガン</t>
    </rPh>
    <rPh sb="2" eb="4">
      <t>カイヨウ</t>
    </rPh>
    <rPh sb="5" eb="7">
      <t>ボウサイ</t>
    </rPh>
    <rPh sb="7" eb="10">
      <t>ケンキュウブ</t>
    </rPh>
    <rPh sb="11" eb="13">
      <t>ケンキュウ</t>
    </rPh>
    <rPh sb="14" eb="16">
      <t>カツドウ</t>
    </rPh>
    <rPh sb="17" eb="19">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</si>
</sst>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CC00"/>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158750</xdr:colOff>
      <xdr:row>132</xdr:row>
      <xdr:rowOff>7937</xdr:rowOff>
    </xdr:from>
    <xdr:to>
      <xdr:col>49</xdr:col>
      <xdr:colOff>336230</xdr:colOff>
      <xdr:row>132</xdr:row>
      <xdr:rowOff>212044</xdr:rowOff>
    </xdr:to>
    <xdr:sp macro="" textlink="">
      <xdr:nvSpPr>
        <xdr:cNvPr id="7" name="Text Box 7"/>
        <xdr:cNvSpPr txBox="1">
          <a:spLocks noChangeArrowheads="1"/>
        </xdr:cNvSpPr>
      </xdr:nvSpPr>
      <xdr:spPr bwMode="auto">
        <a:xfrm>
          <a:off x="9485313" y="19057937"/>
          <a:ext cx="574355"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33</xdr:col>
      <xdr:colOff>158749</xdr:colOff>
      <xdr:row>742</xdr:row>
      <xdr:rowOff>9524</xdr:rowOff>
    </xdr:from>
    <xdr:to>
      <xdr:col>43</xdr:col>
      <xdr:colOff>97181</xdr:colOff>
      <xdr:row>744</xdr:row>
      <xdr:rowOff>278944</xdr:rowOff>
    </xdr:to>
    <xdr:sp macro="" textlink="">
      <xdr:nvSpPr>
        <xdr:cNvPr id="18" name="大かっこ 17"/>
        <xdr:cNvSpPr>
          <a:spLocks noChangeArrowheads="1"/>
        </xdr:cNvSpPr>
      </xdr:nvSpPr>
      <xdr:spPr bwMode="auto">
        <a:xfrm>
          <a:off x="6707187" y="43816587"/>
          <a:ext cx="1922807" cy="9679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試験研究費</a:t>
          </a:r>
          <a:r>
            <a:rPr lang="en-US" altLang="ja-JP" sz="1200" kern="100">
              <a:effectLst/>
              <a:latin typeface="+mn-ea"/>
              <a:ea typeface="+mn-ea"/>
              <a:cs typeface="Times New Roman"/>
            </a:rPr>
            <a:t>1</a:t>
          </a:r>
          <a:r>
            <a:rPr lang="ja-JP" sz="1200" kern="100">
              <a:effectLst/>
              <a:latin typeface="+mn-ea"/>
              <a:ea typeface="+mn-ea"/>
              <a:cs typeface="Times New Roman"/>
            </a:rPr>
            <a:t>百万円</a:t>
          </a:r>
          <a:endParaRPr lang="en-US" altLang="ja-JP" sz="1200" kern="100">
            <a:effectLst/>
            <a:latin typeface="+mn-ea"/>
            <a:ea typeface="+mn-ea"/>
            <a:cs typeface="Times New Roman"/>
          </a:endParaRPr>
        </a:p>
        <a:p>
          <a:pPr algn="just">
            <a:lnSpc>
              <a:spcPts val="1000"/>
            </a:lnSpc>
            <a:spcAft>
              <a:spcPts val="0"/>
            </a:spcAft>
          </a:pP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職員旅費</a:t>
          </a:r>
          <a:r>
            <a:rPr lang="en-US" altLang="ja-JP" sz="1200" kern="100">
              <a:effectLst/>
              <a:latin typeface="+mn-ea"/>
              <a:ea typeface="+mn-ea"/>
              <a:cs typeface="Times New Roman"/>
            </a:rPr>
            <a:t>0.4</a:t>
          </a:r>
          <a:r>
            <a:rPr lang="ja-JP" altLang="en-US" sz="1200" kern="100">
              <a:effectLst/>
              <a:latin typeface="+mn-ea"/>
              <a:ea typeface="+mn-ea"/>
              <a:cs typeface="Times New Roman"/>
            </a:rPr>
            <a:t>百万円</a:t>
          </a:r>
          <a:endParaRPr lang="ja-JP" sz="1200" kern="100">
            <a:effectLst/>
            <a:latin typeface="+mn-ea"/>
            <a:ea typeface="+mn-ea"/>
            <a:cs typeface="Times New Roman"/>
          </a:endParaRPr>
        </a:p>
      </xdr:txBody>
    </xdr:sp>
    <xdr:clientData/>
  </xdr:twoCellAnchor>
  <xdr:oneCellAnchor>
    <xdr:from>
      <xdr:col>22</xdr:col>
      <xdr:colOff>137166</xdr:colOff>
      <xdr:row>742</xdr:row>
      <xdr:rowOff>201765</xdr:rowOff>
    </xdr:from>
    <xdr:ext cx="1736373" cy="642484"/>
    <xdr:sp macro="" textlink="">
      <xdr:nvSpPr>
        <xdr:cNvPr id="19" name="正方形/長方形 18"/>
        <xdr:cNvSpPr/>
      </xdr:nvSpPr>
      <xdr:spPr>
        <a:xfrm>
          <a:off x="4502791" y="44008828"/>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13</xdr:col>
      <xdr:colOff>168141</xdr:colOff>
      <xdr:row>748</xdr:row>
      <xdr:rowOff>246062</xdr:rowOff>
    </xdr:from>
    <xdr:ext cx="1692771" cy="183384"/>
    <xdr:sp macro="" textlink="">
      <xdr:nvSpPr>
        <xdr:cNvPr id="24" name="テキスト ボックス 23"/>
        <xdr:cNvSpPr txBox="1"/>
      </xdr:nvSpPr>
      <xdr:spPr>
        <a:xfrm>
          <a:off x="2747829" y="46148625"/>
          <a:ext cx="169277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11</xdr:col>
      <xdr:colOff>172811</xdr:colOff>
      <xdr:row>749</xdr:row>
      <xdr:rowOff>159819</xdr:rowOff>
    </xdr:from>
    <xdr:to>
      <xdr:col>24</xdr:col>
      <xdr:colOff>102442</xdr:colOff>
      <xdr:row>751</xdr:row>
      <xdr:rowOff>95517</xdr:rowOff>
    </xdr:to>
    <xdr:sp macro="" textlink="">
      <xdr:nvSpPr>
        <xdr:cNvPr id="25" name="正方形/長方形 24"/>
        <xdr:cNvSpPr/>
      </xdr:nvSpPr>
      <xdr:spPr>
        <a:xfrm>
          <a:off x="2355624" y="46411632"/>
          <a:ext cx="2509318" cy="6341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Ａ．（株）エコー</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21</xdr:col>
      <xdr:colOff>102735</xdr:colOff>
      <xdr:row>744</xdr:row>
      <xdr:rowOff>261871</xdr:rowOff>
    </xdr:from>
    <xdr:to>
      <xdr:col>32</xdr:col>
      <xdr:colOff>163966</xdr:colOff>
      <xdr:row>747</xdr:row>
      <xdr:rowOff>231773</xdr:rowOff>
    </xdr:to>
    <xdr:sp macro="" textlink="">
      <xdr:nvSpPr>
        <xdr:cNvPr id="26" name="大かっこ 25"/>
        <xdr:cNvSpPr/>
      </xdr:nvSpPr>
      <xdr:spPr>
        <a:xfrm>
          <a:off x="4269923" y="44767434"/>
          <a:ext cx="2244043" cy="101765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水理模型実験の結果分析、</a:t>
          </a:r>
          <a:r>
            <a:rPr kumimoji="1" lang="ja-JP" altLang="ja-JP" sz="1100">
              <a:solidFill>
                <a:schemeClr val="tx1"/>
              </a:solidFill>
              <a:effectLst/>
              <a:latin typeface="+mn-lt"/>
              <a:ea typeface="+mn-ea"/>
              <a:cs typeface="+mn-cs"/>
            </a:rPr>
            <a:t>レーダーデータ分析、</a:t>
          </a:r>
          <a:r>
            <a:rPr kumimoji="1" lang="ja-JP" altLang="en-US" sz="1100">
              <a:solidFill>
                <a:sysClr val="windowText" lastClr="000000"/>
              </a:solidFill>
              <a:latin typeface="+mn-ea"/>
              <a:ea typeface="+mn-ea"/>
            </a:rPr>
            <a:t>潮位観測データ分析、数値シミュレーション</a:t>
          </a:r>
        </a:p>
      </xdr:txBody>
    </xdr:sp>
    <xdr:clientData/>
  </xdr:twoCellAnchor>
  <xdr:twoCellAnchor>
    <xdr:from>
      <xdr:col>11</xdr:col>
      <xdr:colOff>58966</xdr:colOff>
      <xdr:row>751</xdr:row>
      <xdr:rowOff>230121</xdr:rowOff>
    </xdr:from>
    <xdr:to>
      <xdr:col>24</xdr:col>
      <xdr:colOff>178963</xdr:colOff>
      <xdr:row>754</xdr:row>
      <xdr:rowOff>38553</xdr:rowOff>
    </xdr:to>
    <xdr:sp macro="" textlink="">
      <xdr:nvSpPr>
        <xdr:cNvPr id="27" name="大かっこ 26"/>
        <xdr:cNvSpPr/>
      </xdr:nvSpPr>
      <xdr:spPr>
        <a:xfrm>
          <a:off x="2241779" y="47180434"/>
          <a:ext cx="2699684" cy="85618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風洞水槽を使った水理実験</a:t>
          </a:r>
          <a:endParaRPr kumimoji="1" lang="en-US" altLang="ja-JP" sz="1100">
            <a:solidFill>
              <a:sysClr val="windowText" lastClr="000000"/>
            </a:solidFill>
            <a:latin typeface="+mn-ea"/>
            <a:ea typeface="+mn-ea"/>
          </a:endParaRPr>
        </a:p>
      </xdr:txBody>
    </xdr:sp>
    <xdr:clientData/>
  </xdr:twoCellAnchor>
  <xdr:twoCellAnchor>
    <xdr:from>
      <xdr:col>22</xdr:col>
      <xdr:colOff>190500</xdr:colOff>
      <xdr:row>747</xdr:row>
      <xdr:rowOff>277811</xdr:rowOff>
    </xdr:from>
    <xdr:to>
      <xdr:col>22</xdr:col>
      <xdr:colOff>190500</xdr:colOff>
      <xdr:row>749</xdr:row>
      <xdr:rowOff>142875</xdr:rowOff>
    </xdr:to>
    <xdr:cxnSp macro="">
      <xdr:nvCxnSpPr>
        <xdr:cNvPr id="4" name="直線矢印コネクタ 3"/>
        <xdr:cNvCxnSpPr/>
      </xdr:nvCxnSpPr>
      <xdr:spPr>
        <a:xfrm>
          <a:off x="4556125" y="45831124"/>
          <a:ext cx="0" cy="5635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747</xdr:row>
      <xdr:rowOff>271457</xdr:rowOff>
    </xdr:from>
    <xdr:to>
      <xdr:col>31</xdr:col>
      <xdr:colOff>9525</xdr:colOff>
      <xdr:row>749</xdr:row>
      <xdr:rowOff>136521</xdr:rowOff>
    </xdr:to>
    <xdr:cxnSp macro="">
      <xdr:nvCxnSpPr>
        <xdr:cNvPr id="28" name="直線矢印コネクタ 27"/>
        <xdr:cNvCxnSpPr/>
      </xdr:nvCxnSpPr>
      <xdr:spPr>
        <a:xfrm>
          <a:off x="6161088" y="45824770"/>
          <a:ext cx="0" cy="5635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190273</xdr:colOff>
      <xdr:row>749</xdr:row>
      <xdr:rowOff>153470</xdr:rowOff>
    </xdr:from>
    <xdr:to>
      <xdr:col>41</xdr:col>
      <xdr:colOff>119903</xdr:colOff>
      <xdr:row>751</xdr:row>
      <xdr:rowOff>89168</xdr:rowOff>
    </xdr:to>
    <xdr:sp macro="" textlink="">
      <xdr:nvSpPr>
        <xdr:cNvPr id="29" name="正方形/長方形 28"/>
        <xdr:cNvSpPr/>
      </xdr:nvSpPr>
      <xdr:spPr>
        <a:xfrm>
          <a:off x="5746523" y="46405283"/>
          <a:ext cx="2509318" cy="6341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．国際航業（株）</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32</xdr:col>
      <xdr:colOff>18916</xdr:colOff>
      <xdr:row>748</xdr:row>
      <xdr:rowOff>279399</xdr:rowOff>
    </xdr:from>
    <xdr:ext cx="1692771" cy="183384"/>
    <xdr:sp macro="" textlink="">
      <xdr:nvSpPr>
        <xdr:cNvPr id="30" name="テキスト ボックス 29"/>
        <xdr:cNvSpPr txBox="1"/>
      </xdr:nvSpPr>
      <xdr:spPr>
        <a:xfrm>
          <a:off x="6368916" y="46181962"/>
          <a:ext cx="169277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28</xdr:col>
      <xdr:colOff>108179</xdr:colOff>
      <xdr:row>751</xdr:row>
      <xdr:rowOff>223771</xdr:rowOff>
    </xdr:from>
    <xdr:to>
      <xdr:col>42</xdr:col>
      <xdr:colOff>29738</xdr:colOff>
      <xdr:row>754</xdr:row>
      <xdr:rowOff>32203</xdr:rowOff>
    </xdr:to>
    <xdr:sp macro="" textlink="">
      <xdr:nvSpPr>
        <xdr:cNvPr id="31" name="大かっこ 30"/>
        <xdr:cNvSpPr/>
      </xdr:nvSpPr>
      <xdr:spPr>
        <a:xfrm>
          <a:off x="5664429" y="47174084"/>
          <a:ext cx="2699684" cy="85618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レーダーデータ処理</a:t>
          </a:r>
          <a:endParaRPr kumimoji="1" lang="en-US" altLang="ja-JP"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457</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587</v>
      </c>
      <c r="AF5" s="717"/>
      <c r="AG5" s="717"/>
      <c r="AH5" s="717"/>
      <c r="AI5" s="717"/>
      <c r="AJ5" s="717"/>
      <c r="AK5" s="717"/>
      <c r="AL5" s="717"/>
      <c r="AM5" s="717"/>
      <c r="AN5" s="717"/>
      <c r="AO5" s="717"/>
      <c r="AP5" s="718"/>
      <c r="AQ5" s="719" t="s">
        <v>588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602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555</v>
      </c>
      <c r="Q13" s="98"/>
      <c r="R13" s="98"/>
      <c r="S13" s="98"/>
      <c r="T13" s="98"/>
      <c r="U13" s="98"/>
      <c r="V13" s="99"/>
      <c r="W13" s="97">
        <v>6</v>
      </c>
      <c r="X13" s="98"/>
      <c r="Y13" s="98"/>
      <c r="Z13" s="98"/>
      <c r="AA13" s="98"/>
      <c r="AB13" s="98"/>
      <c r="AC13" s="99"/>
      <c r="AD13" s="97">
        <v>6</v>
      </c>
      <c r="AE13" s="98"/>
      <c r="AF13" s="98"/>
      <c r="AG13" s="98"/>
      <c r="AH13" s="98"/>
      <c r="AI13" s="98"/>
      <c r="AJ13" s="99"/>
      <c r="AK13" s="97">
        <v>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6</v>
      </c>
      <c r="X18" s="104"/>
      <c r="Y18" s="104"/>
      <c r="Z18" s="104"/>
      <c r="AA18" s="104"/>
      <c r="AB18" s="104"/>
      <c r="AC18" s="105"/>
      <c r="AD18" s="103">
        <f>SUM(AD13:AJ17)</f>
        <v>6</v>
      </c>
      <c r="AE18" s="104"/>
      <c r="AF18" s="104"/>
      <c r="AG18" s="104"/>
      <c r="AH18" s="104"/>
      <c r="AI18" s="104"/>
      <c r="AJ18" s="105"/>
      <c r="AK18" s="103">
        <f>SUM(AK13:AQ17)</f>
        <v>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555</v>
      </c>
      <c r="Q19" s="98"/>
      <c r="R19" s="98"/>
      <c r="S19" s="98"/>
      <c r="T19" s="98"/>
      <c r="U19" s="98"/>
      <c r="V19" s="99"/>
      <c r="W19" s="97">
        <v>6</v>
      </c>
      <c r="X19" s="98"/>
      <c r="Y19" s="98"/>
      <c r="Z19" s="98"/>
      <c r="AA19" s="98"/>
      <c r="AB19" s="98"/>
      <c r="AC19" s="99"/>
      <c r="AD19" s="97">
        <v>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5</v>
      </c>
      <c r="Q23" s="95"/>
      <c r="R23" s="95"/>
      <c r="S23" s="95"/>
      <c r="T23" s="95"/>
      <c r="U23" s="95"/>
      <c r="V23" s="96"/>
      <c r="W23" s="94" t="s">
        <v>572</v>
      </c>
      <c r="X23" s="95"/>
      <c r="Y23" s="95"/>
      <c r="Z23" s="95"/>
      <c r="AA23" s="95"/>
      <c r="AB23" s="95"/>
      <c r="AC23" s="96"/>
      <c r="AD23" s="206" t="s">
        <v>599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1</v>
      </c>
      <c r="Q24" s="98"/>
      <c r="R24" s="98"/>
      <c r="S24" s="98"/>
      <c r="T24" s="98"/>
      <c r="U24" s="98"/>
      <c r="V24" s="99"/>
      <c r="W24" s="97" t="s">
        <v>573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t="s">
        <v>555</v>
      </c>
      <c r="Q25" s="98"/>
      <c r="R25" s="98"/>
      <c r="S25" s="98"/>
      <c r="T25" s="98"/>
      <c r="U25" s="98"/>
      <c r="V25" s="99"/>
      <c r="W25" s="97" t="s">
        <v>572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555</v>
      </c>
      <c r="H26" s="187"/>
      <c r="I26" s="187"/>
      <c r="J26" s="187"/>
      <c r="K26" s="187"/>
      <c r="L26" s="187"/>
      <c r="M26" s="187"/>
      <c r="N26" s="187"/>
      <c r="O26" s="188"/>
      <c r="P26" s="97" t="s">
        <v>555</v>
      </c>
      <c r="Q26" s="98"/>
      <c r="R26" s="98"/>
      <c r="S26" s="98"/>
      <c r="T26" s="98"/>
      <c r="U26" s="98"/>
      <c r="V26" s="99"/>
      <c r="W26" s="97" t="s">
        <v>574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555</v>
      </c>
      <c r="H27" s="187"/>
      <c r="I27" s="187"/>
      <c r="J27" s="187"/>
      <c r="K27" s="187"/>
      <c r="L27" s="187"/>
      <c r="M27" s="187"/>
      <c r="N27" s="187"/>
      <c r="O27" s="188"/>
      <c r="P27" s="97" t="s">
        <v>555</v>
      </c>
      <c r="Q27" s="98"/>
      <c r="R27" s="98"/>
      <c r="S27" s="98"/>
      <c r="T27" s="98"/>
      <c r="U27" s="98"/>
      <c r="V27" s="99"/>
      <c r="W27" s="97" t="s">
        <v>575</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v>30</v>
      </c>
      <c r="AV31" s="269"/>
      <c r="AW31" s="377" t="s">
        <v>300</v>
      </c>
      <c r="AX31" s="378"/>
    </row>
    <row r="32" spans="1:50" ht="23.25" customHeight="1" x14ac:dyDescent="0.15">
      <c r="A32" s="515"/>
      <c r="B32" s="513"/>
      <c r="C32" s="513"/>
      <c r="D32" s="513"/>
      <c r="E32" s="513"/>
      <c r="F32" s="514"/>
      <c r="G32" s="540" t="s">
        <v>589</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560</v>
      </c>
      <c r="AC32" s="551"/>
      <c r="AD32" s="551"/>
      <c r="AE32" s="362" t="s">
        <v>555</v>
      </c>
      <c r="AF32" s="363"/>
      <c r="AG32" s="363"/>
      <c r="AH32" s="363"/>
      <c r="AI32" s="362" t="s">
        <v>555</v>
      </c>
      <c r="AJ32" s="363"/>
      <c r="AK32" s="363"/>
      <c r="AL32" s="363"/>
      <c r="AM32" s="362" t="s">
        <v>555</v>
      </c>
      <c r="AN32" s="363"/>
      <c r="AO32" s="363"/>
      <c r="AP32" s="363"/>
      <c r="AQ32" s="100" t="s">
        <v>555</v>
      </c>
      <c r="AR32" s="101"/>
      <c r="AS32" s="101"/>
      <c r="AT32" s="102"/>
      <c r="AU32" s="363" t="s">
        <v>555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t="s">
        <v>555</v>
      </c>
      <c r="AF33" s="363"/>
      <c r="AG33" s="363"/>
      <c r="AH33" s="363"/>
      <c r="AI33" s="362" t="s">
        <v>555</v>
      </c>
      <c r="AJ33" s="363"/>
      <c r="AK33" s="363"/>
      <c r="AL33" s="363"/>
      <c r="AM33" s="362" t="s">
        <v>555</v>
      </c>
      <c r="AN33" s="363"/>
      <c r="AO33" s="363"/>
      <c r="AP33" s="363"/>
      <c r="AQ33" s="100" t="s">
        <v>555</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555</v>
      </c>
      <c r="AF34" s="363"/>
      <c r="AG34" s="363"/>
      <c r="AH34" s="363"/>
      <c r="AI34" s="362" t="s">
        <v>555</v>
      </c>
      <c r="AJ34" s="363"/>
      <c r="AK34" s="363"/>
      <c r="AL34" s="363"/>
      <c r="AM34" s="362" t="s">
        <v>555</v>
      </c>
      <c r="AN34" s="363"/>
      <c r="AO34" s="363"/>
      <c r="AP34" s="363"/>
      <c r="AQ34" s="100" t="s">
        <v>555</v>
      </c>
      <c r="AR34" s="101"/>
      <c r="AS34" s="101"/>
      <c r="AT34" s="102"/>
      <c r="AU34" s="363" t="s">
        <v>555</v>
      </c>
      <c r="AV34" s="363"/>
      <c r="AW34" s="363"/>
      <c r="AX34" s="365"/>
    </row>
    <row r="35" spans="1:50" ht="23.25" customHeight="1" x14ac:dyDescent="0.15">
      <c r="A35" s="900" t="s">
        <v>528</v>
      </c>
      <c r="B35" s="901"/>
      <c r="C35" s="901"/>
      <c r="D35" s="901"/>
      <c r="E35" s="901"/>
      <c r="F35" s="902"/>
      <c r="G35" s="906" t="s">
        <v>614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604</v>
      </c>
      <c r="AR66" s="269"/>
      <c r="AS66" s="868" t="s">
        <v>356</v>
      </c>
      <c r="AT66" s="869"/>
      <c r="AU66" s="269" t="s">
        <v>604</v>
      </c>
      <c r="AV66" s="269"/>
      <c r="AW66" s="868" t="s">
        <v>490</v>
      </c>
      <c r="AX66" s="981"/>
    </row>
    <row r="67" spans="1:50" ht="23.25" hidden="1" customHeight="1" x14ac:dyDescent="0.15">
      <c r="A67" s="854"/>
      <c r="B67" s="855"/>
      <c r="C67" s="855"/>
      <c r="D67" s="855"/>
      <c r="E67" s="855"/>
      <c r="F67" s="856"/>
      <c r="G67" s="982" t="s">
        <v>364</v>
      </c>
      <c r="H67" s="965" t="s">
        <v>584</v>
      </c>
      <c r="I67" s="966"/>
      <c r="J67" s="966"/>
      <c r="K67" s="966"/>
      <c r="L67" s="966"/>
      <c r="M67" s="966"/>
      <c r="N67" s="966"/>
      <c r="O67" s="967"/>
      <c r="P67" s="965" t="s">
        <v>585</v>
      </c>
      <c r="Q67" s="966"/>
      <c r="R67" s="966"/>
      <c r="S67" s="966"/>
      <c r="T67" s="966"/>
      <c r="U67" s="966"/>
      <c r="V67" s="967"/>
      <c r="W67" s="971"/>
      <c r="X67" s="972"/>
      <c r="Y67" s="952" t="s">
        <v>12</v>
      </c>
      <c r="Z67" s="952"/>
      <c r="AA67" s="953"/>
      <c r="AB67" s="954" t="s">
        <v>518</v>
      </c>
      <c r="AC67" s="954"/>
      <c r="AD67" s="954"/>
      <c r="AE67" s="362" t="s">
        <v>555</v>
      </c>
      <c r="AF67" s="363"/>
      <c r="AG67" s="363"/>
      <c r="AH67" s="363"/>
      <c r="AI67" s="362" t="s">
        <v>555</v>
      </c>
      <c r="AJ67" s="363"/>
      <c r="AK67" s="363"/>
      <c r="AL67" s="363"/>
      <c r="AM67" s="362" t="s">
        <v>555</v>
      </c>
      <c r="AN67" s="363"/>
      <c r="AO67" s="363"/>
      <c r="AP67" s="363"/>
      <c r="AQ67" s="362" t="s">
        <v>555</v>
      </c>
      <c r="AR67" s="363"/>
      <c r="AS67" s="363"/>
      <c r="AT67" s="364"/>
      <c r="AU67" s="363" t="s">
        <v>555</v>
      </c>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t="s">
        <v>555</v>
      </c>
      <c r="AF68" s="363"/>
      <c r="AG68" s="363"/>
      <c r="AH68" s="363"/>
      <c r="AI68" s="362" t="s">
        <v>555</v>
      </c>
      <c r="AJ68" s="363"/>
      <c r="AK68" s="363"/>
      <c r="AL68" s="363"/>
      <c r="AM68" s="362" t="s">
        <v>555</v>
      </c>
      <c r="AN68" s="363"/>
      <c r="AO68" s="363"/>
      <c r="AP68" s="363"/>
      <c r="AQ68" s="362" t="s">
        <v>555</v>
      </c>
      <c r="AR68" s="363"/>
      <c r="AS68" s="363"/>
      <c r="AT68" s="364"/>
      <c r="AU68" s="363" t="s">
        <v>555</v>
      </c>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t="s">
        <v>555</v>
      </c>
      <c r="AF69" s="818"/>
      <c r="AG69" s="818"/>
      <c r="AH69" s="818"/>
      <c r="AI69" s="817" t="s">
        <v>555</v>
      </c>
      <c r="AJ69" s="818"/>
      <c r="AK69" s="818"/>
      <c r="AL69" s="818"/>
      <c r="AM69" s="817" t="s">
        <v>555</v>
      </c>
      <c r="AN69" s="818"/>
      <c r="AO69" s="818"/>
      <c r="AP69" s="818"/>
      <c r="AQ69" s="362" t="s">
        <v>555</v>
      </c>
      <c r="AR69" s="363"/>
      <c r="AS69" s="363"/>
      <c r="AT69" s="364"/>
      <c r="AU69" s="363" t="s">
        <v>555</v>
      </c>
      <c r="AV69" s="363"/>
      <c r="AW69" s="363"/>
      <c r="AX69" s="365"/>
    </row>
    <row r="70" spans="1:50" ht="23.25" hidden="1" customHeight="1" x14ac:dyDescent="0.15">
      <c r="A70" s="854" t="s">
        <v>498</v>
      </c>
      <c r="B70" s="855"/>
      <c r="C70" s="855"/>
      <c r="D70" s="855"/>
      <c r="E70" s="855"/>
      <c r="F70" s="856"/>
      <c r="G70" s="942" t="s">
        <v>365</v>
      </c>
      <c r="H70" s="943" t="s">
        <v>585</v>
      </c>
      <c r="I70" s="943"/>
      <c r="J70" s="943"/>
      <c r="K70" s="943"/>
      <c r="L70" s="943"/>
      <c r="M70" s="943"/>
      <c r="N70" s="943"/>
      <c r="O70" s="943"/>
      <c r="P70" s="943" t="s">
        <v>585</v>
      </c>
      <c r="Q70" s="943"/>
      <c r="R70" s="943"/>
      <c r="S70" s="943"/>
      <c r="T70" s="943"/>
      <c r="U70" s="943"/>
      <c r="V70" s="943"/>
      <c r="W70" s="946" t="s">
        <v>517</v>
      </c>
      <c r="X70" s="947"/>
      <c r="Y70" s="952" t="s">
        <v>12</v>
      </c>
      <c r="Z70" s="952"/>
      <c r="AA70" s="953"/>
      <c r="AB70" s="954" t="s">
        <v>518</v>
      </c>
      <c r="AC70" s="954"/>
      <c r="AD70" s="954"/>
      <c r="AE70" s="362" t="s">
        <v>555</v>
      </c>
      <c r="AF70" s="363"/>
      <c r="AG70" s="363"/>
      <c r="AH70" s="363"/>
      <c r="AI70" s="362" t="s">
        <v>555</v>
      </c>
      <c r="AJ70" s="363"/>
      <c r="AK70" s="363"/>
      <c r="AL70" s="363"/>
      <c r="AM70" s="362" t="s">
        <v>555</v>
      </c>
      <c r="AN70" s="363"/>
      <c r="AO70" s="363"/>
      <c r="AP70" s="363"/>
      <c r="AQ70" s="362" t="s">
        <v>555</v>
      </c>
      <c r="AR70" s="363"/>
      <c r="AS70" s="363"/>
      <c r="AT70" s="364"/>
      <c r="AU70" s="363" t="s">
        <v>555</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555</v>
      </c>
      <c r="AF71" s="363"/>
      <c r="AG71" s="363"/>
      <c r="AH71" s="363"/>
      <c r="AI71" s="362" t="s">
        <v>555</v>
      </c>
      <c r="AJ71" s="363"/>
      <c r="AK71" s="363"/>
      <c r="AL71" s="363"/>
      <c r="AM71" s="362" t="s">
        <v>555</v>
      </c>
      <c r="AN71" s="363"/>
      <c r="AO71" s="363"/>
      <c r="AP71" s="363"/>
      <c r="AQ71" s="362" t="s">
        <v>555</v>
      </c>
      <c r="AR71" s="363"/>
      <c r="AS71" s="363"/>
      <c r="AT71" s="364"/>
      <c r="AU71" s="363" t="s">
        <v>555</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555</v>
      </c>
      <c r="AF72" s="363"/>
      <c r="AG72" s="363"/>
      <c r="AH72" s="363"/>
      <c r="AI72" s="362" t="s">
        <v>555</v>
      </c>
      <c r="AJ72" s="363"/>
      <c r="AK72" s="363"/>
      <c r="AL72" s="363"/>
      <c r="AM72" s="362" t="s">
        <v>555</v>
      </c>
      <c r="AN72" s="363"/>
      <c r="AO72" s="363"/>
      <c r="AP72" s="364"/>
      <c r="AQ72" s="362" t="s">
        <v>555</v>
      </c>
      <c r="AR72" s="363"/>
      <c r="AS72" s="363"/>
      <c r="AT72" s="364"/>
      <c r="AU72" s="363" t="s">
        <v>555</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t="s">
        <v>555</v>
      </c>
      <c r="AF101" s="363"/>
      <c r="AG101" s="363"/>
      <c r="AH101" s="364"/>
      <c r="AI101" s="362">
        <v>3</v>
      </c>
      <c r="AJ101" s="363"/>
      <c r="AK101" s="363"/>
      <c r="AL101" s="364"/>
      <c r="AM101" s="362">
        <v>3</v>
      </c>
      <c r="AN101" s="363"/>
      <c r="AO101" s="363"/>
      <c r="AP101" s="364"/>
      <c r="AQ101" s="362" t="s">
        <v>583</v>
      </c>
      <c r="AR101" s="363"/>
      <c r="AS101" s="363"/>
      <c r="AT101" s="364"/>
      <c r="AU101" s="362" t="s">
        <v>555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t="s">
        <v>555</v>
      </c>
      <c r="AF102" s="356"/>
      <c r="AG102" s="356"/>
      <c r="AH102" s="356"/>
      <c r="AI102" s="356" t="s">
        <v>555</v>
      </c>
      <c r="AJ102" s="356"/>
      <c r="AK102" s="356"/>
      <c r="AL102" s="356"/>
      <c r="AM102" s="356">
        <v>3</v>
      </c>
      <c r="AN102" s="356"/>
      <c r="AO102" s="356"/>
      <c r="AP102" s="356"/>
      <c r="AQ102" s="817">
        <v>3</v>
      </c>
      <c r="AR102" s="818"/>
      <c r="AS102" s="818"/>
      <c r="AT102" s="819"/>
      <c r="AU102" s="817" t="s">
        <v>555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t="s">
        <v>555</v>
      </c>
      <c r="AF116" s="356"/>
      <c r="AG116" s="356"/>
      <c r="AH116" s="356"/>
      <c r="AI116" s="356">
        <v>2</v>
      </c>
      <c r="AJ116" s="356"/>
      <c r="AK116" s="356"/>
      <c r="AL116" s="356"/>
      <c r="AM116" s="356">
        <v>2</v>
      </c>
      <c r="AN116" s="356"/>
      <c r="AO116" s="356"/>
      <c r="AP116" s="356"/>
      <c r="AQ116" s="362">
        <v>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600</v>
      </c>
      <c r="AC117" s="340"/>
      <c r="AD117" s="341"/>
      <c r="AE117" s="304" t="s">
        <v>555</v>
      </c>
      <c r="AF117" s="304"/>
      <c r="AG117" s="304"/>
      <c r="AH117" s="304"/>
      <c r="AI117" s="304" t="s">
        <v>590</v>
      </c>
      <c r="AJ117" s="304"/>
      <c r="AK117" s="304"/>
      <c r="AL117" s="304"/>
      <c r="AM117" s="304" t="s">
        <v>590</v>
      </c>
      <c r="AN117" s="304"/>
      <c r="AO117" s="304"/>
      <c r="AP117" s="304"/>
      <c r="AQ117" s="304" t="s">
        <v>605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356</v>
      </c>
      <c r="AT133" s="169"/>
      <c r="AU133" s="133"/>
      <c r="AV133" s="133"/>
      <c r="AW133" s="134" t="s">
        <v>300</v>
      </c>
      <c r="AX133" s="135"/>
    </row>
    <row r="134" spans="1:50" ht="39.75" customHeight="1" x14ac:dyDescent="0.15">
      <c r="A134" s="997"/>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t="s">
        <v>555</v>
      </c>
      <c r="AF134" s="101"/>
      <c r="AG134" s="101"/>
      <c r="AH134" s="101"/>
      <c r="AI134" s="264">
        <v>93.8</v>
      </c>
      <c r="AJ134" s="101"/>
      <c r="AK134" s="101"/>
      <c r="AL134" s="101"/>
      <c r="AM134" s="264">
        <v>96.8</v>
      </c>
      <c r="AN134" s="101"/>
      <c r="AO134" s="101"/>
      <c r="AP134" s="101"/>
      <c r="AQ134" s="264" t="s">
        <v>555</v>
      </c>
      <c r="AR134" s="101"/>
      <c r="AS134" s="101"/>
      <c r="AT134" s="101"/>
      <c r="AU134" s="264" t="s">
        <v>555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t="s">
        <v>555</v>
      </c>
      <c r="AF135" s="101"/>
      <c r="AG135" s="101"/>
      <c r="AH135" s="101"/>
      <c r="AI135" s="264">
        <v>80</v>
      </c>
      <c r="AJ135" s="101"/>
      <c r="AK135" s="101"/>
      <c r="AL135" s="101"/>
      <c r="AM135" s="264">
        <v>90</v>
      </c>
      <c r="AN135" s="101"/>
      <c r="AO135" s="101"/>
      <c r="AP135" s="101"/>
      <c r="AQ135" s="264" t="s">
        <v>555</v>
      </c>
      <c r="AR135" s="101"/>
      <c r="AS135" s="101"/>
      <c r="AT135" s="101"/>
      <c r="AU135" s="264">
        <v>90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555</v>
      </c>
      <c r="AR432" s="133"/>
      <c r="AS432" s="134" t="s">
        <v>356</v>
      </c>
      <c r="AT432" s="169"/>
      <c r="AU432" s="133" t="s">
        <v>555</v>
      </c>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356</v>
      </c>
      <c r="AH457" s="169"/>
      <c r="AI457" s="179"/>
      <c r="AJ457" s="179"/>
      <c r="AK457" s="179"/>
      <c r="AL457" s="174"/>
      <c r="AM457" s="179"/>
      <c r="AN457" s="179"/>
      <c r="AO457" s="179"/>
      <c r="AP457" s="174"/>
      <c r="AQ457" s="215" t="s">
        <v>555</v>
      </c>
      <c r="AR457" s="133"/>
      <c r="AS457" s="134" t="s">
        <v>356</v>
      </c>
      <c r="AT457" s="169"/>
      <c r="AU457" s="133" t="s">
        <v>555</v>
      </c>
      <c r="AV457" s="133"/>
      <c r="AW457" s="134" t="s">
        <v>300</v>
      </c>
      <c r="AX457" s="135"/>
    </row>
    <row r="458" spans="1:50" ht="23.25" customHeight="1" x14ac:dyDescent="0.15">
      <c r="A458" s="997"/>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576</v>
      </c>
      <c r="AH702" s="889"/>
      <c r="AI702" s="889"/>
      <c r="AJ702" s="889"/>
      <c r="AK702" s="889"/>
      <c r="AL702" s="889"/>
      <c r="AM702" s="889"/>
      <c r="AN702" s="889"/>
      <c r="AO702" s="889"/>
      <c r="AP702" s="889"/>
      <c r="AQ702" s="889"/>
      <c r="AR702" s="889"/>
      <c r="AS702" s="889"/>
      <c r="AT702" s="889"/>
      <c r="AU702" s="889"/>
      <c r="AV702" s="889"/>
      <c r="AW702" s="889"/>
      <c r="AX702" s="890"/>
    </row>
    <row r="703" spans="1:50" ht="3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577</v>
      </c>
      <c r="AH703" s="665"/>
      <c r="AI703" s="665"/>
      <c r="AJ703" s="665"/>
      <c r="AK703" s="665"/>
      <c r="AL703" s="665"/>
      <c r="AM703" s="665"/>
      <c r="AN703" s="665"/>
      <c r="AO703" s="665"/>
      <c r="AP703" s="665"/>
      <c r="AQ703" s="665"/>
      <c r="AR703" s="665"/>
      <c r="AS703" s="665"/>
      <c r="AT703" s="665"/>
      <c r="AU703" s="665"/>
      <c r="AV703" s="665"/>
      <c r="AW703" s="665"/>
      <c r="AX703" s="666"/>
    </row>
    <row r="704" spans="1:50" ht="3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592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594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578</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35.1"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578</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35.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580</v>
      </c>
      <c r="AH717" s="665"/>
      <c r="AI717" s="665"/>
      <c r="AJ717" s="665"/>
      <c r="AK717" s="665"/>
      <c r="AL717" s="665"/>
      <c r="AM717" s="665"/>
      <c r="AN717" s="665"/>
      <c r="AO717" s="665"/>
      <c r="AP717" s="665"/>
      <c r="AQ717" s="665"/>
      <c r="AR717" s="665"/>
      <c r="AS717" s="665"/>
      <c r="AT717" s="665"/>
      <c r="AU717" s="665"/>
      <c r="AV717" s="665"/>
      <c r="AW717" s="665"/>
      <c r="AX717" s="666"/>
    </row>
    <row r="718" spans="1:50" ht="35.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578</v>
      </c>
      <c r="AE719" s="668"/>
      <c r="AF719" s="668"/>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570</v>
      </c>
      <c r="F737" s="111"/>
      <c r="G737" s="111"/>
      <c r="H737" s="111"/>
      <c r="I737" s="111"/>
      <c r="J737" s="111"/>
      <c r="K737" s="111"/>
      <c r="L737" s="111"/>
      <c r="M737" s="111"/>
      <c r="N737" s="112" t="s">
        <v>358</v>
      </c>
      <c r="O737" s="112"/>
      <c r="P737" s="112"/>
      <c r="Q737" s="112"/>
      <c r="R737" s="111" t="s">
        <v>571</v>
      </c>
      <c r="S737" s="111"/>
      <c r="T737" s="111"/>
      <c r="U737" s="111"/>
      <c r="V737" s="111"/>
      <c r="W737" s="111"/>
      <c r="X737" s="111"/>
      <c r="Y737" s="111"/>
      <c r="Z737" s="111"/>
      <c r="AA737" s="112" t="s">
        <v>359</v>
      </c>
      <c r="AB737" s="112"/>
      <c r="AC737" s="112"/>
      <c r="AD737" s="112"/>
      <c r="AE737" s="111" t="s">
        <v>571</v>
      </c>
      <c r="AF737" s="111"/>
      <c r="AG737" s="111"/>
      <c r="AH737" s="111"/>
      <c r="AI737" s="111"/>
      <c r="AJ737" s="111"/>
      <c r="AK737" s="111"/>
      <c r="AL737" s="111"/>
      <c r="AM737" s="111"/>
      <c r="AN737" s="112" t="s">
        <v>360</v>
      </c>
      <c r="AO737" s="112"/>
      <c r="AP737" s="112"/>
      <c r="AQ737" s="112"/>
      <c r="AR737" s="113" t="s">
        <v>571</v>
      </c>
      <c r="AS737" s="114"/>
      <c r="AT737" s="114"/>
      <c r="AU737" s="114"/>
      <c r="AV737" s="114"/>
      <c r="AW737" s="114"/>
      <c r="AX737" s="115"/>
      <c r="AY737" s="89"/>
      <c r="AZ737" s="89"/>
    </row>
    <row r="738" spans="1:52" ht="24.75" customHeight="1" x14ac:dyDescent="0.15">
      <c r="A738" s="116" t="s">
        <v>361</v>
      </c>
      <c r="B738" s="117"/>
      <c r="C738" s="117"/>
      <c r="D738" s="118"/>
      <c r="E738" s="111" t="s">
        <v>571</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601</v>
      </c>
      <c r="F739" s="126"/>
      <c r="G739" s="126"/>
      <c r="H739" s="91" t="str">
        <f>IF(E739="", "", "(")</f>
        <v>(</v>
      </c>
      <c r="I739" s="106"/>
      <c r="J739" s="106"/>
      <c r="K739" s="91" t="str">
        <f>IF(OR(I739="　", I739=""), "", "-")</f>
        <v/>
      </c>
      <c r="L739" s="107">
        <v>443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608</v>
      </c>
      <c r="H781" s="450"/>
      <c r="I781" s="450"/>
      <c r="J781" s="450"/>
      <c r="K781" s="451"/>
      <c r="L781" s="452" t="s">
        <v>609</v>
      </c>
      <c r="M781" s="453"/>
      <c r="N781" s="453"/>
      <c r="O781" s="453"/>
      <c r="P781" s="453"/>
      <c r="Q781" s="453"/>
      <c r="R781" s="453"/>
      <c r="S781" s="453"/>
      <c r="T781" s="453"/>
      <c r="U781" s="453"/>
      <c r="V781" s="453"/>
      <c r="W781" s="453"/>
      <c r="X781" s="454"/>
      <c r="Y781" s="455">
        <v>3</v>
      </c>
      <c r="Z781" s="456"/>
      <c r="AA781" s="456"/>
      <c r="AB781" s="557"/>
      <c r="AC781" s="449" t="s">
        <v>608</v>
      </c>
      <c r="AD781" s="450"/>
      <c r="AE781" s="450"/>
      <c r="AF781" s="450"/>
      <c r="AG781" s="451"/>
      <c r="AH781" s="452" t="s">
        <v>610</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611</v>
      </c>
      <c r="D837" s="416"/>
      <c r="E837" s="416"/>
      <c r="F837" s="416"/>
      <c r="G837" s="416"/>
      <c r="H837" s="416"/>
      <c r="I837" s="416"/>
      <c r="J837" s="417">
        <v>2010501016723</v>
      </c>
      <c r="K837" s="418"/>
      <c r="L837" s="418"/>
      <c r="M837" s="418"/>
      <c r="N837" s="418"/>
      <c r="O837" s="418"/>
      <c r="P837" s="426" t="s">
        <v>612</v>
      </c>
      <c r="Q837" s="315"/>
      <c r="R837" s="315"/>
      <c r="S837" s="315"/>
      <c r="T837" s="315"/>
      <c r="U837" s="315"/>
      <c r="V837" s="315"/>
      <c r="W837" s="315"/>
      <c r="X837" s="315"/>
      <c r="Y837" s="316">
        <v>3</v>
      </c>
      <c r="Z837" s="317"/>
      <c r="AA837" s="317"/>
      <c r="AB837" s="318"/>
      <c r="AC837" s="326" t="s">
        <v>520</v>
      </c>
      <c r="AD837" s="424"/>
      <c r="AE837" s="424"/>
      <c r="AF837" s="424"/>
      <c r="AG837" s="424"/>
      <c r="AH837" s="419">
        <v>1</v>
      </c>
      <c r="AI837" s="420"/>
      <c r="AJ837" s="420"/>
      <c r="AK837" s="420"/>
      <c r="AL837" s="323">
        <v>93</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613</v>
      </c>
      <c r="D870" s="416"/>
      <c r="E870" s="416"/>
      <c r="F870" s="416"/>
      <c r="G870" s="416"/>
      <c r="H870" s="416"/>
      <c r="I870" s="416"/>
      <c r="J870" s="417">
        <v>9010001008669</v>
      </c>
      <c r="K870" s="418"/>
      <c r="L870" s="418"/>
      <c r="M870" s="418"/>
      <c r="N870" s="418"/>
      <c r="O870" s="418"/>
      <c r="P870" s="426" t="s">
        <v>610</v>
      </c>
      <c r="Q870" s="315"/>
      <c r="R870" s="315"/>
      <c r="S870" s="315"/>
      <c r="T870" s="315"/>
      <c r="U870" s="315"/>
      <c r="V870" s="315"/>
      <c r="W870" s="315"/>
      <c r="X870" s="315"/>
      <c r="Y870" s="316">
        <v>2</v>
      </c>
      <c r="Z870" s="317"/>
      <c r="AA870" s="317"/>
      <c r="AB870" s="318"/>
      <c r="AC870" s="326" t="s">
        <v>520</v>
      </c>
      <c r="AD870" s="424"/>
      <c r="AE870" s="424"/>
      <c r="AF870" s="424"/>
      <c r="AG870" s="424"/>
      <c r="AH870" s="419">
        <v>1</v>
      </c>
      <c r="AI870" s="420"/>
      <c r="AJ870" s="420"/>
      <c r="AK870" s="420"/>
      <c r="AL870" s="323">
        <v>97</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c r="F1102" s="895"/>
      <c r="G1102" s="895"/>
      <c r="H1102" s="895"/>
      <c r="I1102" s="895"/>
      <c r="J1102" s="417"/>
      <c r="K1102" s="418"/>
      <c r="L1102" s="418"/>
      <c r="M1102" s="418"/>
      <c r="N1102" s="418"/>
      <c r="O1102" s="418"/>
      <c r="P1102" s="426"/>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35" max="49" man="1"/>
    <brk id="778" max="49" man="1"/>
    <brk id="831"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7" sqref="BF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2018-06-28T06:12:22Z</cp:lastPrinted>
  <dcterms:created xsi:type="dcterms:W3CDTF">2012-03-13T00:50:25Z</dcterms:created>
  <dcterms:modified xsi:type="dcterms:W3CDTF">2018-07-10T14:20:42Z</dcterms:modified>
</cp:coreProperties>
</file>