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26\"/>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<sst xmlns="http://schemas.openxmlformats.org/spreadsheetml/2006/main" count="1728" uniqueCount="675">
  <si>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</si>
  <si>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</si>
  <si>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</si>
  <si>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</si>
  <si>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</si>
  <si>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</si>
  <si>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</si>
  <si>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</si>
  <si>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</si>
  <si>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</si>
  <si>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</si>
  <si>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</si>
  <si>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</si>
  <si>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</si>
  <si>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</si>
  <si>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</si>
  <si>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</si>
  <si>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</si>
  <si>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</si>
  <si>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</si>
  <si>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</si>
  <si>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</si>
  <si>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</si>
  <si>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</si>
  <si>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</si>
  <si>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</si>
  <si>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</si>
  <si>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</si>
  <si>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</si>
  <si>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</si>
  <si>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</si>
  <si>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</si>
  <si>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</si>
  <si>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</si>
  <si>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</si>
  <si>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</si>
  <si>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</si>
  <si>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</si>
  <si>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</si>
  <si>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</si>
  <si>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</si>
  <si>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</si>
  <si>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</si>
  <si>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</si>
  <si>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</si>
  <si>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</si>
  <si>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</si>
  <si>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</si>
  <si>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</si>
  <si>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</si>
  <si>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</si>
  <si>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</si>
  <si>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</si>
  <si>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</si>
  <si>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</si>
  <si>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</si>
  <si>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</si>
  <si>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</si>
  <si>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</si>
  <si>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</si>
  <si>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</si>
  <si>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</si>
  <si>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</si>
  <si>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</si>
  <si>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</si>
  <si>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</si>
  <si>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</si>
  <si>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</si>
  <si>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</si>
  <si>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</si>
  <si>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</si>
  <si>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</si>
  <si>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</si>
  <si>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</si>
  <si>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</si>
  <si>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</si>
  <si>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</si>
  <si>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</si>
  <si>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</si>
  <si>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</si>
  <si>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</si>
  <si>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</si>
  <si>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</si>
  <si>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</si>
  <si>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</si>
  <si>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</si>
  <si>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</si>
  <si>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</si>
  <si>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</si>
  <si>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</si>
  <si>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</si>
  <si>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</si>
  <si>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</si>
  <si>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</si>
  <si>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</si>
  <si>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</si>
  <si>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</si>
  <si>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</si>
  <si>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</si>
  <si>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</si>
  <si>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</si>
  <si>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</si>
  <si>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</si>
  <si>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</si>
  <si>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</si>
  <si>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</si>
  <si>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</si>
  <si>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</si>
  <si>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</si>
  <si>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</si>
  <si>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</si>
  <si>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</si>
  <si>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</si>
  <si>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</si>
  <si>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</si>
  <si>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</si>
  <si>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</si>
  <si>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</si>
  <si>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</si>
  <si>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</si>
  <si>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</si>
  <si>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</si>
  <si>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</si>
  <si>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</si>
  <si>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</si>
  <si>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</si>
  <si>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</si>
  <si>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</si>
  <si>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</si>
  <si>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</si>
  <si>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</si>
  <si>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</si>
  <si>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</si>
  <si>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</si>
  <si>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</si>
  <si>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</si>
  <si>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</si>
  <si>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</si>
  <si>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</si>
  <si>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</si>
  <si>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</si>
  <si>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</si>
  <si>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</si>
  <si>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</si>
  <si>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</si>
  <si>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</si>
  <si>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</si>
  <si>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</si>
  <si>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</si>
  <si>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</si>
  <si>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</si>
  <si>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</si>
  <si>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</si>
  <si>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</si>
  <si>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</si>
  <si>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</si>
  <si>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</si>
  <si>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</si>
  <si>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</si>
  <si>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</si>
  <si>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</si>
  <si>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</si>
  <si>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</si>
  <si>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</si>
  <si>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</si>
  <si>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</si>
  <si>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</si>
  <si>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</si>
  <si>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</si>
  <si>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</si>
  <si>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</si>
  <si>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</si>
  <si>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</si>
  <si>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</si>
  <si>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</si>
  <si>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</si>
  <si>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</si>
  <si>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</si>
  <si>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</si>
  <si>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</si>
  <si>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</si>
  <si>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</si>
  <si>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</si>
  <si>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</si>
  <si>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</si>
  <si>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</si>
  <si>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</si>
  <si>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</si>
  <si>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</si>
  <si>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</si>
  <si>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</si>
  <si>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</si>
  <si>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</si>
  <si>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</si>
  <si>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</si>
  <si>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</si>
  <si>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</si>
  <si>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</si>
  <si>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</si>
  <si>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</si>
  <si>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</si>
  <si>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</si>
  <si>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</si>
  <si>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</si>
  <si>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</si>
  <si>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</si>
  <si>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</si>
  <si>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</si>
  <si>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</si>
  <si>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</si>
  <si>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</si>
  <si>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</si>
  <si>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</si>
  <si>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</si>
  <si>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</si>
  <si>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</si>
  <si>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</si>
  <si>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</si>
  <si>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</si>
  <si>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</si>
  <si>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</si>
  <si>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</si>
  <si>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</si>
  <si>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</si>
  <si>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</si>
  <si>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</si>
  <si>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</si>
  <si>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</si>
  <si>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</si>
  <si>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</si>
  <si>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</si>
  <si>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</si>
  <si>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</si>
  <si>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</si>
  <si>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</si>
  <si>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</si>
  <si>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</si>
  <si>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</si>
  <si>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</si>
  <si>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</si>
  <si>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</si>
  <si>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</si>
  <si>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</si>
  <si>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</si>
  <si>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</si>
  <si>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</si>
  <si>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</si>
  <si>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</si>
  <si>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</si>
  <si>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</si>
  <si>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</si>
  <si>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</si>
  <si>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</si>
  <si>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</si>
  <si>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</si>
  <si>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</si>
  <si>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</si>
  <si>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</si>
  <si>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</si>
  <si>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</si>
  <si>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</si>
  <si>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</si>
  <si>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</si>
  <si>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</si>
  <si>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</si>
  <si>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</si>
  <si>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</si>
  <si>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</si>
  <si>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</si>
  <si>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</si>
  <si>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</si>
  <si>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</si>
  <si>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</si>
  <si>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</si>
  <si>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</si>
  <si>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</si>
  <si>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</si>
  <si>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</si>
  <si>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</si>
  <si>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</si>
  <si>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</si>
  <si>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</si>
  <si>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</si>
  <si>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</si>
  <si>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</si>
  <si>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</si>
  <si>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</si>
  <si>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</si>
  <si>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</si>
  <si>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</si>
  <si>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</si>
  <si>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</si>
  <si>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</si>
  <si>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</si>
  <si>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</si>
  <si>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</si>
  <si>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</si>
  <si>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</si>
  <si>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</si>
  <si>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</si>
  <si>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</si>
  <si>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</si>
  <si>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</si>
  <si>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</si>
  <si>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</si>
  <si>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</si>
  <si>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</si>
  <si>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</si>
  <si>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</si>
  <si>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</si>
  <si>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</si>
  <si>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</si>
  <si>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</si>
  <si>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</si>
  <si>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</si>
  <si>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</si>
  <si>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</si>
  <si>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</si>
  <si>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</si>
  <si>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</si>
  <si>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</si>
  <si>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</si>
  <si>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</si>
  <si>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</si>
  <si>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</si>
  <si>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</si>
  <si>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</si>
  <si>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</si>
  <si>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</si>
  <si>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</si>
  <si>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</si>
  <si>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</si>
  <si>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</si>
  <si>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</si>
  <si>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</si>
  <si>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</si>
  <si>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</si>
  <si>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</si>
  <si>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</si>
  <si>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</si>
  <si>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</si>
  <si>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</si>
  <si>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</si>
  <si>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</si>
  <si>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</si>
  <si>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</si>
  <si>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</si>
  <si>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</si>
  <si>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</si>
  <si>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</si>
  <si>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</si>
  <si>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</si>
  <si>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</si>
  <si>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</si>
  <si>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</si>
  <si>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</si>
  <si>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</si>
  <si>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</si>
  <si>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</si>
  <si>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</si>
  <si>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</si>
  <si>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</si>
  <si>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</si>
  <si>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</si>
  <si>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</si>
  <si>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</si>
  <si>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</si>
  <si>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</si>
  <si>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</si>
  <si>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</si>
  <si>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</si>
  <si>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</si>
  <si>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</si>
  <si>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</si>
  <si>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</si>
  <si>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</si>
  <si>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</si>
  <si>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</si>
  <si>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</si>
  <si>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</si>
  <si>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</si>
  <si>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</si>
  <si>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</si>
  <si>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</si>
  <si>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</si>
  <si>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</si>
  <si>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</si>
  <si>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</si>
  <si>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</si>
  <si>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</si>
  <si>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</si>
  <si>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</si>
  <si>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</si>
  <si>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</si>
  <si>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</si>
  <si>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</si>
  <si>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</si>
  <si>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</si>
  <si>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</si>
  <si>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</si>
  <si>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</si>
  <si>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</si>
  <si>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</si>
  <si>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</si>
  <si>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</si>
  <si>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</si>
  <si>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</si>
  <si>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</si>
  <si>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</si>
  <si>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</si>
  <si>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</si>
  <si>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</si>
  <si>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</si>
  <si>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</si>
  <si>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</si>
  <si>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</si>
  <si>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</si>
  <si>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</si>
  <si>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</si>
  <si>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</si>
  <si>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</si>
  <si>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</si>
  <si>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</si>
  <si>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</si>
  <si>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</si>
  <si>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</si>
  <si>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</si>
  <si>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</si>
  <si>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</si>
  <si>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</si>
  <si>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</si>
  <si>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</si>
  <si>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</si>
  <si>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</si>
  <si>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</si>
  <si>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</si>
  <si>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</si>
  <si>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</si>
  <si>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</si>
  <si>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</si>
  <si>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</si>
  <si>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</si>
  <si>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</si>
  <si>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</si>
  <si>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</si>
  <si>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</si>
  <si>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</si>
  <si>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</si>
  <si>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</si>
  <si>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</si>
  <si>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</si>
  <si>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</si>
  <si>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</si>
  <si>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</si>
  <si>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</si>
  <si>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</si>
  <si>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</si>
  <si>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</si>
  <si>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</si>
  <si>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</si>
  <si>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</si>
  <si>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</si>
  <si>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</si>
  <si>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</si>
  <si>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</si>
  <si>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</si>
  <si>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</si>
  <si>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</si>
  <si>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</si>
  <si>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</si>
  <si>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</si>
  <si>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</si>
  <si>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</si>
  <si>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</si>
  <si>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</si>
  <si>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</si>
  <si>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</si>
  <si>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</si>
  <si>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</si>
  <si>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</si>
  <si>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</si>
  <si>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</si>
  <si>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</si>
  <si>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</si>
  <si>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</si>
  <si>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</si>
  <si>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</si>
  <si>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</si>
  <si>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</si>
  <si>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</si>
  <si>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</si>
  <si>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</si>
  <si>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</si>
  <si>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</si>
  <si>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</si>
  <si>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</si>
  <si>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</si>
  <si>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</si>
  <si>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</si>
  <si>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</si>
  <si>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</si>
  <si>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</si>
  <si>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</si>
  <si>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</si>
  <si>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</si>
  <si>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</si>
  <si>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</si>
  <si>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</si>
  <si>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</si>
  <si>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</si>
  <si>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</si>
  <si>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</si>
  <si>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</si>
  <si>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</si>
  <si>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</si>
  <si>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</si>
  <si>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</si>
  <si>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</si>
  <si>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</si>
  <si>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</si>
  <si>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</si>
  <si>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</si>
  <si>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</si>
  <si>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</si>
  <si>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</si>
  <si>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</si>
  <si>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</si>
  <si>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</si>
  <si>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</si>
  <si>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</si>
  <si>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</si>
  <si>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</si>
  <si>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</si>
  <si>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</si>
  <si>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</si>
  <si>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</si>
  <si>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</si>
  <si>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</si>
  <si>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</si>
  <si>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</si>
  <si>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</si>
  <si>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</si>
  <si>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</si>
  <si>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</si>
  <si>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</si>
  <si>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</si>
  <si>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</si>
  <si>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</si>
  <si>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</si>
  <si>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</si>
  <si>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</si>
  <si>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</si>
  <si>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</si>
  <si>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</si>
  <si>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</si>
  <si>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</si>
  <si>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</si>
  <si>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</si>
  <si>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</si>
  <si>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</si>
  <si>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</si>
  <si>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</si>
  <si>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</si>
  <si>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</si>
  <si>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</si>
  <si>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</si>
  <si>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</si>
  <si>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</si>
  <si>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</si>
  <si>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</si>
  <si>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</si>
  <si>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</si>
  <si>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</si>
  <si>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</si>
  <si>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</si>
  <si>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</si>
  <si>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研究開発等</t>
    <rPh sb="0" eb="2">
      <t>ケンキュウ</t>
    </rPh>
    <rPh sb="2" eb="4">
      <t>カイハツ</t>
    </rPh>
    <rPh sb="4" eb="5">
      <t>トウ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</si>
  <si>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</si>
  <si>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</si>
  <si>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平成１３年度</t>
    <rPh sb="0" eb="2">
      <t>ヘイセイ</t>
    </rPh>
    <rPh sb="4" eb="5">
      <t>ネン</t>
    </rPh>
    <rPh sb="5" eb="6">
      <t>ド</t>
    </rPh>
    <phoneticPr fontId="22"/>
  </si>
  <si>
    <t>終了予定なし</t>
    <rPh sb="0" eb="2">
      <t>シュウリョウ</t>
    </rPh>
    <rPh sb="2" eb="4">
      <t>ヨテイ</t>
    </rPh>
    <phoneticPr fontId="22"/>
  </si>
  <si>
    <t>研究開発</t>
    <rPh sb="0" eb="2">
      <t>ケンキュウ</t>
    </rPh>
    <rPh sb="2" eb="4">
      <t>カイハツ</t>
    </rPh>
    <phoneticPr fontId="5"/>
  </si>
  <si>
    <t>独立行政法人通則法第４６条
（国立研究開発法人建築研究所法）</t>
    <rPh sb="0" eb="2">
      <t>ドクリツ</t>
    </rPh>
    <rPh sb="2" eb="4">
      <t>ギョウセイ</t>
    </rPh>
    <rPh sb="4" eb="6">
      <t>ホウジン</t>
    </rPh>
    <rPh sb="6" eb="8">
      <t>ツウソク</t>
    </rPh>
    <rPh sb="8" eb="9">
      <t>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</si>
  <si>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</si>
  <si>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t>
  </si>
  <si>
    <t>-</t>
    <phoneticPr fontId="5"/>
  </si>
  <si>
    <t>業務達成基準</t>
    <rPh sb="0" eb="2">
      <t>ギョウム</t>
    </rPh>
    <rPh sb="2" eb="4">
      <t>タッセイ</t>
    </rPh>
    <rPh sb="4" eb="6">
      <t>キジュン</t>
    </rPh>
    <phoneticPr fontId="5"/>
  </si>
  <si>
    <t>セグメント別の計数については年度計画策定時において決定するため、概算要求段階においては算出不可。</t>
    <rPh sb="5" eb="6">
      <t>ベツ</t>
    </rPh>
    <rPh sb="7" eb="9">
      <t>ケイスウ</t>
    </rPh>
    <rPh sb="14" eb="16">
      <t>ネンド</t>
    </rPh>
    <rPh sb="16" eb="18">
      <t>ケイカク</t>
    </rPh>
    <rPh sb="18" eb="20">
      <t>サクテイ</t>
    </rPh>
    <rPh sb="20" eb="21">
      <t>ジ</t>
    </rPh>
    <rPh sb="25" eb="27">
      <t>ケッテイ</t>
    </rPh>
    <rPh sb="32" eb="34">
      <t>ガイサン</t>
    </rPh>
    <rPh sb="34" eb="36">
      <t>ヨウキュウ</t>
    </rPh>
    <rPh sb="36" eb="38">
      <t>ダンカイ</t>
    </rPh>
    <rPh sb="43" eb="45">
      <t>サンシュツ</t>
    </rPh>
    <rPh sb="45" eb="47">
      <t>フカ</t>
    </rPh>
    <phoneticPr fontId="5"/>
  </si>
  <si>
    <t>人件費</t>
    <rPh sb="0" eb="3">
      <t>ジンケンヒ</t>
    </rPh>
    <phoneticPr fontId="5"/>
  </si>
  <si>
    <t>業務経費</t>
    <rPh sb="0" eb="2">
      <t>ギョウム</t>
    </rPh>
    <rPh sb="2" eb="4">
      <t>ケイヒ</t>
    </rPh>
    <phoneticPr fontId="5"/>
  </si>
  <si>
    <t>査読付論文数</t>
    <rPh sb="0" eb="2">
      <t>サドク</t>
    </rPh>
    <rPh sb="2" eb="3">
      <t>ツ</t>
    </rPh>
    <rPh sb="3" eb="5">
      <t>ロンブン</t>
    </rPh>
    <rPh sb="5" eb="6">
      <t>スウ</t>
    </rPh>
    <phoneticPr fontId="5"/>
  </si>
  <si>
    <t>報</t>
    <rPh sb="0" eb="1">
      <t>ホウ</t>
    </rPh>
    <phoneticPr fontId="5"/>
  </si>
  <si>
    <t>業務実績等報告書</t>
    <rPh sb="0" eb="2">
      <t>ギョウム</t>
    </rPh>
    <rPh sb="2" eb="4">
      <t>ジッセキ</t>
    </rPh>
    <rPh sb="4" eb="5">
      <t>トウ</t>
    </rPh>
    <rPh sb="5" eb="8">
      <t>ホウコクショ</t>
    </rPh>
    <phoneticPr fontId="5"/>
  </si>
  <si>
    <t>実施研究課題数
（重点的研究開発課題、基盤研究課題の合計）</t>
  </si>
  <si>
    <t>課題</t>
    <rPh sb="0" eb="2">
      <t>カダイ</t>
    </rPh>
    <phoneticPr fontId="5"/>
  </si>
  <si>
    <t>研究課題１課題当たりコスト ＝
執行額（国費)(X) ／ 実施研究課題数（Y）</t>
  </si>
  <si>
    <t>X / Y</t>
  </si>
  <si>
    <t>451/48</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</si>
  <si>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</si>
  <si>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6">
      <t>コクリツケンキュウカイハツ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</si>
  <si>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</si>
  <si>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</si>
  <si>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</si>
  <si>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</si>
  <si>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</si>
  <si>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</si>
  <si>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</si>
  <si>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</si>
  <si>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</si>
  <si>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国立研究開発法人建築研究所</t>
    <rPh sb="0" eb="6">
      <t>コクリツケンキュウカイハツ</t>
    </rPh>
    <rPh sb="6" eb="8">
      <t>ホウジン</t>
    </rPh>
    <rPh sb="8" eb="10">
      <t>ケンチク</t>
    </rPh>
    <rPh sb="10" eb="13">
      <t>ケンキュウジョ</t>
    </rPh>
    <phoneticPr fontId="5"/>
  </si>
  <si>
    <t>研究開発等</t>
    <rPh sb="0" eb="2">
      <t>ケンキュウ</t>
    </rPh>
    <rPh sb="2" eb="4">
      <t>カイハツ</t>
    </rPh>
    <rPh sb="4" eb="5">
      <t>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</si>
  <si>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</si>
  <si>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</si>
  <si>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</si>
  <si>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</si>
  <si>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役務費</t>
    <rPh sb="0" eb="2">
      <t>エキム</t>
    </rPh>
    <rPh sb="2" eb="3">
      <t>ヒ</t>
    </rPh>
    <phoneticPr fontId="5"/>
  </si>
  <si>
    <t>既存建物の改修による居場所づくり及び住まいづくりの事例に関する調査業務</t>
    <phoneticPr fontId="5"/>
  </si>
  <si>
    <t>既存建物の改修による居場所づくり及び住まいづくりの事例に関する調査業務</t>
    <phoneticPr fontId="5"/>
  </si>
  <si>
    <t>合同会社　URBAN</t>
    <phoneticPr fontId="5"/>
  </si>
  <si>
    <t>国立大学法人政策研究大学院大学</t>
    <phoneticPr fontId="5"/>
  </si>
  <si>
    <t>国立研究開発法人建築研究所　安全・安心プログラム実施補助業務</t>
    <phoneticPr fontId="5"/>
  </si>
  <si>
    <t>国立研究開発法人建築研究所　安全・安心プログラム実施補助業務　他1件</t>
    <rPh sb="31" eb="32">
      <t>ホカ</t>
    </rPh>
    <rPh sb="33" eb="34">
      <t>ケン</t>
    </rPh>
    <phoneticPr fontId="5"/>
  </si>
  <si>
    <r>
      <t>一般社団法人　日本C</t>
    </r>
    <r>
      <rPr>
        <sz val="11"/>
        <rFont val="ＭＳ Ｐゴシック"/>
        <family val="3"/>
        <charset val="128"/>
      </rPr>
      <t>LT協会</t>
    </r>
    <rPh sb="0" eb="2">
      <t>イッパン</t>
    </rPh>
    <rPh sb="2" eb="6">
      <t>シャダンホウジン</t>
    </rPh>
    <rPh sb="7" eb="9">
      <t>ニホン</t>
    </rPh>
    <rPh sb="12" eb="14">
      <t>キョウカイ</t>
    </rPh>
    <phoneticPr fontId="5"/>
  </si>
  <si>
    <t>一般財団法人ベターリビング</t>
    <rPh sb="0" eb="2">
      <t>イッパン</t>
    </rPh>
    <rPh sb="2" eb="6">
      <t>ザイダンホウジン</t>
    </rPh>
    <phoneticPr fontId="5"/>
  </si>
  <si>
    <t>一般財団法人 建材試験センター</t>
    <rPh sb="0" eb="2">
      <t>イッパン</t>
    </rPh>
    <rPh sb="2" eb="6">
      <t>ザイダンホウジン</t>
    </rPh>
    <rPh sb="7" eb="9">
      <t>ケンザイ</t>
    </rPh>
    <rPh sb="9" eb="11">
      <t>シケン</t>
    </rPh>
    <phoneticPr fontId="5"/>
  </si>
  <si>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5"/>
  </si>
  <si>
    <t>一般財団法人　都市防災研究所</t>
    <rPh sb="0" eb="2">
      <t>イッパン</t>
    </rPh>
    <rPh sb="2" eb="6">
      <t>ザイダンホウジン</t>
    </rPh>
    <rPh sb="7" eb="9">
      <t>トシ</t>
    </rPh>
    <rPh sb="9" eb="11">
      <t>ボウサイ</t>
    </rPh>
    <rPh sb="11" eb="14">
      <t>ケンキュウショ</t>
    </rPh>
    <phoneticPr fontId="5"/>
  </si>
  <si>
    <t>ﾄﾞﾘﾌﾄﾋﾟﾝ接合具せん断試験業務　他2件</t>
    <rPh sb="19" eb="20">
      <t>ホカ</t>
    </rPh>
    <rPh sb="21" eb="22">
      <t>ケン</t>
    </rPh>
    <phoneticPr fontId="5"/>
  </si>
  <si>
    <t>鋼板挿入ﾄﾞﾘﾌﾄﾋﾟﾝ集成材接合部のﾓｰﾒﾝﾄ試験業務</t>
    <phoneticPr fontId="5"/>
  </si>
  <si>
    <t>低層用CLTﾊﾟﾈﾙの引きﾎﾞﾙﾄ接合部の引張試験業務</t>
    <phoneticPr fontId="5"/>
  </si>
  <si>
    <t>高齢者寄り合い処ふじのきさん家の開設・運営等に関する資料収集整理業務</t>
    <phoneticPr fontId="5"/>
  </si>
  <si>
    <t>有限会社中村商事</t>
    <rPh sb="0" eb="2">
      <t>ユウゲン</t>
    </rPh>
    <rPh sb="2" eb="4">
      <t>カイシャ</t>
    </rPh>
    <rPh sb="4" eb="6">
      <t>ナカムラ</t>
    </rPh>
    <rPh sb="6" eb="8">
      <t>ショウジ</t>
    </rPh>
    <phoneticPr fontId="5"/>
  </si>
  <si>
    <t>株式会社巴技研</t>
    <rPh sb="0" eb="4">
      <t>カブシキガイシャ</t>
    </rPh>
    <rPh sb="4" eb="5">
      <t>トモエ</t>
    </rPh>
    <rPh sb="5" eb="7">
      <t>ギケン</t>
    </rPh>
    <phoneticPr fontId="5"/>
  </si>
  <si>
    <t>株式会社東亜理科</t>
    <rPh sb="0" eb="4">
      <t>カブシキガイシャ</t>
    </rPh>
    <rPh sb="4" eb="6">
      <t>トウア</t>
    </rPh>
    <rPh sb="6" eb="8">
      <t>リカ</t>
    </rPh>
    <phoneticPr fontId="5"/>
  </si>
  <si>
    <t>株式会社角田製作所</t>
    <rPh sb="0" eb="4">
      <t>カブシキガイシャ</t>
    </rPh>
    <rPh sb="4" eb="6">
      <t>スミタ</t>
    </rPh>
    <rPh sb="6" eb="9">
      <t>セイサクショ</t>
    </rPh>
    <phoneticPr fontId="5"/>
  </si>
  <si>
    <t>竹島鉄工建設株式会社</t>
    <rPh sb="0" eb="2">
      <t>タケシマ</t>
    </rPh>
    <rPh sb="2" eb="4">
      <t>テッコウ</t>
    </rPh>
    <rPh sb="4" eb="6">
      <t>ケンセツ</t>
    </rPh>
    <rPh sb="6" eb="10">
      <t>カブシキガイシャ</t>
    </rPh>
    <phoneticPr fontId="5"/>
  </si>
  <si>
    <t>株式会社テクノ・ジャパン</t>
    <rPh sb="0" eb="4">
      <t>カブシキガイシャ</t>
    </rPh>
    <phoneticPr fontId="5"/>
  </si>
  <si>
    <t>株式会社空間デザイン</t>
    <rPh sb="0" eb="4">
      <t>カブシキガイシャ</t>
    </rPh>
    <rPh sb="4" eb="6">
      <t>クウカン</t>
    </rPh>
    <phoneticPr fontId="5"/>
  </si>
  <si>
    <t>株式会社エジマ</t>
    <rPh sb="0" eb="4">
      <t>カブシキガイシャ</t>
    </rPh>
    <phoneticPr fontId="5"/>
  </si>
  <si>
    <t>株式会社日本システム設計</t>
    <rPh sb="0" eb="4">
      <t>カブシキガイシャ</t>
    </rPh>
    <rPh sb="4" eb="6">
      <t>ニホン</t>
    </rPh>
    <rPh sb="10" eb="12">
      <t>セッケイ</t>
    </rPh>
    <phoneticPr fontId="5"/>
  </si>
  <si>
    <t>扶桑機工株式会社</t>
    <rPh sb="0" eb="1">
      <t>フ</t>
    </rPh>
    <rPh sb="1" eb="2">
      <t>クワ</t>
    </rPh>
    <rPh sb="2" eb="4">
      <t>キコウ</t>
    </rPh>
    <rPh sb="4" eb="8">
      <t>カブシキガイシャ</t>
    </rPh>
    <phoneticPr fontId="5"/>
  </si>
  <si>
    <t>屋外ばくろ用供試体作製業務</t>
    <phoneticPr fontId="5"/>
  </si>
  <si>
    <t>振動台実験用ピン治具等の製作業務　他8件</t>
    <rPh sb="17" eb="18">
      <t>ホカ</t>
    </rPh>
    <rPh sb="19" eb="20">
      <t>ケン</t>
    </rPh>
    <phoneticPr fontId="5"/>
  </si>
  <si>
    <t>屋外ばくろ用供試体作製業務　他22件</t>
    <rPh sb="14" eb="15">
      <t>ホカ</t>
    </rPh>
    <rPh sb="17" eb="18">
      <t>ケン</t>
    </rPh>
    <phoneticPr fontId="5"/>
  </si>
  <si>
    <t>炉蓋製作業務　他5件</t>
    <rPh sb="7" eb="8">
      <t>ホカ</t>
    </rPh>
    <rPh sb="9" eb="10">
      <t>ケン</t>
    </rPh>
    <phoneticPr fontId="5"/>
  </si>
  <si>
    <r>
      <t>鉄骨造トラス梁試験体等の製作　他</t>
    </r>
    <r>
      <rPr>
        <sz val="11"/>
        <rFont val="ＭＳ Ｐゴシック"/>
        <family val="3"/>
        <charset val="128"/>
      </rPr>
      <t>3件</t>
    </r>
    <rPh sb="15" eb="16">
      <t>ホカ</t>
    </rPh>
    <rPh sb="17" eb="18">
      <t>ケン</t>
    </rPh>
    <phoneticPr fontId="5"/>
  </si>
  <si>
    <t>建築施工ﾌｪｰｽﾞにおける品質確保手法の現況に関する調査業務</t>
    <phoneticPr fontId="5"/>
  </si>
  <si>
    <t>木質内装材の実大燃焼実験補助業務　他7件</t>
    <rPh sb="17" eb="18">
      <t>ホカ</t>
    </rPh>
    <rPh sb="19" eb="20">
      <t>ケン</t>
    </rPh>
    <phoneticPr fontId="5"/>
  </si>
  <si>
    <t>端部曲げ補強を施したＲＣ造耐力壁試験体の製作　他1件</t>
    <rPh sb="23" eb="24">
      <t>ホカ</t>
    </rPh>
    <rPh sb="25" eb="26">
      <t>ケン</t>
    </rPh>
    <phoneticPr fontId="5"/>
  </si>
  <si>
    <t>「木質耐力壁試験用冶具製作」業務　他14件</t>
    <rPh sb="17" eb="18">
      <t>ホカ</t>
    </rPh>
    <rPh sb="20" eb="21">
      <t>ケン</t>
    </rPh>
    <phoneticPr fontId="5"/>
  </si>
  <si>
    <t>集成材等建築物における接合部の塑性率が架構の構造特性に及ぼす影響等の調査業務</t>
    <phoneticPr fontId="5"/>
  </si>
  <si>
    <t>鋼構造柱梁接合部試験体等の製作</t>
    <phoneticPr fontId="5"/>
  </si>
  <si>
    <t>壁長が異なるCLT壁ﾊﾟﾈﾙ併用時の水平載荷時挙動等の調査</t>
    <phoneticPr fontId="5"/>
  </si>
  <si>
    <t>壁長が異なるCLT壁ﾊﾟﾈﾙ併用時の水平載荷時挙動等の調査</t>
    <phoneticPr fontId="5"/>
  </si>
  <si>
    <t>ｴﾎﾟｷｼ樹脂施工業務</t>
    <phoneticPr fontId="5"/>
  </si>
  <si>
    <t>A.建築研究所</t>
    <rPh sb="2" eb="4">
      <t>ケンチク</t>
    </rPh>
    <rPh sb="4" eb="7">
      <t>ケンキュウショ</t>
    </rPh>
    <phoneticPr fontId="5"/>
  </si>
  <si>
    <t>B.研究開発等</t>
    <rPh sb="2" eb="4">
      <t>ケンキュウ</t>
    </rPh>
    <rPh sb="4" eb="6">
      <t>カイハツ</t>
    </rPh>
    <rPh sb="6" eb="7">
      <t>トウ</t>
    </rPh>
    <phoneticPr fontId="5"/>
  </si>
  <si>
    <t>F. 国立大学法人政策研究大学院大学</t>
    <phoneticPr fontId="5"/>
  </si>
  <si>
    <t>E.合同会社　URBAN</t>
    <phoneticPr fontId="5"/>
  </si>
  <si>
    <t>D.一般社団法人　日本CLT協会</t>
    <phoneticPr fontId="5"/>
  </si>
  <si>
    <t>C.有限会社中村商事</t>
    <phoneticPr fontId="5"/>
  </si>
  <si>
    <t>国立研究開発法人建築研究所　持続可能プログラム実施補助業務</t>
    <phoneticPr fontId="5"/>
  </si>
  <si>
    <t>平成29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76" eb="78">
      <t>シコウ</t>
    </rPh>
    <rPh sb="86" eb="87">
      <t>シャ</t>
    </rPh>
    <rPh sb="91" eb="92">
      <t>シャ</t>
    </rPh>
    <rPh sb="98" eb="99">
      <t>トウ</t>
    </rPh>
    <phoneticPr fontId="5"/>
  </si>
  <si>
    <t>有</t>
  </si>
  <si>
    <t>平成29年6月に「国立研究開発法人建築研究所調達等合理化計画」を策定している。</t>
    <rPh sb="32" eb="34">
      <t>サクテイ</t>
    </rPh>
    <phoneticPr fontId="5"/>
  </si>
  <si>
    <t>総務課長 林 俊行
会計課長 海谷 厚志
技術調査課長 石原 康弘</t>
    <rPh sb="0" eb="2">
      <t>ソウム</t>
    </rPh>
    <rPh sb="2" eb="4">
      <t>カチョウ</t>
    </rPh>
    <rPh sb="5" eb="6">
      <t>ハヤシ</t>
    </rPh>
    <rPh sb="7" eb="9">
      <t>トシユキ</t>
    </rPh>
    <rPh sb="10" eb="12">
      <t>カイケイ</t>
    </rPh>
    <rPh sb="12" eb="14">
      <t>カチョウ</t>
    </rPh>
    <rPh sb="15" eb="17">
      <t>カイヤ</t>
    </rPh>
    <rPh sb="18" eb="20">
      <t>アツシ</t>
    </rPh>
    <rPh sb="21" eb="23">
      <t>ギジュツ</t>
    </rPh>
    <rPh sb="23" eb="25">
      <t>チョウサ</t>
    </rPh>
    <rPh sb="25" eb="27">
      <t>カチョウ</t>
    </rPh>
    <rPh sb="28" eb="30">
      <t>イシハラ</t>
    </rPh>
    <phoneticPr fontId="5"/>
  </si>
  <si>
    <t>第5期科学技術基本計画（平成28年1月22日閣議決定）
国土交通省技術基本計画（平成29年3月29日）</t>
  </si>
  <si>
    <t>-</t>
    <phoneticPr fontId="5"/>
  </si>
  <si>
    <t>486/50</t>
  </si>
  <si>
    <t>・独立行政法人通則法に基づき、国土交通省国立研究開発法人審議会の意見を聴いた上で、国土交通大臣が業務実績について評価することになり、平成28年度の業績評価について、「顕著な成果の創出が認められる」と評価された。</t>
    <rPh sb="15" eb="17">
      <t>コクド</t>
    </rPh>
    <rPh sb="17" eb="20">
      <t>コウツウショウ</t>
    </rPh>
    <rPh sb="20" eb="22">
      <t>コクリツ</t>
    </rPh>
    <rPh sb="22" eb="24">
      <t>ケンキュウ</t>
    </rPh>
    <rPh sb="24" eb="26">
      <t>カイハツ</t>
    </rPh>
    <rPh sb="26" eb="28">
      <t>ホウジン</t>
    </rPh>
    <rPh sb="28" eb="31">
      <t>シンギカイ</t>
    </rPh>
    <rPh sb="32" eb="34">
      <t>イケン</t>
    </rPh>
    <rPh sb="35" eb="36">
      <t>キ</t>
    </rPh>
    <rPh sb="38" eb="39">
      <t>ウエ</t>
    </rPh>
    <rPh sb="41" eb="43">
      <t>コクド</t>
    </rPh>
    <rPh sb="43" eb="45">
      <t>コウツウ</t>
    </rPh>
    <rPh sb="45" eb="47">
      <t>ダイジン</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</si>
  <si>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t>
    <rPh sb="14" eb="15">
      <t>チョウ</t>
    </rPh>
    <rPh sb="23" eb="24">
      <t>チョウ</t>
    </rPh>
    <phoneticPr fontId="5"/>
  </si>
  <si>
    <t>-</t>
    <phoneticPr fontId="5"/>
  </si>
  <si>
    <t>-</t>
    <phoneticPr fontId="5"/>
  </si>
  <si>
    <t>482/40</t>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</si>
  <si>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rPh sb="70" eb="73">
      <t>モクヒョウチ</t>
    </rPh>
    <rPh sb="76" eb="77">
      <t>サダ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</si>
</sst>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160</xdr:row>
      <xdr:rowOff>0</xdr:rowOff>
    </xdr:from>
    <xdr:to>
      <xdr:col>47</xdr:col>
      <xdr:colOff>12700</xdr:colOff>
      <xdr:row>194</xdr:row>
      <xdr:rowOff>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28244800"/>
          <a:ext cx="8216900" cy="1231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426</v>
      </c>
      <c r="AT2" s="616"/>
      <c r="AU2" s="616"/>
      <c r="AV2" s="9" t="str">
        <f>IF(AW2="", "", "-")</f>
        <v>-</v>
      </c>
      <c r="AW2" s="615">
        <v>1</v>
      </c>
      <c r="AX2" s="615"/>
      <c r="BH2" s="5"/>
    </row>
    <row r="3" spans="1:60" ht="24" customHeight="1" thickBot="1" x14ac:dyDescent="0.2">
      <c r="A3" s="656" t="s">
        <v>476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543</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576</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577</v>
      </c>
      <c r="AF4" s="641"/>
      <c r="AG4" s="641"/>
      <c r="AH4" s="641"/>
      <c r="AI4" s="641"/>
      <c r="AJ4" s="641"/>
      <c r="AK4" s="641"/>
      <c r="AL4" s="641"/>
      <c r="AM4" s="641"/>
      <c r="AN4" s="641"/>
      <c r="AO4" s="641"/>
      <c r="AP4" s="642"/>
      <c r="AQ4" s="643" t="s">
        <v>2</v>
      </c>
      <c r="AR4" s="638"/>
      <c r="AS4" s="638"/>
      <c r="AT4" s="638"/>
      <c r="AU4" s="638"/>
      <c r="AV4" s="638"/>
      <c r="AW4" s="638"/>
      <c r="AX4" s="644"/>
    </row>
    <row r="5" spans="1:60" ht="40.5" customHeight="1" x14ac:dyDescent="0.15">
      <c r="A5" s="645" t="s">
        <v>47</v>
      </c>
      <c r="B5" s="646"/>
      <c r="C5" s="646"/>
      <c r="D5" s="646"/>
      <c r="E5" s="646"/>
      <c r="F5" s="647"/>
      <c r="G5" s="648" t="s">
        <v>579</v>
      </c>
      <c r="H5" s="649"/>
      <c r="I5" s="649"/>
      <c r="J5" s="649"/>
      <c r="K5" s="649"/>
      <c r="L5" s="649"/>
      <c r="M5" s="650" t="s">
        <v>46</v>
      </c>
      <c r="N5" s="651"/>
      <c r="O5" s="651"/>
      <c r="P5" s="651"/>
      <c r="Q5" s="651"/>
      <c r="R5" s="652"/>
      <c r="S5" s="653" t="s">
        <v>580</v>
      </c>
      <c r="T5" s="649"/>
      <c r="U5" s="649"/>
      <c r="V5" s="649"/>
      <c r="W5" s="649"/>
      <c r="X5" s="654"/>
      <c r="Y5" s="655" t="s">
        <v>3</v>
      </c>
      <c r="Z5" s="486"/>
      <c r="AA5" s="486"/>
      <c r="AB5" s="486"/>
      <c r="AC5" s="486"/>
      <c r="AD5" s="487"/>
      <c r="AE5" s="619" t="s">
        <v>578</v>
      </c>
      <c r="AF5" s="619"/>
      <c r="AG5" s="619"/>
      <c r="AH5" s="619"/>
      <c r="AI5" s="619"/>
      <c r="AJ5" s="619"/>
      <c r="AK5" s="619"/>
      <c r="AL5" s="619"/>
      <c r="AM5" s="619"/>
      <c r="AN5" s="619"/>
      <c r="AO5" s="619"/>
      <c r="AP5" s="620"/>
      <c r="AQ5" s="621" t="s">
        <v>665</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4" t="s">
        <v>75</v>
      </c>
      <c r="B8" s="585"/>
      <c r="C8" s="585"/>
      <c r="D8" s="585"/>
      <c r="E8" s="585"/>
      <c r="F8" s="586"/>
      <c r="G8" s="587" t="s">
        <v>582</v>
      </c>
      <c r="H8" s="588"/>
      <c r="I8" s="588"/>
      <c r="J8" s="588"/>
      <c r="K8" s="588"/>
      <c r="L8" s="588"/>
      <c r="M8" s="588"/>
      <c r="N8" s="588"/>
      <c r="O8" s="588"/>
      <c r="P8" s="588"/>
      <c r="Q8" s="588"/>
      <c r="R8" s="588"/>
      <c r="S8" s="588"/>
      <c r="T8" s="588"/>
      <c r="U8" s="588"/>
      <c r="V8" s="588"/>
      <c r="W8" s="588"/>
      <c r="X8" s="589"/>
      <c r="Y8" s="590" t="s">
        <v>431</v>
      </c>
      <c r="Z8" s="591"/>
      <c r="AA8" s="591"/>
      <c r="AB8" s="591"/>
      <c r="AC8" s="591"/>
      <c r="AD8" s="592"/>
      <c r="AE8" s="593" t="s">
        <v>666</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科学技術・イノベーション</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453</v>
      </c>
      <c r="B10" s="571"/>
      <c r="C10" s="571"/>
      <c r="D10" s="571"/>
      <c r="E10" s="571"/>
      <c r="F10" s="571"/>
      <c r="G10" s="572" t="s">
        <v>583</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454</v>
      </c>
      <c r="B11" s="576"/>
      <c r="C11" s="576"/>
      <c r="D11" s="576"/>
      <c r="E11" s="576"/>
      <c r="F11" s="576"/>
      <c r="G11" s="577" t="s">
        <v>670</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59" t="s">
        <v>114</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101</v>
      </c>
      <c r="X13" s="607"/>
      <c r="Y13" s="607"/>
      <c r="Z13" s="607"/>
      <c r="AA13" s="607"/>
      <c r="AB13" s="607"/>
      <c r="AC13" s="665"/>
      <c r="AD13" s="169" t="s">
        <v>475</v>
      </c>
      <c r="AE13" s="607"/>
      <c r="AF13" s="607"/>
      <c r="AG13" s="607"/>
      <c r="AH13" s="607"/>
      <c r="AI13" s="607"/>
      <c r="AJ13" s="665"/>
      <c r="AK13" s="169" t="s">
        <v>567</v>
      </c>
      <c r="AL13" s="607"/>
      <c r="AM13" s="607"/>
      <c r="AN13" s="607"/>
      <c r="AO13" s="607"/>
      <c r="AP13" s="607"/>
      <c r="AQ13" s="665"/>
      <c r="AR13" s="169" t="s">
        <v>568</v>
      </c>
      <c r="AS13" s="607"/>
      <c r="AT13" s="607"/>
      <c r="AU13" s="607"/>
      <c r="AV13" s="607"/>
      <c r="AW13" s="607"/>
      <c r="AX13" s="608"/>
    </row>
    <row r="14" spans="1:60" ht="24" customHeight="1" x14ac:dyDescent="0.15">
      <c r="A14" s="333"/>
      <c r="B14" s="334"/>
      <c r="C14" s="334"/>
      <c r="D14" s="334"/>
      <c r="E14" s="334"/>
      <c r="F14" s="335"/>
      <c r="G14" s="524" t="s">
        <v>111</v>
      </c>
      <c r="H14" s="525" t="s">
        <v>102</v>
      </c>
      <c r="I14" s="525"/>
      <c r="J14" s="525"/>
      <c r="K14" s="525"/>
      <c r="L14" s="525"/>
      <c r="M14" s="525"/>
      <c r="N14" s="525"/>
      <c r="O14" s="525"/>
      <c r="P14" s="519" t="s">
        <v>585</v>
      </c>
      <c r="Q14" s="520"/>
      <c r="R14" s="520"/>
      <c r="S14" s="520"/>
      <c r="T14" s="520"/>
      <c r="U14" s="520"/>
      <c r="V14" s="520"/>
      <c r="W14" s="520">
        <v>1072</v>
      </c>
      <c r="X14" s="520"/>
      <c r="Y14" s="520"/>
      <c r="Z14" s="520"/>
      <c r="AA14" s="520"/>
      <c r="AB14" s="520"/>
      <c r="AC14" s="520"/>
      <c r="AD14" s="520">
        <v>1046</v>
      </c>
      <c r="AE14" s="520"/>
      <c r="AF14" s="520"/>
      <c r="AG14" s="520"/>
      <c r="AH14" s="520"/>
      <c r="AI14" s="520"/>
      <c r="AJ14" s="520"/>
      <c r="AK14" s="520">
        <v>1032</v>
      </c>
      <c r="AL14" s="520"/>
      <c r="AM14" s="520"/>
      <c r="AN14" s="520"/>
      <c r="AO14" s="520"/>
      <c r="AP14" s="520"/>
      <c r="AQ14" s="520"/>
      <c r="AR14" s="519" t="s">
        <v>671</v>
      </c>
      <c r="AS14" s="520"/>
      <c r="AT14" s="520"/>
      <c r="AU14" s="520"/>
      <c r="AV14" s="520"/>
      <c r="AW14" s="520"/>
      <c r="AX14" s="521"/>
    </row>
    <row r="15" spans="1:60" ht="24" customHeight="1" x14ac:dyDescent="0.15">
      <c r="A15" s="333"/>
      <c r="B15" s="334"/>
      <c r="C15" s="334"/>
      <c r="D15" s="334"/>
      <c r="E15" s="334"/>
      <c r="F15" s="335"/>
      <c r="G15" s="524"/>
      <c r="H15" s="525" t="s">
        <v>103</v>
      </c>
      <c r="I15" s="525" t="s">
        <v>107</v>
      </c>
      <c r="J15" s="525"/>
      <c r="K15" s="525"/>
      <c r="L15" s="525"/>
      <c r="M15" s="525"/>
      <c r="N15" s="525"/>
      <c r="O15" s="525"/>
      <c r="P15" s="534" t="s">
        <v>585</v>
      </c>
      <c r="Q15" s="535"/>
      <c r="R15" s="535"/>
      <c r="S15" s="535"/>
      <c r="T15" s="535"/>
      <c r="U15" s="535"/>
      <c r="V15" s="536"/>
      <c r="W15" s="666">
        <v>1083</v>
      </c>
      <c r="X15" s="667"/>
      <c r="Y15" s="667"/>
      <c r="Z15" s="667"/>
      <c r="AA15" s="667"/>
      <c r="AB15" s="667"/>
      <c r="AC15" s="668"/>
      <c r="AD15" s="666">
        <v>1039</v>
      </c>
      <c r="AE15" s="667"/>
      <c r="AF15" s="667"/>
      <c r="AG15" s="667"/>
      <c r="AH15" s="667"/>
      <c r="AI15" s="667"/>
      <c r="AJ15" s="668"/>
      <c r="AK15" s="567"/>
      <c r="AL15" s="568"/>
      <c r="AM15" s="568"/>
      <c r="AN15" s="568"/>
      <c r="AO15" s="568"/>
      <c r="AP15" s="568"/>
      <c r="AQ15" s="569"/>
      <c r="AR15" s="567"/>
      <c r="AS15" s="568"/>
      <c r="AT15" s="568"/>
      <c r="AU15" s="568"/>
      <c r="AV15" s="568"/>
      <c r="AW15" s="568"/>
      <c r="AX15" s="606"/>
    </row>
    <row r="16" spans="1:60" ht="24" customHeight="1" x14ac:dyDescent="0.15">
      <c r="A16" s="333"/>
      <c r="B16" s="334"/>
      <c r="C16" s="334"/>
      <c r="D16" s="334"/>
      <c r="E16" s="334"/>
      <c r="F16" s="335"/>
      <c r="G16" s="524"/>
      <c r="H16" s="525"/>
      <c r="I16" s="525" t="s">
        <v>108</v>
      </c>
      <c r="J16" s="525"/>
      <c r="K16" s="525"/>
      <c r="L16" s="525"/>
      <c r="M16" s="525"/>
      <c r="N16" s="525"/>
      <c r="O16" s="525"/>
      <c r="P16" s="534" t="s">
        <v>585</v>
      </c>
      <c r="Q16" s="604"/>
      <c r="R16" s="604"/>
      <c r="S16" s="604"/>
      <c r="T16" s="604"/>
      <c r="U16" s="604"/>
      <c r="V16" s="605"/>
      <c r="W16" s="534" t="s">
        <v>585</v>
      </c>
      <c r="X16" s="604"/>
      <c r="Y16" s="604"/>
      <c r="Z16" s="604"/>
      <c r="AA16" s="604"/>
      <c r="AB16" s="604"/>
      <c r="AC16" s="605"/>
      <c r="AD16" s="534" t="s">
        <v>585</v>
      </c>
      <c r="AE16" s="604"/>
      <c r="AF16" s="604"/>
      <c r="AG16" s="604"/>
      <c r="AH16" s="604"/>
      <c r="AI16" s="604"/>
      <c r="AJ16" s="605"/>
      <c r="AK16" s="562"/>
      <c r="AL16" s="563"/>
      <c r="AM16" s="563"/>
      <c r="AN16" s="563"/>
      <c r="AO16" s="563"/>
      <c r="AP16" s="563"/>
      <c r="AQ16" s="564"/>
      <c r="AR16" s="562"/>
      <c r="AS16" s="563"/>
      <c r="AT16" s="563"/>
      <c r="AU16" s="563"/>
      <c r="AV16" s="563"/>
      <c r="AW16" s="563"/>
      <c r="AX16" s="565"/>
    </row>
    <row r="17" spans="1:50" ht="24" customHeight="1" x14ac:dyDescent="0.15">
      <c r="A17" s="333"/>
      <c r="B17" s="334"/>
      <c r="C17" s="334"/>
      <c r="D17" s="334"/>
      <c r="E17" s="334"/>
      <c r="F17" s="335"/>
      <c r="G17" s="524"/>
      <c r="H17" s="525"/>
      <c r="I17" s="525" t="s">
        <v>109</v>
      </c>
      <c r="J17" s="525"/>
      <c r="K17" s="525"/>
      <c r="L17" s="525"/>
      <c r="M17" s="525"/>
      <c r="N17" s="525"/>
      <c r="O17" s="525"/>
      <c r="P17" s="534" t="s">
        <v>585</v>
      </c>
      <c r="Q17" s="604"/>
      <c r="R17" s="604"/>
      <c r="S17" s="604"/>
      <c r="T17" s="604"/>
      <c r="U17" s="604"/>
      <c r="V17" s="605"/>
      <c r="W17" s="534" t="s">
        <v>585</v>
      </c>
      <c r="X17" s="604"/>
      <c r="Y17" s="604"/>
      <c r="Z17" s="604"/>
      <c r="AA17" s="604"/>
      <c r="AB17" s="604"/>
      <c r="AC17" s="605"/>
      <c r="AD17" s="534" t="s">
        <v>585</v>
      </c>
      <c r="AE17" s="604"/>
      <c r="AF17" s="604"/>
      <c r="AG17" s="604"/>
      <c r="AH17" s="604"/>
      <c r="AI17" s="604"/>
      <c r="AJ17" s="605"/>
      <c r="AK17" s="562"/>
      <c r="AL17" s="563"/>
      <c r="AM17" s="563"/>
      <c r="AN17" s="563"/>
      <c r="AO17" s="563"/>
      <c r="AP17" s="563"/>
      <c r="AQ17" s="564"/>
      <c r="AR17" s="562"/>
      <c r="AS17" s="563"/>
      <c r="AT17" s="563"/>
      <c r="AU17" s="563"/>
      <c r="AV17" s="563"/>
      <c r="AW17" s="563"/>
      <c r="AX17" s="565"/>
    </row>
    <row r="18" spans="1:50" ht="24" customHeight="1" x14ac:dyDescent="0.15">
      <c r="A18" s="333"/>
      <c r="B18" s="334"/>
      <c r="C18" s="334"/>
      <c r="D18" s="334"/>
      <c r="E18" s="334"/>
      <c r="F18" s="335"/>
      <c r="G18" s="524"/>
      <c r="H18" s="525"/>
      <c r="I18" s="525" t="s">
        <v>104</v>
      </c>
      <c r="J18" s="525"/>
      <c r="K18" s="525"/>
      <c r="L18" s="525"/>
      <c r="M18" s="525"/>
      <c r="N18" s="525"/>
      <c r="O18" s="525"/>
      <c r="P18" s="559">
        <f>SUM(P15:V17)</f>
        <v>0</v>
      </c>
      <c r="Q18" s="560"/>
      <c r="R18" s="560"/>
      <c r="S18" s="560"/>
      <c r="T18" s="560"/>
      <c r="U18" s="560"/>
      <c r="V18" s="561"/>
      <c r="W18" s="559">
        <f t="shared" ref="W18" si="0">SUM(W15:AC17)</f>
        <v>1083</v>
      </c>
      <c r="X18" s="560"/>
      <c r="Y18" s="560"/>
      <c r="Z18" s="560"/>
      <c r="AA18" s="560"/>
      <c r="AB18" s="560"/>
      <c r="AC18" s="561"/>
      <c r="AD18" s="559">
        <f t="shared" ref="AD18" si="1">SUM(AD15:AJ17)</f>
        <v>1039</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3"/>
      <c r="B19" s="334"/>
      <c r="C19" s="334"/>
      <c r="D19" s="334"/>
      <c r="E19" s="334"/>
      <c r="F19" s="335"/>
      <c r="G19" s="524"/>
      <c r="H19" s="525" t="s">
        <v>112</v>
      </c>
      <c r="I19" s="525"/>
      <c r="J19" s="525"/>
      <c r="K19" s="525"/>
      <c r="L19" s="525"/>
      <c r="M19" s="525"/>
      <c r="N19" s="525"/>
      <c r="O19" s="525"/>
      <c r="P19" s="556" t="e">
        <f>P15/P18</f>
        <v>#VALUE!</v>
      </c>
      <c r="Q19" s="556"/>
      <c r="R19" s="556"/>
      <c r="S19" s="556"/>
      <c r="T19" s="556"/>
      <c r="U19" s="556"/>
      <c r="V19" s="556"/>
      <c r="W19" s="556">
        <f>W15/W18</f>
        <v>1</v>
      </c>
      <c r="X19" s="556"/>
      <c r="Y19" s="556"/>
      <c r="Z19" s="556"/>
      <c r="AA19" s="556"/>
      <c r="AB19" s="556"/>
      <c r="AC19" s="556"/>
      <c r="AD19" s="556">
        <f>AD15/AD18</f>
        <v>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3"/>
      <c r="B20" s="334"/>
      <c r="C20" s="334"/>
      <c r="D20" s="334"/>
      <c r="E20" s="334"/>
      <c r="F20" s="335"/>
      <c r="G20" s="524"/>
      <c r="H20" s="525" t="s">
        <v>113</v>
      </c>
      <c r="I20" s="525"/>
      <c r="J20" s="525"/>
      <c r="K20" s="525"/>
      <c r="L20" s="525"/>
      <c r="M20" s="525"/>
      <c r="N20" s="525"/>
      <c r="O20" s="525"/>
      <c r="P20" s="551" t="s">
        <v>585</v>
      </c>
      <c r="Q20" s="552"/>
      <c r="R20" s="552"/>
      <c r="S20" s="552"/>
      <c r="T20" s="552"/>
      <c r="U20" s="552"/>
      <c r="V20" s="552"/>
      <c r="W20" s="551" t="s">
        <v>586</v>
      </c>
      <c r="X20" s="552"/>
      <c r="Y20" s="552"/>
      <c r="Z20" s="552"/>
      <c r="AA20" s="552"/>
      <c r="AB20" s="552"/>
      <c r="AC20" s="552"/>
      <c r="AD20" s="552" t="s">
        <v>586</v>
      </c>
      <c r="AE20" s="552"/>
      <c r="AF20" s="552"/>
      <c r="AG20" s="552"/>
      <c r="AH20" s="552"/>
      <c r="AI20" s="552"/>
      <c r="AJ20" s="552"/>
      <c r="AK20" s="520" t="s">
        <v>586</v>
      </c>
      <c r="AL20" s="520"/>
      <c r="AM20" s="520"/>
      <c r="AN20" s="520"/>
      <c r="AO20" s="520"/>
      <c r="AP20" s="520"/>
      <c r="AQ20" s="520"/>
      <c r="AR20" s="553"/>
      <c r="AS20" s="553"/>
      <c r="AT20" s="553"/>
      <c r="AU20" s="554"/>
      <c r="AV20" s="554"/>
      <c r="AW20" s="554"/>
      <c r="AX20" s="555"/>
    </row>
    <row r="21" spans="1:50" ht="24" customHeight="1" x14ac:dyDescent="0.15">
      <c r="A21" s="333"/>
      <c r="B21" s="334"/>
      <c r="C21" s="334"/>
      <c r="D21" s="334"/>
      <c r="E21" s="334"/>
      <c r="F21" s="335"/>
      <c r="G21" s="524" t="s">
        <v>110</v>
      </c>
      <c r="H21" s="251" t="s">
        <v>105</v>
      </c>
      <c r="I21" s="251"/>
      <c r="J21" s="251"/>
      <c r="K21" s="251"/>
      <c r="L21" s="251"/>
      <c r="M21" s="251"/>
      <c r="N21" s="251"/>
      <c r="O21" s="251"/>
      <c r="P21" s="519" t="s">
        <v>585</v>
      </c>
      <c r="Q21" s="520"/>
      <c r="R21" s="520"/>
      <c r="S21" s="520"/>
      <c r="T21" s="520"/>
      <c r="U21" s="520"/>
      <c r="V21" s="520"/>
      <c r="W21" s="520">
        <v>1072</v>
      </c>
      <c r="X21" s="520"/>
      <c r="Y21" s="520"/>
      <c r="Z21" s="520"/>
      <c r="AA21" s="520"/>
      <c r="AB21" s="520"/>
      <c r="AC21" s="520"/>
      <c r="AD21" s="520">
        <v>1046</v>
      </c>
      <c r="AE21" s="520"/>
      <c r="AF21" s="520"/>
      <c r="AG21" s="520"/>
      <c r="AH21" s="520"/>
      <c r="AI21" s="520"/>
      <c r="AJ21" s="520"/>
      <c r="AK21" s="520">
        <v>1032</v>
      </c>
      <c r="AL21" s="520"/>
      <c r="AM21" s="520"/>
      <c r="AN21" s="520"/>
      <c r="AO21" s="520"/>
      <c r="AP21" s="520"/>
      <c r="AQ21" s="520"/>
      <c r="AR21" s="519" t="s">
        <v>672</v>
      </c>
      <c r="AS21" s="520"/>
      <c r="AT21" s="520"/>
      <c r="AU21" s="520"/>
      <c r="AV21" s="520"/>
      <c r="AW21" s="520"/>
      <c r="AX21" s="521"/>
    </row>
    <row r="22" spans="1:50" ht="24" customHeight="1" x14ac:dyDescent="0.15">
      <c r="A22" s="333"/>
      <c r="B22" s="334"/>
      <c r="C22" s="334"/>
      <c r="D22" s="334"/>
      <c r="E22" s="334"/>
      <c r="F22" s="335"/>
      <c r="G22" s="524"/>
      <c r="H22" s="251" t="s">
        <v>103</v>
      </c>
      <c r="I22" s="251"/>
      <c r="J22" s="251"/>
      <c r="K22" s="251"/>
      <c r="L22" s="251"/>
      <c r="M22" s="251"/>
      <c r="N22" s="251"/>
      <c r="O22" s="251"/>
      <c r="P22" s="519" t="s">
        <v>585</v>
      </c>
      <c r="Q22" s="520"/>
      <c r="R22" s="520"/>
      <c r="S22" s="520"/>
      <c r="T22" s="520"/>
      <c r="U22" s="520"/>
      <c r="V22" s="520"/>
      <c r="W22" s="520">
        <v>1077</v>
      </c>
      <c r="X22" s="520"/>
      <c r="Y22" s="520"/>
      <c r="Z22" s="520"/>
      <c r="AA22" s="520"/>
      <c r="AB22" s="520"/>
      <c r="AC22" s="520"/>
      <c r="AD22" s="520">
        <v>1039</v>
      </c>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2"/>
      <c r="G23" s="524"/>
      <c r="H23" s="525" t="s">
        <v>106</v>
      </c>
      <c r="I23" s="525"/>
      <c r="J23" s="525"/>
      <c r="K23" s="525"/>
      <c r="L23" s="525"/>
      <c r="M23" s="525"/>
      <c r="N23" s="525"/>
      <c r="O23" s="525"/>
      <c r="P23" s="526" t="e">
        <f>IF(P21=0, "-",P22/P21)</f>
        <v>#VALUE!</v>
      </c>
      <c r="Q23" s="526"/>
      <c r="R23" s="526"/>
      <c r="S23" s="526"/>
      <c r="T23" s="526"/>
      <c r="U23" s="526"/>
      <c r="V23" s="526"/>
      <c r="W23" s="526">
        <f t="shared" ref="W23" si="2">IF(W21=0, "-",W22/W21)</f>
        <v>1.0046641791044777</v>
      </c>
      <c r="X23" s="526"/>
      <c r="Y23" s="526"/>
      <c r="Z23" s="526"/>
      <c r="AA23" s="526"/>
      <c r="AB23" s="526"/>
      <c r="AC23" s="526"/>
      <c r="AD23" s="526">
        <f>IF(AD21=0, "-",AD22/AD21)</f>
        <v>0.99330783938814526</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09" t="s">
        <v>570</v>
      </c>
      <c r="B24" s="610"/>
      <c r="C24" s="527" t="s">
        <v>80</v>
      </c>
      <c r="D24" s="527"/>
      <c r="E24" s="527"/>
      <c r="F24" s="527"/>
      <c r="G24" s="527"/>
      <c r="H24" s="527"/>
      <c r="I24" s="527"/>
      <c r="J24" s="527"/>
      <c r="K24" s="528"/>
      <c r="L24" s="529" t="s">
        <v>569</v>
      </c>
      <c r="M24" s="529"/>
      <c r="N24" s="529"/>
      <c r="O24" s="529"/>
      <c r="P24" s="529"/>
      <c r="Q24" s="529"/>
      <c r="R24" s="529" t="s">
        <v>568</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27" customHeight="1" x14ac:dyDescent="0.15">
      <c r="A25" s="611"/>
      <c r="B25" s="612"/>
      <c r="C25" s="532" t="s">
        <v>588</v>
      </c>
      <c r="D25" s="532"/>
      <c r="E25" s="532"/>
      <c r="F25" s="532"/>
      <c r="G25" s="532"/>
      <c r="H25" s="532"/>
      <c r="I25" s="532"/>
      <c r="J25" s="532"/>
      <c r="K25" s="533"/>
      <c r="L25" s="534">
        <v>551</v>
      </c>
      <c r="M25" s="535"/>
      <c r="N25" s="535"/>
      <c r="O25" s="535"/>
      <c r="P25" s="535"/>
      <c r="Q25" s="536"/>
      <c r="R25" s="537" t="s">
        <v>585</v>
      </c>
      <c r="S25" s="538"/>
      <c r="T25" s="538"/>
      <c r="U25" s="538"/>
      <c r="V25" s="538"/>
      <c r="W25" s="539"/>
      <c r="X25" s="540" t="s">
        <v>587</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11"/>
      <c r="B26" s="612"/>
      <c r="C26" s="549" t="s">
        <v>589</v>
      </c>
      <c r="D26" s="549"/>
      <c r="E26" s="549"/>
      <c r="F26" s="549"/>
      <c r="G26" s="549"/>
      <c r="H26" s="549"/>
      <c r="I26" s="549"/>
      <c r="J26" s="549"/>
      <c r="K26" s="550"/>
      <c r="L26" s="534">
        <v>481</v>
      </c>
      <c r="M26" s="535"/>
      <c r="N26" s="535"/>
      <c r="O26" s="535"/>
      <c r="P26" s="535"/>
      <c r="Q26" s="536"/>
      <c r="R26" s="534" t="s">
        <v>585</v>
      </c>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1"/>
      <c r="B27" s="612"/>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1"/>
      <c r="B28" s="612"/>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1"/>
      <c r="B29" s="612"/>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1"/>
      <c r="B30" s="612"/>
      <c r="C30" s="670" t="s">
        <v>182</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3"/>
      <c r="B31" s="614"/>
      <c r="C31" s="678" t="s">
        <v>16</v>
      </c>
      <c r="D31" s="678"/>
      <c r="E31" s="678"/>
      <c r="F31" s="678"/>
      <c r="G31" s="678"/>
      <c r="H31" s="678"/>
      <c r="I31" s="678"/>
      <c r="J31" s="678"/>
      <c r="K31" s="679"/>
      <c r="L31" s="680">
        <f>AK14</f>
        <v>1032</v>
      </c>
      <c r="M31" s="681"/>
      <c r="N31" s="681"/>
      <c r="O31" s="681"/>
      <c r="P31" s="681"/>
      <c r="Q31" s="682"/>
      <c r="R31" s="680" t="str">
        <f>AR14</f>
        <v>-</v>
      </c>
      <c r="S31" s="681"/>
      <c r="T31" s="681"/>
      <c r="U31" s="681"/>
      <c r="V31" s="681"/>
      <c r="W31" s="682"/>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1" t="s">
        <v>435</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101</v>
      </c>
      <c r="AJ32" s="220"/>
      <c r="AK32" s="220"/>
      <c r="AL32" s="220"/>
      <c r="AM32" s="220" t="s">
        <v>475</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667</v>
      </c>
      <c r="AR33" s="227"/>
      <c r="AS33" s="228" t="s">
        <v>62</v>
      </c>
      <c r="AT33" s="229"/>
      <c r="AU33" s="230">
        <v>33</v>
      </c>
      <c r="AV33" s="230"/>
      <c r="AW33" s="207" t="s">
        <v>58</v>
      </c>
      <c r="AX33" s="231"/>
    </row>
    <row r="34" spans="1:50" ht="38.25" customHeight="1" x14ac:dyDescent="0.15">
      <c r="A34" s="184"/>
      <c r="B34" s="182"/>
      <c r="C34" s="182"/>
      <c r="D34" s="182"/>
      <c r="E34" s="182"/>
      <c r="F34" s="183"/>
      <c r="G34" s="194" t="s">
        <v>674</v>
      </c>
      <c r="H34" s="195"/>
      <c r="I34" s="195"/>
      <c r="J34" s="195"/>
      <c r="K34" s="195"/>
      <c r="L34" s="195"/>
      <c r="M34" s="195"/>
      <c r="N34" s="195"/>
      <c r="O34" s="196"/>
      <c r="P34" s="106" t="s">
        <v>590</v>
      </c>
      <c r="Q34" s="106"/>
      <c r="R34" s="106"/>
      <c r="S34" s="106"/>
      <c r="T34" s="106"/>
      <c r="U34" s="106"/>
      <c r="V34" s="106"/>
      <c r="W34" s="106"/>
      <c r="X34" s="188"/>
      <c r="Y34" s="191" t="s">
        <v>8</v>
      </c>
      <c r="Z34" s="192"/>
      <c r="AA34" s="193"/>
      <c r="AB34" s="165" t="s">
        <v>591</v>
      </c>
      <c r="AC34" s="165"/>
      <c r="AD34" s="165"/>
      <c r="AE34" s="137">
        <v>62</v>
      </c>
      <c r="AF34" s="138"/>
      <c r="AG34" s="138"/>
      <c r="AH34" s="138"/>
      <c r="AI34" s="137">
        <v>62</v>
      </c>
      <c r="AJ34" s="138"/>
      <c r="AK34" s="138"/>
      <c r="AL34" s="138"/>
      <c r="AM34" s="137">
        <v>62</v>
      </c>
      <c r="AN34" s="138"/>
      <c r="AO34" s="138"/>
      <c r="AP34" s="138"/>
      <c r="AQ34" s="177"/>
      <c r="AR34" s="178"/>
      <c r="AS34" s="178"/>
      <c r="AT34" s="179"/>
      <c r="AU34" s="166"/>
      <c r="AV34" s="167"/>
      <c r="AW34" s="167"/>
      <c r="AX34" s="168"/>
    </row>
    <row r="35" spans="1:50" ht="38.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591</v>
      </c>
      <c r="AC35" s="172"/>
      <c r="AD35" s="172"/>
      <c r="AE35" s="137">
        <v>60</v>
      </c>
      <c r="AF35" s="138"/>
      <c r="AG35" s="138"/>
      <c r="AH35" s="138"/>
      <c r="AI35" s="137">
        <v>60</v>
      </c>
      <c r="AJ35" s="138"/>
      <c r="AK35" s="138"/>
      <c r="AL35" s="138"/>
      <c r="AM35" s="137">
        <v>60</v>
      </c>
      <c r="AN35" s="138"/>
      <c r="AO35" s="138"/>
      <c r="AP35" s="138"/>
      <c r="AQ35" s="173" t="s">
        <v>584</v>
      </c>
      <c r="AR35" s="174"/>
      <c r="AS35" s="174"/>
      <c r="AT35" s="175"/>
      <c r="AU35" s="138">
        <v>60</v>
      </c>
      <c r="AV35" s="138"/>
      <c r="AW35" s="138"/>
      <c r="AX35" s="176"/>
    </row>
    <row r="36" spans="1:50" ht="38.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103</v>
      </c>
      <c r="AF36" s="138"/>
      <c r="AG36" s="138"/>
      <c r="AH36" s="138"/>
      <c r="AI36" s="137">
        <v>112</v>
      </c>
      <c r="AJ36" s="138"/>
      <c r="AK36" s="138"/>
      <c r="AL36" s="138"/>
      <c r="AM36" s="137">
        <v>103</v>
      </c>
      <c r="AN36" s="138"/>
      <c r="AO36" s="138"/>
      <c r="AP36" s="138"/>
      <c r="AQ36" s="177"/>
      <c r="AR36" s="178"/>
      <c r="AS36" s="178"/>
      <c r="AT36" s="179"/>
      <c r="AU36" s="166"/>
      <c r="AV36" s="167"/>
      <c r="AW36" s="167"/>
      <c r="AX36" s="168"/>
    </row>
    <row r="37" spans="1:50" ht="23.25" customHeight="1" x14ac:dyDescent="0.15">
      <c r="A37" s="140" t="s">
        <v>472</v>
      </c>
      <c r="B37" s="141"/>
      <c r="C37" s="141"/>
      <c r="D37" s="141"/>
      <c r="E37" s="141"/>
      <c r="F37" s="142"/>
      <c r="G37" s="146" t="s">
        <v>592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435</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101</v>
      </c>
      <c r="AJ39" s="220"/>
      <c r="AK39" s="220"/>
      <c r="AL39" s="220"/>
      <c r="AM39" s="220" t="s">
        <v>475</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472</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435</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101</v>
      </c>
      <c r="AJ46" s="220"/>
      <c r="AK46" s="220"/>
      <c r="AL46" s="220"/>
      <c r="AM46" s="220" t="s">
        <v>475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472</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435</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101</v>
      </c>
      <c r="AJ53" s="220"/>
      <c r="AK53" s="220"/>
      <c r="AL53" s="220"/>
      <c r="AM53" s="220" t="s">
        <v>475</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472</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435</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101</v>
      </c>
      <c r="AJ60" s="220"/>
      <c r="AK60" s="220"/>
      <c r="AL60" s="220"/>
      <c r="AM60" s="220" t="s">
        <v>475</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439</v>
      </c>
      <c r="B67" s="739"/>
      <c r="C67" s="739"/>
      <c r="D67" s="739"/>
      <c r="E67" s="739"/>
      <c r="F67" s="740"/>
      <c r="G67" s="744"/>
      <c r="H67" s="527" t="s">
        <v>56</v>
      </c>
      <c r="I67" s="527"/>
      <c r="J67" s="527"/>
      <c r="K67" s="527"/>
      <c r="L67" s="527"/>
      <c r="M67" s="527"/>
      <c r="N67" s="527"/>
      <c r="O67" s="528"/>
      <c r="P67" s="530" t="s">
        <v>39</v>
      </c>
      <c r="Q67" s="527"/>
      <c r="R67" s="527"/>
      <c r="S67" s="527"/>
      <c r="T67" s="527"/>
      <c r="U67" s="527"/>
      <c r="V67" s="528"/>
      <c r="W67" s="749" t="s">
        <v>440</v>
      </c>
      <c r="X67" s="750"/>
      <c r="Y67" s="753"/>
      <c r="Z67" s="753"/>
      <c r="AA67" s="754"/>
      <c r="AB67" s="530" t="s">
        <v>6</v>
      </c>
      <c r="AC67" s="527"/>
      <c r="AD67" s="528"/>
      <c r="AE67" s="220" t="s">
        <v>63</v>
      </c>
      <c r="AF67" s="220"/>
      <c r="AG67" s="220"/>
      <c r="AH67" s="220"/>
      <c r="AI67" s="220" t="s">
        <v>101</v>
      </c>
      <c r="AJ67" s="220"/>
      <c r="AK67" s="220"/>
      <c r="AL67" s="220"/>
      <c r="AM67" s="220" t="s">
        <v>475</v>
      </c>
      <c r="AN67" s="220"/>
      <c r="AO67" s="220"/>
      <c r="AP67" s="214"/>
      <c r="AQ67" s="530" t="s">
        <v>61</v>
      </c>
      <c r="AR67" s="527"/>
      <c r="AS67" s="527"/>
      <c r="AT67" s="528"/>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8"/>
      <c r="AR68" s="230"/>
      <c r="AS68" s="746" t="s">
        <v>62</v>
      </c>
      <c r="AT68" s="747"/>
      <c r="AU68" s="230"/>
      <c r="AV68" s="230"/>
      <c r="AW68" s="746" t="s">
        <v>441</v>
      </c>
      <c r="AX68" s="759"/>
    </row>
    <row r="69" spans="1:50" ht="23.25" hidden="1" customHeight="1" x14ac:dyDescent="0.15">
      <c r="A69" s="741"/>
      <c r="B69" s="742"/>
      <c r="C69" s="742"/>
      <c r="D69" s="742"/>
      <c r="E69" s="742"/>
      <c r="F69" s="743"/>
      <c r="G69" s="760" t="s">
        <v>442</v>
      </c>
      <c r="H69" s="763"/>
      <c r="I69" s="764"/>
      <c r="J69" s="764"/>
      <c r="K69" s="764"/>
      <c r="L69" s="764"/>
      <c r="M69" s="764"/>
      <c r="N69" s="764"/>
      <c r="O69" s="765"/>
      <c r="P69" s="763"/>
      <c r="Q69" s="764"/>
      <c r="R69" s="764"/>
      <c r="S69" s="764"/>
      <c r="T69" s="764"/>
      <c r="U69" s="764"/>
      <c r="V69" s="765"/>
      <c r="W69" s="769"/>
      <c r="X69" s="770"/>
      <c r="Y69" s="775" t="s">
        <v>8</v>
      </c>
      <c r="Z69" s="775"/>
      <c r="AA69" s="776"/>
      <c r="AB69" s="777" t="s">
        <v>461</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461</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462</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452</v>
      </c>
      <c r="B72" s="742"/>
      <c r="C72" s="742"/>
      <c r="D72" s="742"/>
      <c r="E72" s="742"/>
      <c r="F72" s="743"/>
      <c r="G72" s="761" t="s">
        <v>443</v>
      </c>
      <c r="H72" s="784"/>
      <c r="I72" s="784"/>
      <c r="J72" s="784"/>
      <c r="K72" s="784"/>
      <c r="L72" s="784"/>
      <c r="M72" s="784"/>
      <c r="N72" s="784"/>
      <c r="O72" s="784"/>
      <c r="P72" s="784"/>
      <c r="Q72" s="784"/>
      <c r="R72" s="784"/>
      <c r="S72" s="784"/>
      <c r="T72" s="784"/>
      <c r="U72" s="784"/>
      <c r="V72" s="784"/>
      <c r="W72" s="787" t="s">
        <v>463</v>
      </c>
      <c r="X72" s="788"/>
      <c r="Y72" s="775" t="s">
        <v>8</v>
      </c>
      <c r="Z72" s="775"/>
      <c r="AA72" s="776"/>
      <c r="AB72" s="777" t="s">
        <v>461</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461</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462</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439</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101</v>
      </c>
      <c r="AJ75" s="220"/>
      <c r="AK75" s="220"/>
      <c r="AL75" s="220"/>
      <c r="AM75" s="220" t="s">
        <v>475</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441</v>
      </c>
      <c r="AX76" s="825"/>
    </row>
    <row r="77" spans="1:50" ht="23.25" hidden="1" customHeight="1" x14ac:dyDescent="0.15">
      <c r="A77" s="810"/>
      <c r="B77" s="811"/>
      <c r="C77" s="811"/>
      <c r="D77" s="811"/>
      <c r="E77" s="811"/>
      <c r="F77" s="812"/>
      <c r="G77" s="826" t="s">
        <v>442</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444</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455</v>
      </c>
      <c r="B80" s="799"/>
      <c r="C80" s="799"/>
      <c r="D80" s="799"/>
      <c r="E80" s="800" t="s">
        <v>445</v>
      </c>
      <c r="F80" s="801"/>
      <c r="G80" s="83" t="s">
        <v>443</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hidden="1" customHeight="1" x14ac:dyDescent="0.15">
      <c r="A81" s="163" t="s">
        <v>430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434</v>
      </c>
      <c r="AP81" s="729"/>
      <c r="AQ81" s="730"/>
      <c r="AR81" s="81" t="s">
        <v>346</v>
      </c>
      <c r="AS81" s="92"/>
      <c r="AT81" s="92"/>
      <c r="AU81" s="92"/>
      <c r="AV81" s="92"/>
      <c r="AW81" s="92"/>
      <c r="AX81" s="93"/>
    </row>
    <row r="82" spans="1:60" ht="21.95" hidden="1" customHeight="1" x14ac:dyDescent="0.15">
      <c r="A82" s="492" t="s">
        <v>57</v>
      </c>
      <c r="B82" s="495" t="s">
        <v>54</v>
      </c>
      <c r="C82" s="496"/>
      <c r="D82" s="496"/>
      <c r="E82" s="496"/>
      <c r="F82" s="497"/>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571</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3"/>
      <c r="B83" s="498"/>
      <c r="C83" s="499"/>
      <c r="D83" s="499"/>
      <c r="E83" s="499"/>
      <c r="F83" s="500"/>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3"/>
      <c r="B84" s="498"/>
      <c r="C84" s="499"/>
      <c r="D84" s="499"/>
      <c r="E84" s="499"/>
      <c r="F84" s="500"/>
      <c r="G84" s="504"/>
      <c r="H84" s="504"/>
      <c r="I84" s="504"/>
      <c r="J84" s="504"/>
      <c r="K84" s="504"/>
      <c r="L84" s="504"/>
      <c r="M84" s="504"/>
      <c r="N84" s="504"/>
      <c r="O84" s="504"/>
      <c r="P84" s="504"/>
      <c r="Q84" s="504"/>
      <c r="R84" s="504"/>
      <c r="S84" s="504"/>
      <c r="T84" s="504"/>
      <c r="U84" s="504"/>
      <c r="V84" s="504"/>
      <c r="W84" s="504"/>
      <c r="X84" s="504"/>
      <c r="Y84" s="504"/>
      <c r="Z84" s="504"/>
      <c r="AA84" s="505"/>
      <c r="AB84" s="510"/>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11"/>
    </row>
    <row r="85" spans="1:60" ht="21.95" hidden="1" customHeight="1" x14ac:dyDescent="0.15">
      <c r="A85" s="493"/>
      <c r="B85" s="498"/>
      <c r="C85" s="499"/>
      <c r="D85" s="499"/>
      <c r="E85" s="499"/>
      <c r="F85" s="500"/>
      <c r="G85" s="506"/>
      <c r="H85" s="506"/>
      <c r="I85" s="506"/>
      <c r="J85" s="506"/>
      <c r="K85" s="506"/>
      <c r="L85" s="506"/>
      <c r="M85" s="506"/>
      <c r="N85" s="506"/>
      <c r="O85" s="506"/>
      <c r="P85" s="506"/>
      <c r="Q85" s="506"/>
      <c r="R85" s="506"/>
      <c r="S85" s="506"/>
      <c r="T85" s="506"/>
      <c r="U85" s="506"/>
      <c r="V85" s="506"/>
      <c r="W85" s="506"/>
      <c r="X85" s="506"/>
      <c r="Y85" s="506"/>
      <c r="Z85" s="506"/>
      <c r="AA85" s="507"/>
      <c r="AB85" s="512"/>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13"/>
      <c r="AY85" s="5"/>
      <c r="AZ85" s="5"/>
      <c r="BA85" s="5"/>
      <c r="BB85" s="5"/>
      <c r="BC85" s="5"/>
    </row>
    <row r="86" spans="1:60" ht="21.95" hidden="1" customHeight="1" x14ac:dyDescent="0.15">
      <c r="A86" s="493"/>
      <c r="B86" s="501"/>
      <c r="C86" s="502"/>
      <c r="D86" s="502"/>
      <c r="E86" s="502"/>
      <c r="F86" s="503"/>
      <c r="G86" s="508"/>
      <c r="H86" s="508"/>
      <c r="I86" s="508"/>
      <c r="J86" s="508"/>
      <c r="K86" s="508"/>
      <c r="L86" s="508"/>
      <c r="M86" s="508"/>
      <c r="N86" s="508"/>
      <c r="O86" s="508"/>
      <c r="P86" s="508"/>
      <c r="Q86" s="508"/>
      <c r="R86" s="508"/>
      <c r="S86" s="508"/>
      <c r="T86" s="508"/>
      <c r="U86" s="508"/>
      <c r="V86" s="508"/>
      <c r="W86" s="508"/>
      <c r="X86" s="508"/>
      <c r="Y86" s="508"/>
      <c r="Z86" s="508"/>
      <c r="AA86" s="509"/>
      <c r="AB86" s="514"/>
      <c r="AC86" s="508"/>
      <c r="AD86" s="508"/>
      <c r="AE86" s="508"/>
      <c r="AF86" s="508"/>
      <c r="AG86" s="508"/>
      <c r="AH86" s="508"/>
      <c r="AI86" s="508"/>
      <c r="AJ86" s="508"/>
      <c r="AK86" s="508"/>
      <c r="AL86" s="508"/>
      <c r="AM86" s="508"/>
      <c r="AN86" s="508"/>
      <c r="AO86" s="508"/>
      <c r="AP86" s="508"/>
      <c r="AQ86" s="506"/>
      <c r="AR86" s="506"/>
      <c r="AS86" s="506"/>
      <c r="AT86" s="506"/>
      <c r="AU86" s="508"/>
      <c r="AV86" s="508"/>
      <c r="AW86" s="508"/>
      <c r="AX86" s="515"/>
      <c r="AY86" s="5"/>
      <c r="AZ86" s="5"/>
      <c r="BA86" s="5"/>
      <c r="BB86" s="5"/>
      <c r="BC86" s="5"/>
      <c r="BD86" s="5"/>
      <c r="BE86" s="5"/>
      <c r="BF86" s="5"/>
      <c r="BG86" s="5"/>
      <c r="BH86" s="5"/>
    </row>
    <row r="87" spans="1:60" ht="18.75" hidden="1" customHeight="1" x14ac:dyDescent="0.15">
      <c r="A87" s="493"/>
      <c r="B87" s="499" t="s">
        <v>55</v>
      </c>
      <c r="C87" s="499"/>
      <c r="D87" s="499"/>
      <c r="E87" s="499"/>
      <c r="F87" s="500"/>
      <c r="G87" s="203" t="s">
        <v>41</v>
      </c>
      <c r="H87" s="204"/>
      <c r="I87" s="204"/>
      <c r="J87" s="204"/>
      <c r="K87" s="204"/>
      <c r="L87" s="204"/>
      <c r="M87" s="204"/>
      <c r="N87" s="204"/>
      <c r="O87" s="205"/>
      <c r="P87" s="209" t="s">
        <v>43</v>
      </c>
      <c r="Q87" s="204"/>
      <c r="R87" s="204"/>
      <c r="S87" s="204"/>
      <c r="T87" s="204"/>
      <c r="U87" s="204"/>
      <c r="V87" s="204"/>
      <c r="W87" s="204"/>
      <c r="X87" s="205"/>
      <c r="Y87" s="489"/>
      <c r="Z87" s="490"/>
      <c r="AA87" s="491"/>
      <c r="AB87" s="214" t="s">
        <v>6</v>
      </c>
      <c r="AC87" s="215"/>
      <c r="AD87" s="216"/>
      <c r="AE87" s="220" t="s">
        <v>63</v>
      </c>
      <c r="AF87" s="220"/>
      <c r="AG87" s="220"/>
      <c r="AH87" s="220"/>
      <c r="AI87" s="220" t="s">
        <v>101</v>
      </c>
      <c r="AJ87" s="220"/>
      <c r="AK87" s="220"/>
      <c r="AL87" s="220"/>
      <c r="AM87" s="220" t="s">
        <v>475</v>
      </c>
      <c r="AN87" s="220"/>
      <c r="AO87" s="220"/>
      <c r="AP87" s="214"/>
      <c r="AQ87" s="222" t="s">
        <v>61</v>
      </c>
      <c r="AR87" s="223"/>
      <c r="AS87" s="223"/>
      <c r="AT87" s="224"/>
      <c r="AU87" s="204" t="s">
        <v>48</v>
      </c>
      <c r="AV87" s="204"/>
      <c r="AW87" s="204"/>
      <c r="AX87" s="225"/>
    </row>
    <row r="88" spans="1:60" ht="18.75" hidden="1" customHeight="1" x14ac:dyDescent="0.15">
      <c r="A88" s="493"/>
      <c r="B88" s="499"/>
      <c r="C88" s="499"/>
      <c r="D88" s="499"/>
      <c r="E88" s="499"/>
      <c r="F88" s="500"/>
      <c r="G88" s="206"/>
      <c r="H88" s="207"/>
      <c r="I88" s="207"/>
      <c r="J88" s="207"/>
      <c r="K88" s="207"/>
      <c r="L88" s="207"/>
      <c r="M88" s="207"/>
      <c r="N88" s="207"/>
      <c r="O88" s="208"/>
      <c r="P88" s="210"/>
      <c r="Q88" s="207"/>
      <c r="R88" s="207"/>
      <c r="S88" s="207"/>
      <c r="T88" s="207"/>
      <c r="U88" s="207"/>
      <c r="V88" s="207"/>
      <c r="W88" s="207"/>
      <c r="X88" s="208"/>
      <c r="Y88" s="489"/>
      <c r="Z88" s="490"/>
      <c r="AA88" s="491"/>
      <c r="AB88" s="217"/>
      <c r="AC88" s="218"/>
      <c r="AD88" s="219"/>
      <c r="AE88" s="221"/>
      <c r="AF88" s="221"/>
      <c r="AG88" s="221"/>
      <c r="AH88" s="221"/>
      <c r="AI88" s="221"/>
      <c r="AJ88" s="221"/>
      <c r="AK88" s="221"/>
      <c r="AL88" s="221"/>
      <c r="AM88" s="221"/>
      <c r="AN88" s="221"/>
      <c r="AO88" s="221"/>
      <c r="AP88" s="217"/>
      <c r="AQ88" s="488"/>
      <c r="AR88" s="230"/>
      <c r="AS88" s="228" t="s">
        <v>62</v>
      </c>
      <c r="AT88" s="229"/>
      <c r="AU88" s="230"/>
      <c r="AV88" s="230"/>
      <c r="AW88" s="207" t="s">
        <v>58</v>
      </c>
      <c r="AX88" s="231"/>
    </row>
    <row r="89" spans="1:60" ht="23.25" hidden="1" customHeight="1" x14ac:dyDescent="0.15">
      <c r="A89" s="493"/>
      <c r="B89" s="499"/>
      <c r="C89" s="499"/>
      <c r="D89" s="499"/>
      <c r="E89" s="499"/>
      <c r="F89" s="500"/>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3"/>
      <c r="B90" s="499"/>
      <c r="C90" s="499"/>
      <c r="D90" s="499"/>
      <c r="E90" s="499"/>
      <c r="F90" s="500"/>
      <c r="G90" s="684"/>
      <c r="H90" s="109"/>
      <c r="I90" s="109"/>
      <c r="J90" s="109"/>
      <c r="K90" s="109"/>
      <c r="L90" s="109"/>
      <c r="M90" s="109"/>
      <c r="N90" s="109"/>
      <c r="O90" s="189"/>
      <c r="P90" s="687"/>
      <c r="Q90" s="687"/>
      <c r="R90" s="687"/>
      <c r="S90" s="687"/>
      <c r="T90" s="687"/>
      <c r="U90" s="687"/>
      <c r="V90" s="687"/>
      <c r="W90" s="687"/>
      <c r="X90" s="688"/>
      <c r="Y90" s="518" t="s">
        <v>34</v>
      </c>
      <c r="Z90" s="434"/>
      <c r="AA90" s="43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3"/>
      <c r="B91" s="499"/>
      <c r="C91" s="499"/>
      <c r="D91" s="499"/>
      <c r="E91" s="499"/>
      <c r="F91" s="500"/>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3"/>
      <c r="B92" s="495" t="s">
        <v>55</v>
      </c>
      <c r="C92" s="496"/>
      <c r="D92" s="496"/>
      <c r="E92" s="496"/>
      <c r="F92" s="497"/>
      <c r="G92" s="203" t="s">
        <v>41</v>
      </c>
      <c r="H92" s="204"/>
      <c r="I92" s="204"/>
      <c r="J92" s="204"/>
      <c r="K92" s="204"/>
      <c r="L92" s="204"/>
      <c r="M92" s="204"/>
      <c r="N92" s="204"/>
      <c r="O92" s="205"/>
      <c r="P92" s="209" t="s">
        <v>43</v>
      </c>
      <c r="Q92" s="204"/>
      <c r="R92" s="204"/>
      <c r="S92" s="204"/>
      <c r="T92" s="204"/>
      <c r="U92" s="204"/>
      <c r="V92" s="204"/>
      <c r="W92" s="204"/>
      <c r="X92" s="205"/>
      <c r="Y92" s="489"/>
      <c r="Z92" s="490"/>
      <c r="AA92" s="491"/>
      <c r="AB92" s="214" t="s">
        <v>6</v>
      </c>
      <c r="AC92" s="215"/>
      <c r="AD92" s="216"/>
      <c r="AE92" s="220" t="s">
        <v>63</v>
      </c>
      <c r="AF92" s="220"/>
      <c r="AG92" s="220"/>
      <c r="AH92" s="220"/>
      <c r="AI92" s="220" t="s">
        <v>101</v>
      </c>
      <c r="AJ92" s="220"/>
      <c r="AK92" s="220"/>
      <c r="AL92" s="220"/>
      <c r="AM92" s="220" t="s">
        <v>475</v>
      </c>
      <c r="AN92" s="220"/>
      <c r="AO92" s="220"/>
      <c r="AP92" s="214"/>
      <c r="AQ92" s="222" t="s">
        <v>61</v>
      </c>
      <c r="AR92" s="223"/>
      <c r="AS92" s="223"/>
      <c r="AT92" s="224"/>
      <c r="AU92" s="204" t="s">
        <v>48</v>
      </c>
      <c r="AV92" s="204"/>
      <c r="AW92" s="204"/>
      <c r="AX92" s="225"/>
    </row>
    <row r="93" spans="1:60" ht="18.75" hidden="1" customHeight="1" x14ac:dyDescent="0.15">
      <c r="A93" s="493"/>
      <c r="B93" s="498"/>
      <c r="C93" s="499"/>
      <c r="D93" s="499"/>
      <c r="E93" s="499"/>
      <c r="F93" s="500"/>
      <c r="G93" s="206"/>
      <c r="H93" s="207"/>
      <c r="I93" s="207"/>
      <c r="J93" s="207"/>
      <c r="K93" s="207"/>
      <c r="L93" s="207"/>
      <c r="M93" s="207"/>
      <c r="N93" s="207"/>
      <c r="O93" s="208"/>
      <c r="P93" s="210"/>
      <c r="Q93" s="207"/>
      <c r="R93" s="207"/>
      <c r="S93" s="207"/>
      <c r="T93" s="207"/>
      <c r="U93" s="207"/>
      <c r="V93" s="207"/>
      <c r="W93" s="207"/>
      <c r="X93" s="208"/>
      <c r="Y93" s="489"/>
      <c r="Z93" s="490"/>
      <c r="AA93" s="491"/>
      <c r="AB93" s="217"/>
      <c r="AC93" s="218"/>
      <c r="AD93" s="219"/>
      <c r="AE93" s="221"/>
      <c r="AF93" s="221"/>
      <c r="AG93" s="221"/>
      <c r="AH93" s="221"/>
      <c r="AI93" s="221"/>
      <c r="AJ93" s="221"/>
      <c r="AK93" s="221"/>
      <c r="AL93" s="221"/>
      <c r="AM93" s="221"/>
      <c r="AN93" s="221"/>
      <c r="AO93" s="221"/>
      <c r="AP93" s="217"/>
      <c r="AQ93" s="488"/>
      <c r="AR93" s="230"/>
      <c r="AS93" s="228" t="s">
        <v>62</v>
      </c>
      <c r="AT93" s="229"/>
      <c r="AU93" s="230"/>
      <c r="AV93" s="230"/>
      <c r="AW93" s="207" t="s">
        <v>58</v>
      </c>
      <c r="AX93" s="231"/>
    </row>
    <row r="94" spans="1:60" ht="23.25" hidden="1" customHeight="1" x14ac:dyDescent="0.15">
      <c r="A94" s="493"/>
      <c r="B94" s="498"/>
      <c r="C94" s="499"/>
      <c r="D94" s="499"/>
      <c r="E94" s="499"/>
      <c r="F94" s="500"/>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3"/>
      <c r="B95" s="498"/>
      <c r="C95" s="499"/>
      <c r="D95" s="499"/>
      <c r="E95" s="499"/>
      <c r="F95" s="500"/>
      <c r="G95" s="684"/>
      <c r="H95" s="109"/>
      <c r="I95" s="109"/>
      <c r="J95" s="109"/>
      <c r="K95" s="109"/>
      <c r="L95" s="109"/>
      <c r="M95" s="109"/>
      <c r="N95" s="109"/>
      <c r="O95" s="189"/>
      <c r="P95" s="687"/>
      <c r="Q95" s="687"/>
      <c r="R95" s="687"/>
      <c r="S95" s="687"/>
      <c r="T95" s="687"/>
      <c r="U95" s="687"/>
      <c r="V95" s="687"/>
      <c r="W95" s="687"/>
      <c r="X95" s="688"/>
      <c r="Y95" s="518" t="s">
        <v>34</v>
      </c>
      <c r="Z95" s="434"/>
      <c r="AA95" s="43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3"/>
      <c r="B96" s="501"/>
      <c r="C96" s="502"/>
      <c r="D96" s="502"/>
      <c r="E96" s="502"/>
      <c r="F96" s="503"/>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3"/>
      <c r="B97" s="499" t="s">
        <v>55</v>
      </c>
      <c r="C97" s="499"/>
      <c r="D97" s="499"/>
      <c r="E97" s="499"/>
      <c r="F97" s="500"/>
      <c r="G97" s="203" t="s">
        <v>41</v>
      </c>
      <c r="H97" s="204"/>
      <c r="I97" s="204"/>
      <c r="J97" s="204"/>
      <c r="K97" s="204"/>
      <c r="L97" s="204"/>
      <c r="M97" s="204"/>
      <c r="N97" s="204"/>
      <c r="O97" s="205"/>
      <c r="P97" s="209" t="s">
        <v>43</v>
      </c>
      <c r="Q97" s="204"/>
      <c r="R97" s="204"/>
      <c r="S97" s="204"/>
      <c r="T97" s="204"/>
      <c r="U97" s="204"/>
      <c r="V97" s="204"/>
      <c r="W97" s="204"/>
      <c r="X97" s="205"/>
      <c r="Y97" s="489"/>
      <c r="Z97" s="490"/>
      <c r="AA97" s="491"/>
      <c r="AB97" s="214" t="s">
        <v>6</v>
      </c>
      <c r="AC97" s="215"/>
      <c r="AD97" s="216"/>
      <c r="AE97" s="220" t="s">
        <v>63</v>
      </c>
      <c r="AF97" s="220"/>
      <c r="AG97" s="220"/>
      <c r="AH97" s="220"/>
      <c r="AI97" s="220" t="s">
        <v>101</v>
      </c>
      <c r="AJ97" s="220"/>
      <c r="AK97" s="220"/>
      <c r="AL97" s="220"/>
      <c r="AM97" s="220" t="s">
        <v>475</v>
      </c>
      <c r="AN97" s="220"/>
      <c r="AO97" s="220"/>
      <c r="AP97" s="214"/>
      <c r="AQ97" s="222" t="s">
        <v>61</v>
      </c>
      <c r="AR97" s="223"/>
      <c r="AS97" s="223"/>
      <c r="AT97" s="224"/>
      <c r="AU97" s="204" t="s">
        <v>48</v>
      </c>
      <c r="AV97" s="204"/>
      <c r="AW97" s="204"/>
      <c r="AX97" s="225"/>
    </row>
    <row r="98" spans="1:50" ht="18.75" hidden="1" customHeight="1" x14ac:dyDescent="0.15">
      <c r="A98" s="493"/>
      <c r="B98" s="499"/>
      <c r="C98" s="499"/>
      <c r="D98" s="499"/>
      <c r="E98" s="499"/>
      <c r="F98" s="500"/>
      <c r="G98" s="206"/>
      <c r="H98" s="207"/>
      <c r="I98" s="207"/>
      <c r="J98" s="207"/>
      <c r="K98" s="207"/>
      <c r="L98" s="207"/>
      <c r="M98" s="207"/>
      <c r="N98" s="207"/>
      <c r="O98" s="208"/>
      <c r="P98" s="210"/>
      <c r="Q98" s="207"/>
      <c r="R98" s="207"/>
      <c r="S98" s="207"/>
      <c r="T98" s="207"/>
      <c r="U98" s="207"/>
      <c r="V98" s="207"/>
      <c r="W98" s="207"/>
      <c r="X98" s="208"/>
      <c r="Y98" s="489"/>
      <c r="Z98" s="490"/>
      <c r="AA98" s="491"/>
      <c r="AB98" s="217"/>
      <c r="AC98" s="218"/>
      <c r="AD98" s="219"/>
      <c r="AE98" s="221"/>
      <c r="AF98" s="221"/>
      <c r="AG98" s="221"/>
      <c r="AH98" s="221"/>
      <c r="AI98" s="221"/>
      <c r="AJ98" s="221"/>
      <c r="AK98" s="221"/>
      <c r="AL98" s="221"/>
      <c r="AM98" s="221"/>
      <c r="AN98" s="221"/>
      <c r="AO98" s="221"/>
      <c r="AP98" s="217"/>
      <c r="AQ98" s="488"/>
      <c r="AR98" s="230"/>
      <c r="AS98" s="228" t="s">
        <v>62</v>
      </c>
      <c r="AT98" s="229"/>
      <c r="AU98" s="230"/>
      <c r="AV98" s="230"/>
      <c r="AW98" s="207" t="s">
        <v>58</v>
      </c>
      <c r="AX98" s="231"/>
    </row>
    <row r="99" spans="1:50" ht="23.25" hidden="1" customHeight="1" x14ac:dyDescent="0.15">
      <c r="A99" s="493"/>
      <c r="B99" s="499"/>
      <c r="C99" s="499"/>
      <c r="D99" s="499"/>
      <c r="E99" s="499"/>
      <c r="F99" s="500"/>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3"/>
      <c r="B100" s="499"/>
      <c r="C100" s="499"/>
      <c r="D100" s="499"/>
      <c r="E100" s="499"/>
      <c r="F100" s="500"/>
      <c r="G100" s="684"/>
      <c r="H100" s="109"/>
      <c r="I100" s="109"/>
      <c r="J100" s="109"/>
      <c r="K100" s="109"/>
      <c r="L100" s="109"/>
      <c r="M100" s="109"/>
      <c r="N100" s="109"/>
      <c r="O100" s="189"/>
      <c r="P100" s="687"/>
      <c r="Q100" s="687"/>
      <c r="R100" s="687"/>
      <c r="S100" s="687"/>
      <c r="T100" s="687"/>
      <c r="U100" s="687"/>
      <c r="V100" s="687"/>
      <c r="W100" s="687"/>
      <c r="X100" s="688"/>
      <c r="Y100" s="518" t="s">
        <v>34</v>
      </c>
      <c r="Z100" s="434"/>
      <c r="AA100" s="43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4"/>
      <c r="B101" s="516"/>
      <c r="C101" s="516"/>
      <c r="D101" s="516"/>
      <c r="E101" s="516"/>
      <c r="F101" s="517"/>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692" t="s">
        <v>436</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2" t="s">
        <v>63</v>
      </c>
      <c r="AF102" s="483"/>
      <c r="AG102" s="483"/>
      <c r="AH102" s="484"/>
      <c r="AI102" s="482" t="s">
        <v>101</v>
      </c>
      <c r="AJ102" s="483"/>
      <c r="AK102" s="483"/>
      <c r="AL102" s="484"/>
      <c r="AM102" s="482" t="s">
        <v>475</v>
      </c>
      <c r="AN102" s="483"/>
      <c r="AO102" s="483"/>
      <c r="AP102" s="484"/>
      <c r="AQ102" s="152" t="s">
        <v>437</v>
      </c>
      <c r="AR102" s="153"/>
      <c r="AS102" s="153"/>
      <c r="AT102" s="154"/>
      <c r="AU102" s="152" t="s">
        <v>572</v>
      </c>
      <c r="AV102" s="153"/>
      <c r="AW102" s="153"/>
      <c r="AX102" s="155"/>
    </row>
    <row r="103" spans="1:50" ht="23.25" customHeight="1" x14ac:dyDescent="0.15">
      <c r="A103" s="428"/>
      <c r="B103" s="429"/>
      <c r="C103" s="429"/>
      <c r="D103" s="429"/>
      <c r="E103" s="429"/>
      <c r="F103" s="430"/>
      <c r="G103" s="106" t="s">
        <v>593</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594</v>
      </c>
      <c r="AC103" s="165"/>
      <c r="AD103" s="165"/>
      <c r="AE103" s="137">
        <v>45</v>
      </c>
      <c r="AF103" s="138"/>
      <c r="AG103" s="138"/>
      <c r="AH103" s="139"/>
      <c r="AI103" s="137">
        <v>48</v>
      </c>
      <c r="AJ103" s="138"/>
      <c r="AK103" s="138"/>
      <c r="AL103" s="139"/>
      <c r="AM103" s="137">
        <v>50</v>
      </c>
      <c r="AN103" s="138"/>
      <c r="AO103" s="138"/>
      <c r="AP103" s="139"/>
      <c r="AQ103" s="137" t="s">
        <v>584</v>
      </c>
      <c r="AR103" s="138"/>
      <c r="AS103" s="138"/>
      <c r="AT103" s="139"/>
      <c r="AU103" s="137" t="s">
        <v>584</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0"/>
      <c r="Y104" s="472" t="s">
        <v>438</v>
      </c>
      <c r="Z104" s="701"/>
      <c r="AA104" s="702"/>
      <c r="AB104" s="165" t="s">
        <v>594</v>
      </c>
      <c r="AC104" s="165"/>
      <c r="AD104" s="165"/>
      <c r="AE104" s="446">
        <v>40</v>
      </c>
      <c r="AF104" s="446"/>
      <c r="AG104" s="446"/>
      <c r="AH104" s="446"/>
      <c r="AI104" s="446">
        <v>40</v>
      </c>
      <c r="AJ104" s="446"/>
      <c r="AK104" s="446"/>
      <c r="AL104" s="446"/>
      <c r="AM104" s="446">
        <v>40</v>
      </c>
      <c r="AN104" s="446"/>
      <c r="AO104" s="446"/>
      <c r="AP104" s="446"/>
      <c r="AQ104" s="156">
        <v>40</v>
      </c>
      <c r="AR104" s="157"/>
      <c r="AS104" s="157"/>
      <c r="AT104" s="158"/>
      <c r="AU104" s="137">
        <v>40</v>
      </c>
      <c r="AV104" s="138"/>
      <c r="AW104" s="138"/>
      <c r="AX104" s="139"/>
    </row>
    <row r="105" spans="1:50" ht="31.5" hidden="1" customHeight="1" x14ac:dyDescent="0.15">
      <c r="A105" s="425" t="s">
        <v>436</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1"/>
      <c r="Z105" s="212"/>
      <c r="AA105" s="213"/>
      <c r="AB105" s="169" t="s">
        <v>6</v>
      </c>
      <c r="AC105" s="170"/>
      <c r="AD105" s="171"/>
      <c r="AE105" s="169" t="s">
        <v>63</v>
      </c>
      <c r="AF105" s="170"/>
      <c r="AG105" s="170"/>
      <c r="AH105" s="171"/>
      <c r="AI105" s="169" t="s">
        <v>101</v>
      </c>
      <c r="AJ105" s="170"/>
      <c r="AK105" s="170"/>
      <c r="AL105" s="171"/>
      <c r="AM105" s="169" t="s">
        <v>475</v>
      </c>
      <c r="AN105" s="170"/>
      <c r="AO105" s="170"/>
      <c r="AP105" s="171"/>
      <c r="AQ105" s="159" t="s">
        <v>437</v>
      </c>
      <c r="AR105" s="160"/>
      <c r="AS105" s="160"/>
      <c r="AT105" s="161"/>
      <c r="AU105" s="159" t="s">
        <v>572</v>
      </c>
      <c r="AV105" s="160"/>
      <c r="AW105" s="160"/>
      <c r="AX105" s="162"/>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88"/>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0"/>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436</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1"/>
      <c r="Z108" s="212"/>
      <c r="AA108" s="213"/>
      <c r="AB108" s="169" t="s">
        <v>6</v>
      </c>
      <c r="AC108" s="170"/>
      <c r="AD108" s="171"/>
      <c r="AE108" s="169" t="s">
        <v>63</v>
      </c>
      <c r="AF108" s="170"/>
      <c r="AG108" s="170"/>
      <c r="AH108" s="171"/>
      <c r="AI108" s="169" t="s">
        <v>101</v>
      </c>
      <c r="AJ108" s="170"/>
      <c r="AK108" s="170"/>
      <c r="AL108" s="171"/>
      <c r="AM108" s="169" t="s">
        <v>475</v>
      </c>
      <c r="AN108" s="170"/>
      <c r="AO108" s="170"/>
      <c r="AP108" s="171"/>
      <c r="AQ108" s="159" t="s">
        <v>437</v>
      </c>
      <c r="AR108" s="160"/>
      <c r="AS108" s="160"/>
      <c r="AT108" s="161"/>
      <c r="AU108" s="159" t="s">
        <v>572</v>
      </c>
      <c r="AV108" s="160"/>
      <c r="AW108" s="160"/>
      <c r="AX108" s="162"/>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88"/>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0"/>
      <c r="Y110" s="472" t="s">
        <v>438</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436</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1"/>
      <c r="Z111" s="212"/>
      <c r="AA111" s="213"/>
      <c r="AB111" s="169" t="s">
        <v>6</v>
      </c>
      <c r="AC111" s="170"/>
      <c r="AD111" s="171"/>
      <c r="AE111" s="169" t="s">
        <v>63</v>
      </c>
      <c r="AF111" s="170"/>
      <c r="AG111" s="170"/>
      <c r="AH111" s="171"/>
      <c r="AI111" s="169" t="s">
        <v>101</v>
      </c>
      <c r="AJ111" s="170"/>
      <c r="AK111" s="170"/>
      <c r="AL111" s="171"/>
      <c r="AM111" s="169" t="s">
        <v>475</v>
      </c>
      <c r="AN111" s="170"/>
      <c r="AO111" s="170"/>
      <c r="AP111" s="171"/>
      <c r="AQ111" s="159" t="s">
        <v>437</v>
      </c>
      <c r="AR111" s="160"/>
      <c r="AS111" s="160"/>
      <c r="AT111" s="161"/>
      <c r="AU111" s="159" t="s">
        <v>572</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8"/>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0"/>
      <c r="Y113" s="472" t="s">
        <v>438</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436</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1"/>
      <c r="Z114" s="212"/>
      <c r="AA114" s="213"/>
      <c r="AB114" s="169" t="s">
        <v>6</v>
      </c>
      <c r="AC114" s="170"/>
      <c r="AD114" s="171"/>
      <c r="AE114" s="169" t="s">
        <v>63</v>
      </c>
      <c r="AF114" s="170"/>
      <c r="AG114" s="170"/>
      <c r="AH114" s="171"/>
      <c r="AI114" s="169" t="s">
        <v>101</v>
      </c>
      <c r="AJ114" s="170"/>
      <c r="AK114" s="170"/>
      <c r="AL114" s="171"/>
      <c r="AM114" s="169" t="s">
        <v>475</v>
      </c>
      <c r="AN114" s="170"/>
      <c r="AO114" s="170"/>
      <c r="AP114" s="171"/>
      <c r="AQ114" s="159" t="s">
        <v>437</v>
      </c>
      <c r="AR114" s="160"/>
      <c r="AS114" s="160"/>
      <c r="AT114" s="161"/>
      <c r="AU114" s="159" t="s">
        <v>572</v>
      </c>
      <c r="AV114" s="160"/>
      <c r="AW114" s="160"/>
      <c r="AX114" s="162"/>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8"/>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0"/>
      <c r="Y116" s="472" t="s">
        <v>438</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68" t="s">
        <v>63</v>
      </c>
      <c r="AF117" s="268"/>
      <c r="AG117" s="268"/>
      <c r="AH117" s="268"/>
      <c r="AI117" s="268" t="s">
        <v>101</v>
      </c>
      <c r="AJ117" s="268"/>
      <c r="AK117" s="268"/>
      <c r="AL117" s="268"/>
      <c r="AM117" s="268" t="s">
        <v>475</v>
      </c>
      <c r="AN117" s="268"/>
      <c r="AO117" s="268"/>
      <c r="AP117" s="268"/>
      <c r="AQ117" s="436" t="s">
        <v>573</v>
      </c>
      <c r="AR117" s="436"/>
      <c r="AS117" s="436"/>
      <c r="AT117" s="436"/>
      <c r="AU117" s="436"/>
      <c r="AV117" s="436"/>
      <c r="AW117" s="436"/>
      <c r="AX117" s="437"/>
    </row>
    <row r="118" spans="1:50" ht="23.25" customHeight="1" x14ac:dyDescent="0.15">
      <c r="A118" s="453"/>
      <c r="B118" s="454"/>
      <c r="C118" s="454"/>
      <c r="D118" s="454"/>
      <c r="E118" s="454"/>
      <c r="F118" s="455"/>
      <c r="G118" s="438" t="s">
        <v>595</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594</v>
      </c>
      <c r="AC118" s="444"/>
      <c r="AD118" s="445"/>
      <c r="AE118" s="446"/>
      <c r="AF118" s="446"/>
      <c r="AG118" s="446"/>
      <c r="AH118" s="446"/>
      <c r="AI118" s="446">
        <v>9.4</v>
      </c>
      <c r="AJ118" s="446"/>
      <c r="AK118" s="446"/>
      <c r="AL118" s="446"/>
      <c r="AM118" s="446">
        <v>9.7200000000000006</v>
      </c>
      <c r="AN118" s="446"/>
      <c r="AO118" s="446"/>
      <c r="AP118" s="446"/>
      <c r="AQ118" s="137">
        <v>12.1</v>
      </c>
      <c r="AR118" s="138"/>
      <c r="AS118" s="138"/>
      <c r="AT118" s="138"/>
      <c r="AU118" s="138"/>
      <c r="AV118" s="138"/>
      <c r="AW118" s="138"/>
      <c r="AX118" s="176"/>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15" t="s">
        <v>32</v>
      </c>
      <c r="Z119" s="486"/>
      <c r="AA119" s="487"/>
      <c r="AB119" s="716" t="s">
        <v>596</v>
      </c>
      <c r="AC119" s="717"/>
      <c r="AD119" s="718"/>
      <c r="AE119" s="719"/>
      <c r="AF119" s="719"/>
      <c r="AG119" s="719"/>
      <c r="AH119" s="719"/>
      <c r="AI119" s="719" t="s">
        <v>597</v>
      </c>
      <c r="AJ119" s="719"/>
      <c r="AK119" s="719"/>
      <c r="AL119" s="719"/>
      <c r="AM119" s="719" t="s">
        <v>668</v>
      </c>
      <c r="AN119" s="719"/>
      <c r="AO119" s="719"/>
      <c r="AP119" s="719"/>
      <c r="AQ119" s="721" t="s">
        <v>673</v>
      </c>
      <c r="AR119" s="721"/>
      <c r="AS119" s="721"/>
      <c r="AT119" s="721"/>
      <c r="AU119" s="721"/>
      <c r="AV119" s="721"/>
      <c r="AW119" s="721"/>
      <c r="AX119" s="722"/>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68" t="s">
        <v>63</v>
      </c>
      <c r="AF120" s="268"/>
      <c r="AG120" s="268"/>
      <c r="AH120" s="268"/>
      <c r="AI120" s="268" t="s">
        <v>101</v>
      </c>
      <c r="AJ120" s="268"/>
      <c r="AK120" s="268"/>
      <c r="AL120" s="268"/>
      <c r="AM120" s="268" t="s">
        <v>475</v>
      </c>
      <c r="AN120" s="268"/>
      <c r="AO120" s="268"/>
      <c r="AP120" s="268"/>
      <c r="AQ120" s="436" t="s">
        <v>573</v>
      </c>
      <c r="AR120" s="436"/>
      <c r="AS120" s="436"/>
      <c r="AT120" s="436"/>
      <c r="AU120" s="436"/>
      <c r="AV120" s="436"/>
      <c r="AW120" s="436"/>
      <c r="AX120" s="437"/>
    </row>
    <row r="121" spans="1:50" ht="23.25" hidden="1" customHeight="1" x14ac:dyDescent="0.15">
      <c r="A121" s="453"/>
      <c r="B121" s="454"/>
      <c r="C121" s="454"/>
      <c r="D121" s="454"/>
      <c r="E121" s="454"/>
      <c r="F121" s="455"/>
      <c r="G121" s="438" t="s">
        <v>69</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6"/>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15" t="s">
        <v>32</v>
      </c>
      <c r="Z122" s="486"/>
      <c r="AA122" s="487"/>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68" t="s">
        <v>63</v>
      </c>
      <c r="AF123" s="268"/>
      <c r="AG123" s="268"/>
      <c r="AH123" s="268"/>
      <c r="AI123" s="268" t="s">
        <v>101</v>
      </c>
      <c r="AJ123" s="268"/>
      <c r="AK123" s="268"/>
      <c r="AL123" s="268"/>
      <c r="AM123" s="268" t="s">
        <v>475</v>
      </c>
      <c r="AN123" s="268"/>
      <c r="AO123" s="268"/>
      <c r="AP123" s="268"/>
      <c r="AQ123" s="436" t="s">
        <v>573</v>
      </c>
      <c r="AR123" s="436"/>
      <c r="AS123" s="436"/>
      <c r="AT123" s="436"/>
      <c r="AU123" s="436"/>
      <c r="AV123" s="436"/>
      <c r="AW123" s="436"/>
      <c r="AX123" s="437"/>
    </row>
    <row r="124" spans="1:50" ht="23.25" hidden="1" customHeight="1" x14ac:dyDescent="0.15">
      <c r="A124" s="453"/>
      <c r="B124" s="454"/>
      <c r="C124" s="454"/>
      <c r="D124" s="454"/>
      <c r="E124" s="454"/>
      <c r="F124" s="455"/>
      <c r="G124" s="438" t="s">
        <v>69</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6"/>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15" t="s">
        <v>32</v>
      </c>
      <c r="Z125" s="486"/>
      <c r="AA125" s="487"/>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68" t="s">
        <v>63</v>
      </c>
      <c r="AF126" s="268"/>
      <c r="AG126" s="268"/>
      <c r="AH126" s="268"/>
      <c r="AI126" s="268" t="s">
        <v>101</v>
      </c>
      <c r="AJ126" s="268"/>
      <c r="AK126" s="268"/>
      <c r="AL126" s="268"/>
      <c r="AM126" s="268" t="s">
        <v>475</v>
      </c>
      <c r="AN126" s="268"/>
      <c r="AO126" s="268"/>
      <c r="AP126" s="268"/>
      <c r="AQ126" s="436" t="s">
        <v>573</v>
      </c>
      <c r="AR126" s="436"/>
      <c r="AS126" s="436"/>
      <c r="AT126" s="436"/>
      <c r="AU126" s="436"/>
      <c r="AV126" s="436"/>
      <c r="AW126" s="436"/>
      <c r="AX126" s="437"/>
    </row>
    <row r="127" spans="1:50" ht="23.25" hidden="1" customHeight="1" x14ac:dyDescent="0.15">
      <c r="A127" s="453"/>
      <c r="B127" s="454"/>
      <c r="C127" s="454"/>
      <c r="D127" s="454"/>
      <c r="E127" s="454"/>
      <c r="F127" s="455"/>
      <c r="G127" s="438" t="s">
        <v>69</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6"/>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15" t="s">
        <v>32</v>
      </c>
      <c r="Z128" s="486"/>
      <c r="AA128" s="487"/>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68" t="s">
        <v>63</v>
      </c>
      <c r="AF129" s="268"/>
      <c r="AG129" s="268"/>
      <c r="AH129" s="268"/>
      <c r="AI129" s="268" t="s">
        <v>101</v>
      </c>
      <c r="AJ129" s="268"/>
      <c r="AK129" s="268"/>
      <c r="AL129" s="268"/>
      <c r="AM129" s="268" t="s">
        <v>475</v>
      </c>
      <c r="AN129" s="268"/>
      <c r="AO129" s="268"/>
      <c r="AP129" s="268"/>
      <c r="AQ129" s="436" t="s">
        <v>573</v>
      </c>
      <c r="AR129" s="436"/>
      <c r="AS129" s="436"/>
      <c r="AT129" s="436"/>
      <c r="AU129" s="436"/>
      <c r="AV129" s="436"/>
      <c r="AW129" s="436"/>
      <c r="AX129" s="437"/>
    </row>
    <row r="130" spans="1:62" ht="23.25" hidden="1" customHeight="1" x14ac:dyDescent="0.15">
      <c r="A130" s="453"/>
      <c r="B130" s="454"/>
      <c r="C130" s="454"/>
      <c r="D130" s="454"/>
      <c r="E130" s="454"/>
      <c r="F130" s="455"/>
      <c r="G130" s="438" t="s">
        <v>69</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6"/>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401" t="s">
        <v>79</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26.2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575</v>
      </c>
      <c r="AE134" s="419"/>
      <c r="AF134" s="419"/>
      <c r="AG134" s="420" t="s">
        <v>598</v>
      </c>
      <c r="AH134" s="421"/>
      <c r="AI134" s="421"/>
      <c r="AJ134" s="421"/>
      <c r="AK134" s="421"/>
      <c r="AL134" s="421"/>
      <c r="AM134" s="421"/>
      <c r="AN134" s="421"/>
      <c r="AO134" s="421"/>
      <c r="AP134" s="421"/>
      <c r="AQ134" s="421"/>
      <c r="AR134" s="421"/>
      <c r="AS134" s="421"/>
      <c r="AT134" s="421"/>
      <c r="AU134" s="421"/>
      <c r="AV134" s="421"/>
      <c r="AW134" s="421"/>
      <c r="AX134" s="422"/>
    </row>
    <row r="135" spans="1:62" ht="54"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3"/>
      <c r="AD135" s="365" t="s">
        <v>575</v>
      </c>
      <c r="AE135" s="366"/>
      <c r="AF135" s="366"/>
      <c r="AG135" s="359" t="s">
        <v>599</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3"/>
      <c r="B136" s="414"/>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575</v>
      </c>
      <c r="AE136" s="381"/>
      <c r="AF136" s="382"/>
      <c r="AG136" s="108" t="s">
        <v>600</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392" t="s">
        <v>575</v>
      </c>
      <c r="AE137" s="393"/>
      <c r="AF137" s="393"/>
      <c r="AG137" s="105" t="s">
        <v>662</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4"/>
      <c r="D138" s="395"/>
      <c r="E138" s="398" t="s">
        <v>473</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5" t="s">
        <v>663</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6"/>
      <c r="D139" s="397"/>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663</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584</v>
      </c>
      <c r="AE140" s="104"/>
      <c r="AF140" s="104"/>
      <c r="AG140" s="351"/>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575</v>
      </c>
      <c r="AE141" s="366"/>
      <c r="AF141" s="369"/>
      <c r="AG141" s="359" t="s">
        <v>601</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575</v>
      </c>
      <c r="AE142" s="366"/>
      <c r="AF142" s="366"/>
      <c r="AG142" s="359" t="s">
        <v>602</v>
      </c>
      <c r="AH142" s="360"/>
      <c r="AI142" s="360"/>
      <c r="AJ142" s="360"/>
      <c r="AK142" s="360"/>
      <c r="AL142" s="360"/>
      <c r="AM142" s="360"/>
      <c r="AN142" s="360"/>
      <c r="AO142" s="360"/>
      <c r="AP142" s="360"/>
      <c r="AQ142" s="360"/>
      <c r="AR142" s="360"/>
      <c r="AS142" s="360"/>
      <c r="AT142" s="360"/>
      <c r="AU142" s="360"/>
      <c r="AV142" s="360"/>
      <c r="AW142" s="360"/>
      <c r="AX142" s="361"/>
    </row>
    <row r="143" spans="1:62" ht="54"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575</v>
      </c>
      <c r="AE143" s="366"/>
      <c r="AF143" s="366"/>
      <c r="AG143" s="359" t="s">
        <v>603</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575</v>
      </c>
      <c r="AE144" s="381"/>
      <c r="AF144" s="382"/>
      <c r="AG144" s="383" t="s">
        <v>664</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575</v>
      </c>
      <c r="AE145" s="104"/>
      <c r="AF145" s="350"/>
      <c r="AG145" s="351" t="s">
        <v>604</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575</v>
      </c>
      <c r="AE146" s="358"/>
      <c r="AF146" s="358"/>
      <c r="AG146" s="359" t="s">
        <v>605</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575</v>
      </c>
      <c r="AE147" s="366"/>
      <c r="AF147" s="366"/>
      <c r="AG147" s="359" t="s">
        <v>606</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575</v>
      </c>
      <c r="AE148" s="366"/>
      <c r="AF148" s="366"/>
      <c r="AG148" s="111" t="s">
        <v>607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345</v>
      </c>
      <c r="D150" s="115"/>
      <c r="E150" s="115"/>
      <c r="F150" s="116"/>
      <c r="G150" s="117" t="s">
        <v>447</v>
      </c>
      <c r="H150" s="115"/>
      <c r="I150" s="115"/>
      <c r="J150" s="115"/>
      <c r="K150" s="115"/>
      <c r="L150" s="115"/>
      <c r="M150" s="115"/>
      <c r="N150" s="117" t="s">
        <v>448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669</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608</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432</v>
      </c>
      <c r="B159" s="331"/>
      <c r="C159" s="331"/>
      <c r="D159" s="331"/>
      <c r="E159" s="331"/>
      <c r="F159" s="332"/>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474</v>
      </c>
      <c r="B198" s="340"/>
      <c r="C198" s="340"/>
      <c r="D198" s="340"/>
      <c r="E198" s="340"/>
      <c r="F198" s="341"/>
      <c r="G198" s="298" t="s">
        <v>655</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656</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588</v>
      </c>
      <c r="H200" s="289"/>
      <c r="I200" s="289"/>
      <c r="J200" s="289"/>
      <c r="K200" s="290"/>
      <c r="L200" s="291" t="s">
        <v>611</v>
      </c>
      <c r="M200" s="292"/>
      <c r="N200" s="292"/>
      <c r="O200" s="292"/>
      <c r="P200" s="292"/>
      <c r="Q200" s="292"/>
      <c r="R200" s="292"/>
      <c r="S200" s="292"/>
      <c r="T200" s="292"/>
      <c r="U200" s="292"/>
      <c r="V200" s="292"/>
      <c r="W200" s="292"/>
      <c r="X200" s="293"/>
      <c r="Y200" s="294">
        <v>1009</v>
      </c>
      <c r="Z200" s="295"/>
      <c r="AA200" s="295"/>
      <c r="AB200" s="296"/>
      <c r="AC200" s="288" t="s">
        <v>588</v>
      </c>
      <c r="AD200" s="289"/>
      <c r="AE200" s="289"/>
      <c r="AF200" s="289"/>
      <c r="AG200" s="290"/>
      <c r="AH200" s="291" t="s">
        <v>611</v>
      </c>
      <c r="AI200" s="292"/>
      <c r="AJ200" s="292"/>
      <c r="AK200" s="292"/>
      <c r="AL200" s="292"/>
      <c r="AM200" s="292"/>
      <c r="AN200" s="292"/>
      <c r="AO200" s="292"/>
      <c r="AP200" s="292"/>
      <c r="AQ200" s="292"/>
      <c r="AR200" s="292"/>
      <c r="AS200" s="292"/>
      <c r="AT200" s="293"/>
      <c r="AU200" s="294">
        <v>559</v>
      </c>
      <c r="AV200" s="295"/>
      <c r="AW200" s="295"/>
      <c r="AX200" s="297"/>
    </row>
    <row r="201" spans="1:50" ht="24.75" customHeight="1" x14ac:dyDescent="0.15">
      <c r="A201" s="342"/>
      <c r="B201" s="343"/>
      <c r="C201" s="343"/>
      <c r="D201" s="343"/>
      <c r="E201" s="343"/>
      <c r="F201" s="344"/>
      <c r="G201" s="278" t="s">
        <v>182</v>
      </c>
      <c r="H201" s="279"/>
      <c r="I201" s="279"/>
      <c r="J201" s="279"/>
      <c r="K201" s="280"/>
      <c r="L201" s="281" t="s">
        <v>612</v>
      </c>
      <c r="M201" s="282"/>
      <c r="N201" s="282"/>
      <c r="O201" s="282"/>
      <c r="P201" s="282"/>
      <c r="Q201" s="282"/>
      <c r="R201" s="282"/>
      <c r="S201" s="282"/>
      <c r="T201" s="282"/>
      <c r="U201" s="282"/>
      <c r="V201" s="282"/>
      <c r="W201" s="282"/>
      <c r="X201" s="283"/>
      <c r="Y201" s="284">
        <v>611</v>
      </c>
      <c r="Z201" s="285"/>
      <c r="AA201" s="285"/>
      <c r="AB201" s="286"/>
      <c r="AC201" s="278" t="s">
        <v>182</v>
      </c>
      <c r="AD201" s="279"/>
      <c r="AE201" s="279"/>
      <c r="AF201" s="279"/>
      <c r="AG201" s="280"/>
      <c r="AH201" s="281" t="s">
        <v>612</v>
      </c>
      <c r="AI201" s="282"/>
      <c r="AJ201" s="282"/>
      <c r="AK201" s="282"/>
      <c r="AL201" s="282"/>
      <c r="AM201" s="282"/>
      <c r="AN201" s="282"/>
      <c r="AO201" s="282"/>
      <c r="AP201" s="282"/>
      <c r="AQ201" s="282"/>
      <c r="AR201" s="282"/>
      <c r="AS201" s="282"/>
      <c r="AT201" s="283"/>
      <c r="AU201" s="284">
        <v>340</v>
      </c>
      <c r="AV201" s="285"/>
      <c r="AW201" s="285"/>
      <c r="AX201" s="287"/>
    </row>
    <row r="202" spans="1:50" ht="24.75" customHeight="1" x14ac:dyDescent="0.15">
      <c r="A202" s="342"/>
      <c r="B202" s="343"/>
      <c r="C202" s="343"/>
      <c r="D202" s="343"/>
      <c r="E202" s="343"/>
      <c r="F202" s="344"/>
      <c r="G202" s="278" t="s">
        <v>613</v>
      </c>
      <c r="H202" s="279"/>
      <c r="I202" s="279"/>
      <c r="J202" s="279"/>
      <c r="K202" s="280"/>
      <c r="L202" s="281" t="s">
        <v>614</v>
      </c>
      <c r="M202" s="282"/>
      <c r="N202" s="282"/>
      <c r="O202" s="282"/>
      <c r="P202" s="282"/>
      <c r="Q202" s="282"/>
      <c r="R202" s="282"/>
      <c r="S202" s="282"/>
      <c r="T202" s="282"/>
      <c r="U202" s="282"/>
      <c r="V202" s="282"/>
      <c r="W202" s="282"/>
      <c r="X202" s="283"/>
      <c r="Y202" s="284">
        <v>148</v>
      </c>
      <c r="Z202" s="285"/>
      <c r="AA202" s="285"/>
      <c r="AB202" s="286"/>
      <c r="AC202" s="278" t="s">
        <v>613</v>
      </c>
      <c r="AD202" s="279"/>
      <c r="AE202" s="279"/>
      <c r="AF202" s="279"/>
      <c r="AG202" s="280"/>
      <c r="AH202" s="281" t="s">
        <v>614</v>
      </c>
      <c r="AI202" s="282"/>
      <c r="AJ202" s="282"/>
      <c r="AK202" s="282"/>
      <c r="AL202" s="282"/>
      <c r="AM202" s="282"/>
      <c r="AN202" s="282"/>
      <c r="AO202" s="282"/>
      <c r="AP202" s="282"/>
      <c r="AQ202" s="282"/>
      <c r="AR202" s="282"/>
      <c r="AS202" s="282"/>
      <c r="AT202" s="283"/>
      <c r="AU202" s="284">
        <v>147</v>
      </c>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1768</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1046</v>
      </c>
      <c r="AV210" s="275"/>
      <c r="AW210" s="275"/>
      <c r="AX210" s="277"/>
    </row>
    <row r="211" spans="1:50" ht="21.75" customHeight="1" x14ac:dyDescent="0.15">
      <c r="A211" s="342"/>
      <c r="B211" s="343"/>
      <c r="C211" s="343"/>
      <c r="D211" s="343"/>
      <c r="E211" s="343"/>
      <c r="F211" s="344"/>
      <c r="G211" s="298" t="s">
        <v>660</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659</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615</v>
      </c>
      <c r="H213" s="289"/>
      <c r="I213" s="289"/>
      <c r="J213" s="289"/>
      <c r="K213" s="290"/>
      <c r="L213" s="291" t="s">
        <v>641</v>
      </c>
      <c r="M213" s="292"/>
      <c r="N213" s="292"/>
      <c r="O213" s="292"/>
      <c r="P213" s="292"/>
      <c r="Q213" s="292"/>
      <c r="R213" s="292"/>
      <c r="S213" s="292"/>
      <c r="T213" s="292"/>
      <c r="U213" s="292"/>
      <c r="V213" s="292"/>
      <c r="W213" s="292"/>
      <c r="X213" s="293"/>
      <c r="Y213" s="294">
        <v>2</v>
      </c>
      <c r="Z213" s="295"/>
      <c r="AA213" s="295"/>
      <c r="AB213" s="296"/>
      <c r="AC213" s="288" t="s">
        <v>615</v>
      </c>
      <c r="AD213" s="289"/>
      <c r="AE213" s="289"/>
      <c r="AF213" s="289"/>
      <c r="AG213" s="290"/>
      <c r="AH213" s="291" t="s">
        <v>653</v>
      </c>
      <c r="AI213" s="292"/>
      <c r="AJ213" s="292"/>
      <c r="AK213" s="292"/>
      <c r="AL213" s="292"/>
      <c r="AM213" s="292"/>
      <c r="AN213" s="292"/>
      <c r="AO213" s="292"/>
      <c r="AP213" s="292"/>
      <c r="AQ213" s="292"/>
      <c r="AR213" s="292"/>
      <c r="AS213" s="292"/>
      <c r="AT213" s="293"/>
      <c r="AU213" s="294">
        <v>2</v>
      </c>
      <c r="AV213" s="295"/>
      <c r="AW213" s="295"/>
      <c r="AX213" s="297"/>
    </row>
    <row r="214" spans="1:50" ht="24.75" customHeight="1" x14ac:dyDescent="0.15">
      <c r="A214" s="342"/>
      <c r="B214" s="343"/>
      <c r="C214" s="343"/>
      <c r="D214" s="343"/>
      <c r="E214" s="343"/>
      <c r="F214" s="344"/>
      <c r="G214" s="278" t="s">
        <v>615</v>
      </c>
      <c r="H214" s="279"/>
      <c r="I214" s="279"/>
      <c r="J214" s="279"/>
      <c r="K214" s="280"/>
      <c r="L214" s="281" t="s">
        <v>654</v>
      </c>
      <c r="M214" s="282"/>
      <c r="N214" s="282"/>
      <c r="O214" s="282"/>
      <c r="P214" s="282"/>
      <c r="Q214" s="282"/>
      <c r="R214" s="282"/>
      <c r="S214" s="282"/>
      <c r="T214" s="282"/>
      <c r="U214" s="282"/>
      <c r="V214" s="282"/>
      <c r="W214" s="282"/>
      <c r="X214" s="283"/>
      <c r="Y214" s="284">
        <v>2</v>
      </c>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4</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2</v>
      </c>
      <c r="AV223" s="275"/>
      <c r="AW223" s="275"/>
      <c r="AX223" s="277"/>
    </row>
    <row r="224" spans="1:50" ht="21.75" customHeight="1" x14ac:dyDescent="0.15">
      <c r="A224" s="342"/>
      <c r="B224" s="343"/>
      <c r="C224" s="343"/>
      <c r="D224" s="343"/>
      <c r="E224" s="343"/>
      <c r="F224" s="344"/>
      <c r="G224" s="298" t="s">
        <v>658</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657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615</v>
      </c>
      <c r="H226" s="289"/>
      <c r="I226" s="289"/>
      <c r="J226" s="289"/>
      <c r="K226" s="290"/>
      <c r="L226" s="291" t="s">
        <v>616</v>
      </c>
      <c r="M226" s="292"/>
      <c r="N226" s="292"/>
      <c r="O226" s="292"/>
      <c r="P226" s="292"/>
      <c r="Q226" s="292"/>
      <c r="R226" s="292"/>
      <c r="S226" s="292"/>
      <c r="T226" s="292"/>
      <c r="U226" s="292"/>
      <c r="V226" s="292"/>
      <c r="W226" s="292"/>
      <c r="X226" s="293"/>
      <c r="Y226" s="294">
        <v>7</v>
      </c>
      <c r="Z226" s="295"/>
      <c r="AA226" s="295"/>
      <c r="AB226" s="296"/>
      <c r="AC226" s="288" t="s">
        <v>615</v>
      </c>
      <c r="AD226" s="289"/>
      <c r="AE226" s="289"/>
      <c r="AF226" s="289"/>
      <c r="AG226" s="290"/>
      <c r="AH226" s="291" t="s">
        <v>620</v>
      </c>
      <c r="AI226" s="292"/>
      <c r="AJ226" s="292"/>
      <c r="AK226" s="292"/>
      <c r="AL226" s="292"/>
      <c r="AM226" s="292"/>
      <c r="AN226" s="292"/>
      <c r="AO226" s="292"/>
      <c r="AP226" s="292"/>
      <c r="AQ226" s="292"/>
      <c r="AR226" s="292"/>
      <c r="AS226" s="292"/>
      <c r="AT226" s="293"/>
      <c r="AU226" s="294">
        <v>8</v>
      </c>
      <c r="AV226" s="295"/>
      <c r="AW226" s="295"/>
      <c r="AX226" s="297"/>
    </row>
    <row r="227" spans="1:50" ht="24.75"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t="s">
        <v>615</v>
      </c>
      <c r="AD227" s="279"/>
      <c r="AE227" s="279"/>
      <c r="AF227" s="279"/>
      <c r="AG227" s="280"/>
      <c r="AH227" s="281" t="s">
        <v>661</v>
      </c>
      <c r="AI227" s="282"/>
      <c r="AJ227" s="282"/>
      <c r="AK227" s="282"/>
      <c r="AL227" s="282"/>
      <c r="AM227" s="282"/>
      <c r="AN227" s="282"/>
      <c r="AO227" s="282"/>
      <c r="AP227" s="282"/>
      <c r="AQ227" s="282"/>
      <c r="AR227" s="282"/>
      <c r="AS227" s="282"/>
      <c r="AT227" s="283"/>
      <c r="AU227" s="284">
        <v>7</v>
      </c>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7</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15</v>
      </c>
      <c r="AV236" s="275"/>
      <c r="AW236" s="275"/>
      <c r="AX236" s="277"/>
    </row>
    <row r="237" spans="1:50" ht="21.75" hidden="1" customHeight="1" x14ac:dyDescent="0.15">
      <c r="A237" s="342"/>
      <c r="B237" s="343"/>
      <c r="C237" s="343"/>
      <c r="D237" s="343"/>
      <c r="E237" s="343"/>
      <c r="F237" s="344"/>
      <c r="G237" s="298" t="s">
        <v>82</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83</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84</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1" t="s">
        <v>434</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86</v>
      </c>
      <c r="D254" s="262"/>
      <c r="E254" s="262"/>
      <c r="F254" s="262"/>
      <c r="G254" s="262"/>
      <c r="H254" s="262"/>
      <c r="I254" s="262"/>
      <c r="J254" s="249" t="s">
        <v>67</v>
      </c>
      <c r="K254" s="267"/>
      <c r="L254" s="267"/>
      <c r="M254" s="267"/>
      <c r="N254" s="267"/>
      <c r="O254" s="267"/>
      <c r="P254" s="268" t="s">
        <v>87</v>
      </c>
      <c r="Q254" s="268"/>
      <c r="R254" s="268"/>
      <c r="S254" s="268"/>
      <c r="T254" s="268"/>
      <c r="U254" s="268"/>
      <c r="V254" s="268"/>
      <c r="W254" s="268"/>
      <c r="X254" s="268"/>
      <c r="Y254" s="250" t="s">
        <v>88</v>
      </c>
      <c r="Z254" s="251"/>
      <c r="AA254" s="251"/>
      <c r="AB254" s="251"/>
      <c r="AC254" s="249" t="s">
        <v>344</v>
      </c>
      <c r="AD254" s="249"/>
      <c r="AE254" s="249"/>
      <c r="AF254" s="249"/>
      <c r="AG254" s="249"/>
      <c r="AH254" s="250" t="s">
        <v>66</v>
      </c>
      <c r="AI254" s="262"/>
      <c r="AJ254" s="262"/>
      <c r="AK254" s="262"/>
      <c r="AL254" s="262" t="s">
        <v>17</v>
      </c>
      <c r="AM254" s="262"/>
      <c r="AN254" s="262"/>
      <c r="AO254" s="263"/>
      <c r="AP254" s="253" t="s">
        <v>433</v>
      </c>
      <c r="AQ254" s="253"/>
      <c r="AR254" s="253"/>
      <c r="AS254" s="253"/>
      <c r="AT254" s="253"/>
      <c r="AU254" s="253"/>
      <c r="AV254" s="253"/>
      <c r="AW254" s="253"/>
      <c r="AX254" s="253"/>
    </row>
    <row r="255" spans="1:50" ht="24.75" customHeight="1" x14ac:dyDescent="0.15">
      <c r="A255" s="239">
        <v>1</v>
      </c>
      <c r="B255" s="239">
        <v>1</v>
      </c>
      <c r="C255" s="260" t="s">
        <v>609</v>
      </c>
      <c r="D255" s="258"/>
      <c r="E255" s="258"/>
      <c r="F255" s="258"/>
      <c r="G255" s="258"/>
      <c r="H255" s="258"/>
      <c r="I255" s="258"/>
      <c r="J255" s="242">
        <v>9050005005205</v>
      </c>
      <c r="K255" s="243"/>
      <c r="L255" s="243"/>
      <c r="M255" s="243"/>
      <c r="N255" s="243"/>
      <c r="O255" s="243"/>
      <c r="P255" s="244"/>
      <c r="Q255" s="244"/>
      <c r="R255" s="244"/>
      <c r="S255" s="244"/>
      <c r="T255" s="244"/>
      <c r="U255" s="244"/>
      <c r="V255" s="244"/>
      <c r="W255" s="244"/>
      <c r="X255" s="244"/>
      <c r="Y255" s="245">
        <v>1768</v>
      </c>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86</v>
      </c>
      <c r="D287" s="251"/>
      <c r="E287" s="251"/>
      <c r="F287" s="251"/>
      <c r="G287" s="251"/>
      <c r="H287" s="251"/>
      <c r="I287" s="251"/>
      <c r="J287" s="249" t="s">
        <v>67</v>
      </c>
      <c r="K287" s="249"/>
      <c r="L287" s="249"/>
      <c r="M287" s="249"/>
      <c r="N287" s="249"/>
      <c r="O287" s="249"/>
      <c r="P287" s="250" t="s">
        <v>87</v>
      </c>
      <c r="Q287" s="250"/>
      <c r="R287" s="250"/>
      <c r="S287" s="250"/>
      <c r="T287" s="250"/>
      <c r="U287" s="250"/>
      <c r="V287" s="250"/>
      <c r="W287" s="250"/>
      <c r="X287" s="250"/>
      <c r="Y287" s="250" t="s">
        <v>88</v>
      </c>
      <c r="Z287" s="251"/>
      <c r="AA287" s="251"/>
      <c r="AB287" s="251"/>
      <c r="AC287" s="249" t="s">
        <v>344</v>
      </c>
      <c r="AD287" s="249"/>
      <c r="AE287" s="249"/>
      <c r="AF287" s="249"/>
      <c r="AG287" s="249"/>
      <c r="AH287" s="250" t="s">
        <v>66</v>
      </c>
      <c r="AI287" s="251"/>
      <c r="AJ287" s="251"/>
      <c r="AK287" s="251"/>
      <c r="AL287" s="251" t="s">
        <v>17</v>
      </c>
      <c r="AM287" s="251"/>
      <c r="AN287" s="251"/>
      <c r="AO287" s="259"/>
      <c r="AP287" s="253" t="s">
        <v>433</v>
      </c>
      <c r="AQ287" s="253"/>
      <c r="AR287" s="253"/>
      <c r="AS287" s="253"/>
      <c r="AT287" s="253"/>
      <c r="AU287" s="253"/>
      <c r="AV287" s="253"/>
      <c r="AW287" s="253"/>
      <c r="AX287" s="253"/>
    </row>
    <row r="288" spans="1:50" ht="24.75" customHeight="1" x14ac:dyDescent="0.15">
      <c r="A288" s="239">
        <v>1</v>
      </c>
      <c r="B288" s="239">
        <v>1</v>
      </c>
      <c r="C288" s="260" t="s">
        <v>610</v>
      </c>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v>1046</v>
      </c>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86</v>
      </c>
      <c r="D320" s="251"/>
      <c r="E320" s="251"/>
      <c r="F320" s="251"/>
      <c r="G320" s="251"/>
      <c r="H320" s="251"/>
      <c r="I320" s="251"/>
      <c r="J320" s="249" t="s">
        <v>67</v>
      </c>
      <c r="K320" s="249"/>
      <c r="L320" s="249"/>
      <c r="M320" s="249"/>
      <c r="N320" s="249"/>
      <c r="O320" s="249"/>
      <c r="P320" s="250" t="s">
        <v>87</v>
      </c>
      <c r="Q320" s="250"/>
      <c r="R320" s="250"/>
      <c r="S320" s="250"/>
      <c r="T320" s="250"/>
      <c r="U320" s="250"/>
      <c r="V320" s="250"/>
      <c r="W320" s="250"/>
      <c r="X320" s="250"/>
      <c r="Y320" s="250" t="s">
        <v>88</v>
      </c>
      <c r="Z320" s="251"/>
      <c r="AA320" s="251"/>
      <c r="AB320" s="251"/>
      <c r="AC320" s="249" t="s">
        <v>344</v>
      </c>
      <c r="AD320" s="249"/>
      <c r="AE320" s="249"/>
      <c r="AF320" s="249"/>
      <c r="AG320" s="249"/>
      <c r="AH320" s="250" t="s">
        <v>66</v>
      </c>
      <c r="AI320" s="251"/>
      <c r="AJ320" s="251"/>
      <c r="AK320" s="251"/>
      <c r="AL320" s="251" t="s">
        <v>17</v>
      </c>
      <c r="AM320" s="251"/>
      <c r="AN320" s="251"/>
      <c r="AO320" s="259"/>
      <c r="AP320" s="253" t="s">
        <v>433</v>
      </c>
      <c r="AQ320" s="253"/>
      <c r="AR320" s="253"/>
      <c r="AS320" s="253"/>
      <c r="AT320" s="253"/>
      <c r="AU320" s="253"/>
      <c r="AV320" s="253"/>
      <c r="AW320" s="253"/>
      <c r="AX320" s="253"/>
    </row>
    <row r="321" spans="1:50" ht="24.75" customHeight="1" x14ac:dyDescent="0.15">
      <c r="A321" s="239">
        <v>1</v>
      </c>
      <c r="B321" s="239">
        <v>1</v>
      </c>
      <c r="C321" s="260" t="s">
        <v>631</v>
      </c>
      <c r="D321" s="258"/>
      <c r="E321" s="258"/>
      <c r="F321" s="258"/>
      <c r="G321" s="258"/>
      <c r="H321" s="258"/>
      <c r="I321" s="258"/>
      <c r="J321" s="242">
        <v>1050002015684</v>
      </c>
      <c r="K321" s="243"/>
      <c r="L321" s="243"/>
      <c r="M321" s="243"/>
      <c r="N321" s="243"/>
      <c r="O321" s="243"/>
      <c r="P321" s="261" t="s">
        <v>643</v>
      </c>
      <c r="Q321" s="244"/>
      <c r="R321" s="244"/>
      <c r="S321" s="244"/>
      <c r="T321" s="244"/>
      <c r="U321" s="244"/>
      <c r="V321" s="244"/>
      <c r="W321" s="244"/>
      <c r="X321" s="244"/>
      <c r="Y321" s="245">
        <v>13</v>
      </c>
      <c r="Z321" s="246"/>
      <c r="AA321" s="246"/>
      <c r="AB321" s="247"/>
      <c r="AC321" s="232" t="s">
        <v>470</v>
      </c>
      <c r="AD321" s="232"/>
      <c r="AE321" s="232"/>
      <c r="AF321" s="232"/>
      <c r="AG321" s="232"/>
      <c r="AH321" s="233">
        <v>1</v>
      </c>
      <c r="AI321" s="234"/>
      <c r="AJ321" s="234"/>
      <c r="AK321" s="234"/>
      <c r="AL321" s="235">
        <v>84.3</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t="s">
        <v>632</v>
      </c>
      <c r="D322" s="258"/>
      <c r="E322" s="258"/>
      <c r="F322" s="258"/>
      <c r="G322" s="258"/>
      <c r="H322" s="258"/>
      <c r="I322" s="258"/>
      <c r="J322" s="242">
        <v>6060001010532</v>
      </c>
      <c r="K322" s="243"/>
      <c r="L322" s="243"/>
      <c r="M322" s="243"/>
      <c r="N322" s="243"/>
      <c r="O322" s="243"/>
      <c r="P322" s="261" t="s">
        <v>642</v>
      </c>
      <c r="Q322" s="244"/>
      <c r="R322" s="244"/>
      <c r="S322" s="244"/>
      <c r="T322" s="244"/>
      <c r="U322" s="244"/>
      <c r="V322" s="244"/>
      <c r="W322" s="244"/>
      <c r="X322" s="244"/>
      <c r="Y322" s="245">
        <v>10</v>
      </c>
      <c r="Z322" s="246"/>
      <c r="AA322" s="246"/>
      <c r="AB322" s="247"/>
      <c r="AC322" s="232" t="s">
        <v>470</v>
      </c>
      <c r="AD322" s="232"/>
      <c r="AE322" s="232"/>
      <c r="AF322" s="232"/>
      <c r="AG322" s="232"/>
      <c r="AH322" s="233">
        <v>1</v>
      </c>
      <c r="AI322" s="234"/>
      <c r="AJ322" s="234"/>
      <c r="AK322" s="234"/>
      <c r="AL322" s="235">
        <v>80.5</v>
      </c>
      <c r="AM322" s="236"/>
      <c r="AN322" s="236"/>
      <c r="AO322" s="237"/>
      <c r="AP322" s="238"/>
      <c r="AQ322" s="238"/>
      <c r="AR322" s="238"/>
      <c r="AS322" s="238"/>
      <c r="AT322" s="238"/>
      <c r="AU322" s="238"/>
      <c r="AV322" s="238"/>
      <c r="AW322" s="238"/>
      <c r="AX322" s="238"/>
    </row>
    <row r="323" spans="1:50" ht="24.75" customHeight="1" x14ac:dyDescent="0.15">
      <c r="A323" s="239">
        <v>3</v>
      </c>
      <c r="B323" s="239">
        <v>1</v>
      </c>
      <c r="C323" s="260" t="s">
        <v>633</v>
      </c>
      <c r="D323" s="258"/>
      <c r="E323" s="258"/>
      <c r="F323" s="258"/>
      <c r="G323" s="258"/>
      <c r="H323" s="258"/>
      <c r="I323" s="258"/>
      <c r="J323" s="242">
        <v>6010001010532</v>
      </c>
      <c r="K323" s="243"/>
      <c r="L323" s="243"/>
      <c r="M323" s="243"/>
      <c r="N323" s="243"/>
      <c r="O323" s="243"/>
      <c r="P323" s="261" t="s">
        <v>644</v>
      </c>
      <c r="Q323" s="244"/>
      <c r="R323" s="244"/>
      <c r="S323" s="244"/>
      <c r="T323" s="244"/>
      <c r="U323" s="244"/>
      <c r="V323" s="244"/>
      <c r="W323" s="244"/>
      <c r="X323" s="244"/>
      <c r="Y323" s="245">
        <v>8</v>
      </c>
      <c r="Z323" s="246"/>
      <c r="AA323" s="246"/>
      <c r="AB323" s="247"/>
      <c r="AC323" s="232" t="s">
        <v>470</v>
      </c>
      <c r="AD323" s="232"/>
      <c r="AE323" s="232"/>
      <c r="AF323" s="232"/>
      <c r="AG323" s="232"/>
      <c r="AH323" s="233">
        <v>1</v>
      </c>
      <c r="AI323" s="234"/>
      <c r="AJ323" s="234"/>
      <c r="AK323" s="234"/>
      <c r="AL323" s="235">
        <v>97.3</v>
      </c>
      <c r="AM323" s="236"/>
      <c r="AN323" s="236"/>
      <c r="AO323" s="237"/>
      <c r="AP323" s="238"/>
      <c r="AQ323" s="238"/>
      <c r="AR323" s="238"/>
      <c r="AS323" s="238"/>
      <c r="AT323" s="238"/>
      <c r="AU323" s="238"/>
      <c r="AV323" s="238"/>
      <c r="AW323" s="238"/>
      <c r="AX323" s="238"/>
    </row>
    <row r="324" spans="1:50" ht="24.75" customHeight="1" x14ac:dyDescent="0.15">
      <c r="A324" s="239">
        <v>4</v>
      </c>
      <c r="B324" s="239">
        <v>1</v>
      </c>
      <c r="C324" s="260" t="s">
        <v>634</v>
      </c>
      <c r="D324" s="258"/>
      <c r="E324" s="258"/>
      <c r="F324" s="258"/>
      <c r="G324" s="258"/>
      <c r="H324" s="258"/>
      <c r="I324" s="258"/>
      <c r="J324" s="242">
        <v>7010601032269</v>
      </c>
      <c r="K324" s="243"/>
      <c r="L324" s="243"/>
      <c r="M324" s="243"/>
      <c r="N324" s="243"/>
      <c r="O324" s="243"/>
      <c r="P324" s="261" t="s">
        <v>649</v>
      </c>
      <c r="Q324" s="244"/>
      <c r="R324" s="244"/>
      <c r="S324" s="244"/>
      <c r="T324" s="244"/>
      <c r="U324" s="244"/>
      <c r="V324" s="244"/>
      <c r="W324" s="244"/>
      <c r="X324" s="244"/>
      <c r="Y324" s="245">
        <v>7</v>
      </c>
      <c r="Z324" s="246"/>
      <c r="AA324" s="246"/>
      <c r="AB324" s="247"/>
      <c r="AC324" s="232" t="s">
        <v>470</v>
      </c>
      <c r="AD324" s="232"/>
      <c r="AE324" s="232"/>
      <c r="AF324" s="232"/>
      <c r="AG324" s="232"/>
      <c r="AH324" s="233">
        <v>1</v>
      </c>
      <c r="AI324" s="234"/>
      <c r="AJ324" s="234"/>
      <c r="AK324" s="234"/>
      <c r="AL324" s="235">
        <v>70.8</v>
      </c>
      <c r="AM324" s="236"/>
      <c r="AN324" s="236"/>
      <c r="AO324" s="237"/>
      <c r="AP324" s="238"/>
      <c r="AQ324" s="238"/>
      <c r="AR324" s="238"/>
      <c r="AS324" s="238"/>
      <c r="AT324" s="238"/>
      <c r="AU324" s="238"/>
      <c r="AV324" s="238"/>
      <c r="AW324" s="238"/>
      <c r="AX324" s="238"/>
    </row>
    <row r="325" spans="1:50" ht="24.75" customHeight="1" x14ac:dyDescent="0.15">
      <c r="A325" s="239">
        <v>5</v>
      </c>
      <c r="B325" s="239">
        <v>1</v>
      </c>
      <c r="C325" s="260" t="s">
        <v>635</v>
      </c>
      <c r="D325" s="258"/>
      <c r="E325" s="258"/>
      <c r="F325" s="258"/>
      <c r="G325" s="258"/>
      <c r="H325" s="258"/>
      <c r="I325" s="258"/>
      <c r="J325" s="242">
        <v>5170001007130</v>
      </c>
      <c r="K325" s="243"/>
      <c r="L325" s="243"/>
      <c r="M325" s="243"/>
      <c r="N325" s="243"/>
      <c r="O325" s="243"/>
      <c r="P325" s="261" t="s">
        <v>645</v>
      </c>
      <c r="Q325" s="244"/>
      <c r="R325" s="244"/>
      <c r="S325" s="244"/>
      <c r="T325" s="244"/>
      <c r="U325" s="244"/>
      <c r="V325" s="244"/>
      <c r="W325" s="244"/>
      <c r="X325" s="244"/>
      <c r="Y325" s="245">
        <v>5</v>
      </c>
      <c r="Z325" s="246"/>
      <c r="AA325" s="246"/>
      <c r="AB325" s="247"/>
      <c r="AC325" s="232" t="s">
        <v>470</v>
      </c>
      <c r="AD325" s="232"/>
      <c r="AE325" s="232"/>
      <c r="AF325" s="232"/>
      <c r="AG325" s="232"/>
      <c r="AH325" s="233">
        <v>1</v>
      </c>
      <c r="AI325" s="234"/>
      <c r="AJ325" s="234"/>
      <c r="AK325" s="234"/>
      <c r="AL325" s="235">
        <v>82.4</v>
      </c>
      <c r="AM325" s="236"/>
      <c r="AN325" s="236"/>
      <c r="AO325" s="237"/>
      <c r="AP325" s="238"/>
      <c r="AQ325" s="238"/>
      <c r="AR325" s="238"/>
      <c r="AS325" s="238"/>
      <c r="AT325" s="238"/>
      <c r="AU325" s="238"/>
      <c r="AV325" s="238"/>
      <c r="AW325" s="238"/>
      <c r="AX325" s="238"/>
    </row>
    <row r="326" spans="1:50" ht="24.75" customHeight="1" x14ac:dyDescent="0.15">
      <c r="A326" s="239">
        <v>6</v>
      </c>
      <c r="B326" s="239">
        <v>1</v>
      </c>
      <c r="C326" s="260" t="s">
        <v>636</v>
      </c>
      <c r="D326" s="258"/>
      <c r="E326" s="258"/>
      <c r="F326" s="258"/>
      <c r="G326" s="258"/>
      <c r="H326" s="258"/>
      <c r="I326" s="258"/>
      <c r="J326" s="242">
        <v>2040001045039</v>
      </c>
      <c r="K326" s="243"/>
      <c r="L326" s="243"/>
      <c r="M326" s="243"/>
      <c r="N326" s="243"/>
      <c r="O326" s="243"/>
      <c r="P326" s="261" t="s">
        <v>648</v>
      </c>
      <c r="Q326" s="244"/>
      <c r="R326" s="244"/>
      <c r="S326" s="244"/>
      <c r="T326" s="244"/>
      <c r="U326" s="244"/>
      <c r="V326" s="244"/>
      <c r="W326" s="244"/>
      <c r="X326" s="244"/>
      <c r="Y326" s="245">
        <v>5</v>
      </c>
      <c r="Z326" s="246"/>
      <c r="AA326" s="246"/>
      <c r="AB326" s="247"/>
      <c r="AC326" s="232" t="s">
        <v>464</v>
      </c>
      <c r="AD326" s="232"/>
      <c r="AE326" s="232"/>
      <c r="AF326" s="232"/>
      <c r="AG326" s="232"/>
      <c r="AH326" s="233">
        <v>1</v>
      </c>
      <c r="AI326" s="234"/>
      <c r="AJ326" s="234"/>
      <c r="AK326" s="234"/>
      <c r="AL326" s="235">
        <v>99.8</v>
      </c>
      <c r="AM326" s="236"/>
      <c r="AN326" s="236"/>
      <c r="AO326" s="237"/>
      <c r="AP326" s="238"/>
      <c r="AQ326" s="238"/>
      <c r="AR326" s="238"/>
      <c r="AS326" s="238"/>
      <c r="AT326" s="238"/>
      <c r="AU326" s="238"/>
      <c r="AV326" s="238"/>
      <c r="AW326" s="238"/>
      <c r="AX326" s="238"/>
    </row>
    <row r="327" spans="1:50" ht="45" customHeight="1" x14ac:dyDescent="0.15">
      <c r="A327" s="239">
        <v>7</v>
      </c>
      <c r="B327" s="239">
        <v>1</v>
      </c>
      <c r="C327" s="260" t="s">
        <v>637</v>
      </c>
      <c r="D327" s="258"/>
      <c r="E327" s="258"/>
      <c r="F327" s="258"/>
      <c r="G327" s="258"/>
      <c r="H327" s="258"/>
      <c r="I327" s="258"/>
      <c r="J327" s="242">
        <v>8120901006274</v>
      </c>
      <c r="K327" s="243"/>
      <c r="L327" s="243"/>
      <c r="M327" s="243"/>
      <c r="N327" s="243"/>
      <c r="O327" s="243"/>
      <c r="P327" s="261" t="s">
        <v>646</v>
      </c>
      <c r="Q327" s="244"/>
      <c r="R327" s="244"/>
      <c r="S327" s="244"/>
      <c r="T327" s="244"/>
      <c r="U327" s="244"/>
      <c r="V327" s="244"/>
      <c r="W327" s="244"/>
      <c r="X327" s="244"/>
      <c r="Y327" s="245">
        <v>5</v>
      </c>
      <c r="Z327" s="246"/>
      <c r="AA327" s="246"/>
      <c r="AB327" s="247"/>
      <c r="AC327" s="232" t="s">
        <v>464</v>
      </c>
      <c r="AD327" s="232"/>
      <c r="AE327" s="232"/>
      <c r="AF327" s="232"/>
      <c r="AG327" s="232"/>
      <c r="AH327" s="233">
        <v>1</v>
      </c>
      <c r="AI327" s="234"/>
      <c r="AJ327" s="234"/>
      <c r="AK327" s="234"/>
      <c r="AL327" s="235">
        <v>98.5</v>
      </c>
      <c r="AM327" s="236"/>
      <c r="AN327" s="236"/>
      <c r="AO327" s="237"/>
      <c r="AP327" s="238"/>
      <c r="AQ327" s="238"/>
      <c r="AR327" s="238"/>
      <c r="AS327" s="238"/>
      <c r="AT327" s="238"/>
      <c r="AU327" s="238"/>
      <c r="AV327" s="238"/>
      <c r="AW327" s="238"/>
      <c r="AX327" s="238"/>
    </row>
    <row r="328" spans="1:50" ht="24.75" customHeight="1" x14ac:dyDescent="0.15">
      <c r="A328" s="239">
        <v>8</v>
      </c>
      <c r="B328" s="239">
        <v>1</v>
      </c>
      <c r="C328" s="260" t="s">
        <v>638</v>
      </c>
      <c r="D328" s="258"/>
      <c r="E328" s="258"/>
      <c r="F328" s="258"/>
      <c r="G328" s="258"/>
      <c r="H328" s="258"/>
      <c r="I328" s="258"/>
      <c r="J328" s="242">
        <v>7010001001171</v>
      </c>
      <c r="K328" s="243"/>
      <c r="L328" s="243"/>
      <c r="M328" s="243"/>
      <c r="N328" s="243"/>
      <c r="O328" s="243"/>
      <c r="P328" s="261" t="s">
        <v>647</v>
      </c>
      <c r="Q328" s="244"/>
      <c r="R328" s="244"/>
      <c r="S328" s="244"/>
      <c r="T328" s="244"/>
      <c r="U328" s="244"/>
      <c r="V328" s="244"/>
      <c r="W328" s="244"/>
      <c r="X328" s="244"/>
      <c r="Y328" s="245">
        <v>5</v>
      </c>
      <c r="Z328" s="246"/>
      <c r="AA328" s="246"/>
      <c r="AB328" s="247"/>
      <c r="AC328" s="232" t="s">
        <v>470</v>
      </c>
      <c r="AD328" s="232"/>
      <c r="AE328" s="232"/>
      <c r="AF328" s="232"/>
      <c r="AG328" s="232"/>
      <c r="AH328" s="233">
        <v>1</v>
      </c>
      <c r="AI328" s="234"/>
      <c r="AJ328" s="234"/>
      <c r="AK328" s="234"/>
      <c r="AL328" s="235">
        <v>94.7</v>
      </c>
      <c r="AM328" s="236"/>
      <c r="AN328" s="236"/>
      <c r="AO328" s="237"/>
      <c r="AP328" s="238"/>
      <c r="AQ328" s="238"/>
      <c r="AR328" s="238"/>
      <c r="AS328" s="238"/>
      <c r="AT328" s="238"/>
      <c r="AU328" s="238"/>
      <c r="AV328" s="238"/>
      <c r="AW328" s="238"/>
      <c r="AX328" s="238"/>
    </row>
    <row r="329" spans="1:50" ht="60" customHeight="1" x14ac:dyDescent="0.15">
      <c r="A329" s="239">
        <v>9</v>
      </c>
      <c r="B329" s="239">
        <v>1</v>
      </c>
      <c r="C329" s="260" t="s">
        <v>639</v>
      </c>
      <c r="D329" s="258"/>
      <c r="E329" s="258"/>
      <c r="F329" s="258"/>
      <c r="G329" s="258"/>
      <c r="H329" s="258"/>
      <c r="I329" s="258"/>
      <c r="J329" s="242">
        <v>5010001062158</v>
      </c>
      <c r="K329" s="243"/>
      <c r="L329" s="243"/>
      <c r="M329" s="243"/>
      <c r="N329" s="243"/>
      <c r="O329" s="243"/>
      <c r="P329" s="261" t="s">
        <v>650</v>
      </c>
      <c r="Q329" s="244"/>
      <c r="R329" s="244"/>
      <c r="S329" s="244"/>
      <c r="T329" s="244"/>
      <c r="U329" s="244"/>
      <c r="V329" s="244"/>
      <c r="W329" s="244"/>
      <c r="X329" s="244"/>
      <c r="Y329" s="245">
        <v>4</v>
      </c>
      <c r="Z329" s="246"/>
      <c r="AA329" s="246"/>
      <c r="AB329" s="247"/>
      <c r="AC329" s="232" t="s">
        <v>464</v>
      </c>
      <c r="AD329" s="232"/>
      <c r="AE329" s="232"/>
      <c r="AF329" s="232"/>
      <c r="AG329" s="232"/>
      <c r="AH329" s="233">
        <v>2</v>
      </c>
      <c r="AI329" s="234"/>
      <c r="AJ329" s="234"/>
      <c r="AK329" s="234"/>
      <c r="AL329" s="235">
        <v>86.5</v>
      </c>
      <c r="AM329" s="236"/>
      <c r="AN329" s="236"/>
      <c r="AO329" s="237"/>
      <c r="AP329" s="238"/>
      <c r="AQ329" s="238"/>
      <c r="AR329" s="238"/>
      <c r="AS329" s="238"/>
      <c r="AT329" s="238"/>
      <c r="AU329" s="238"/>
      <c r="AV329" s="238"/>
      <c r="AW329" s="238"/>
      <c r="AX329" s="238"/>
    </row>
    <row r="330" spans="1:50" ht="24.75" customHeight="1" x14ac:dyDescent="0.15">
      <c r="A330" s="239">
        <v>10</v>
      </c>
      <c r="B330" s="239">
        <v>1</v>
      </c>
      <c r="C330" s="260" t="s">
        <v>640</v>
      </c>
      <c r="D330" s="258"/>
      <c r="E330" s="258"/>
      <c r="F330" s="258"/>
      <c r="G330" s="258"/>
      <c r="H330" s="258"/>
      <c r="I330" s="258"/>
      <c r="J330" s="242">
        <v>4120101022126</v>
      </c>
      <c r="K330" s="243"/>
      <c r="L330" s="243"/>
      <c r="M330" s="243"/>
      <c r="N330" s="243"/>
      <c r="O330" s="243"/>
      <c r="P330" s="261" t="s">
        <v>651</v>
      </c>
      <c r="Q330" s="244"/>
      <c r="R330" s="244"/>
      <c r="S330" s="244"/>
      <c r="T330" s="244"/>
      <c r="U330" s="244"/>
      <c r="V330" s="244"/>
      <c r="W330" s="244"/>
      <c r="X330" s="244"/>
      <c r="Y330" s="245">
        <v>4</v>
      </c>
      <c r="Z330" s="246"/>
      <c r="AA330" s="246"/>
      <c r="AB330" s="247"/>
      <c r="AC330" s="232" t="s">
        <v>464</v>
      </c>
      <c r="AD330" s="232"/>
      <c r="AE330" s="232"/>
      <c r="AF330" s="232"/>
      <c r="AG330" s="232"/>
      <c r="AH330" s="233">
        <v>1</v>
      </c>
      <c r="AI330" s="234"/>
      <c r="AJ330" s="234"/>
      <c r="AK330" s="234"/>
      <c r="AL330" s="235">
        <v>97.4</v>
      </c>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86</v>
      </c>
      <c r="D353" s="251"/>
      <c r="E353" s="251"/>
      <c r="F353" s="251"/>
      <c r="G353" s="251"/>
      <c r="H353" s="251"/>
      <c r="I353" s="251"/>
      <c r="J353" s="249" t="s">
        <v>67</v>
      </c>
      <c r="K353" s="249"/>
      <c r="L353" s="249"/>
      <c r="M353" s="249"/>
      <c r="N353" s="249"/>
      <c r="O353" s="249"/>
      <c r="P353" s="250" t="s">
        <v>87</v>
      </c>
      <c r="Q353" s="250"/>
      <c r="R353" s="250"/>
      <c r="S353" s="250"/>
      <c r="T353" s="250"/>
      <c r="U353" s="250"/>
      <c r="V353" s="250"/>
      <c r="W353" s="250"/>
      <c r="X353" s="250"/>
      <c r="Y353" s="250" t="s">
        <v>88</v>
      </c>
      <c r="Z353" s="251"/>
      <c r="AA353" s="251"/>
      <c r="AB353" s="251"/>
      <c r="AC353" s="249" t="s">
        <v>344</v>
      </c>
      <c r="AD353" s="249"/>
      <c r="AE353" s="249"/>
      <c r="AF353" s="249"/>
      <c r="AG353" s="249"/>
      <c r="AH353" s="250" t="s">
        <v>66</v>
      </c>
      <c r="AI353" s="251"/>
      <c r="AJ353" s="251"/>
      <c r="AK353" s="251"/>
      <c r="AL353" s="251" t="s">
        <v>17</v>
      </c>
      <c r="AM353" s="251"/>
      <c r="AN353" s="251"/>
      <c r="AO353" s="259"/>
      <c r="AP353" s="253" t="s">
        <v>433</v>
      </c>
      <c r="AQ353" s="253"/>
      <c r="AR353" s="253"/>
      <c r="AS353" s="253"/>
      <c r="AT353" s="253"/>
      <c r="AU353" s="253"/>
      <c r="AV353" s="253"/>
      <c r="AW353" s="253"/>
      <c r="AX353" s="253"/>
    </row>
    <row r="354" spans="1:50" ht="45" customHeight="1" x14ac:dyDescent="0.15">
      <c r="A354" s="239">
        <v>1</v>
      </c>
      <c r="B354" s="239">
        <v>1</v>
      </c>
      <c r="C354" s="260" t="s">
        <v>622</v>
      </c>
      <c r="D354" s="258"/>
      <c r="E354" s="258"/>
      <c r="F354" s="258"/>
      <c r="G354" s="258"/>
      <c r="H354" s="258"/>
      <c r="I354" s="258"/>
      <c r="J354" s="242">
        <v>9010005022328</v>
      </c>
      <c r="K354" s="243"/>
      <c r="L354" s="243"/>
      <c r="M354" s="243"/>
      <c r="N354" s="243"/>
      <c r="O354" s="243"/>
      <c r="P354" s="261" t="s">
        <v>652</v>
      </c>
      <c r="Q354" s="244"/>
      <c r="R354" s="244"/>
      <c r="S354" s="244"/>
      <c r="T354" s="244"/>
      <c r="U354" s="244"/>
      <c r="V354" s="244"/>
      <c r="W354" s="244"/>
      <c r="X354" s="244"/>
      <c r="Y354" s="245">
        <v>2</v>
      </c>
      <c r="Z354" s="246"/>
      <c r="AA354" s="246"/>
      <c r="AB354" s="247"/>
      <c r="AC354" s="232" t="s">
        <v>464</v>
      </c>
      <c r="AD354" s="232"/>
      <c r="AE354" s="232"/>
      <c r="AF354" s="232"/>
      <c r="AG354" s="232"/>
      <c r="AH354" s="233">
        <v>2</v>
      </c>
      <c r="AI354" s="234"/>
      <c r="AJ354" s="234"/>
      <c r="AK354" s="234"/>
      <c r="AL354" s="235">
        <v>70.3</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0" t="s">
        <v>623</v>
      </c>
      <c r="D355" s="258"/>
      <c r="E355" s="258"/>
      <c r="F355" s="258"/>
      <c r="G355" s="258"/>
      <c r="H355" s="258"/>
      <c r="I355" s="258"/>
      <c r="J355" s="242">
        <v>6010005017933</v>
      </c>
      <c r="K355" s="243"/>
      <c r="L355" s="243"/>
      <c r="M355" s="243"/>
      <c r="N355" s="243"/>
      <c r="O355" s="243"/>
      <c r="P355" s="261" t="s">
        <v>627</v>
      </c>
      <c r="Q355" s="244"/>
      <c r="R355" s="244"/>
      <c r="S355" s="244"/>
      <c r="T355" s="244"/>
      <c r="U355" s="244"/>
      <c r="V355" s="244"/>
      <c r="W355" s="244"/>
      <c r="X355" s="244"/>
      <c r="Y355" s="245">
        <v>2</v>
      </c>
      <c r="Z355" s="246"/>
      <c r="AA355" s="246"/>
      <c r="AB355" s="247"/>
      <c r="AC355" s="232" t="s">
        <v>470</v>
      </c>
      <c r="AD355" s="232"/>
      <c r="AE355" s="232"/>
      <c r="AF355" s="232"/>
      <c r="AG355" s="232"/>
      <c r="AH355" s="233">
        <v>1</v>
      </c>
      <c r="AI355" s="234"/>
      <c r="AJ355" s="234"/>
      <c r="AK355" s="234"/>
      <c r="AL355" s="235">
        <v>93.4</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0" t="s">
        <v>624</v>
      </c>
      <c r="D356" s="258"/>
      <c r="E356" s="258"/>
      <c r="F356" s="258"/>
      <c r="G356" s="258"/>
      <c r="H356" s="258"/>
      <c r="I356" s="258"/>
      <c r="J356" s="242">
        <v>1010005018597</v>
      </c>
      <c r="K356" s="243"/>
      <c r="L356" s="243"/>
      <c r="M356" s="243"/>
      <c r="N356" s="243"/>
      <c r="O356" s="243"/>
      <c r="P356" s="261" t="s">
        <v>628</v>
      </c>
      <c r="Q356" s="244"/>
      <c r="R356" s="244"/>
      <c r="S356" s="244"/>
      <c r="T356" s="244"/>
      <c r="U356" s="244"/>
      <c r="V356" s="244"/>
      <c r="W356" s="244"/>
      <c r="X356" s="244"/>
      <c r="Y356" s="245">
        <v>1</v>
      </c>
      <c r="Z356" s="246"/>
      <c r="AA356" s="246"/>
      <c r="AB356" s="247"/>
      <c r="AC356" s="232" t="s">
        <v>470</v>
      </c>
      <c r="AD356" s="232"/>
      <c r="AE356" s="232"/>
      <c r="AF356" s="232"/>
      <c r="AG356" s="232"/>
      <c r="AH356" s="233">
        <v>1</v>
      </c>
      <c r="AI356" s="234"/>
      <c r="AJ356" s="234"/>
      <c r="AK356" s="234"/>
      <c r="AL356" s="235">
        <v>99.5</v>
      </c>
      <c r="AM356" s="236"/>
      <c r="AN356" s="236"/>
      <c r="AO356" s="237"/>
      <c r="AP356" s="238"/>
      <c r="AQ356" s="238"/>
      <c r="AR356" s="238"/>
      <c r="AS356" s="238"/>
      <c r="AT356" s="238"/>
      <c r="AU356" s="238"/>
      <c r="AV356" s="238"/>
      <c r="AW356" s="238"/>
      <c r="AX356" s="238"/>
    </row>
    <row r="357" spans="1:50" ht="24.75" customHeight="1" x14ac:dyDescent="0.15">
      <c r="A357" s="239">
        <v>4</v>
      </c>
      <c r="B357" s="239">
        <v>1</v>
      </c>
      <c r="C357" s="260" t="s">
        <v>625</v>
      </c>
      <c r="D357" s="258"/>
      <c r="E357" s="258"/>
      <c r="F357" s="258"/>
      <c r="G357" s="258"/>
      <c r="H357" s="258"/>
      <c r="I357" s="258"/>
      <c r="J357" s="242">
        <v>5010605002253</v>
      </c>
      <c r="K357" s="243"/>
      <c r="L357" s="243"/>
      <c r="M357" s="243"/>
      <c r="N357" s="243"/>
      <c r="O357" s="243"/>
      <c r="P357" s="261" t="s">
        <v>629</v>
      </c>
      <c r="Q357" s="244"/>
      <c r="R357" s="244"/>
      <c r="S357" s="244"/>
      <c r="T357" s="244"/>
      <c r="U357" s="244"/>
      <c r="V357" s="244"/>
      <c r="W357" s="244"/>
      <c r="X357" s="244"/>
      <c r="Y357" s="245">
        <v>1</v>
      </c>
      <c r="Z357" s="246"/>
      <c r="AA357" s="246"/>
      <c r="AB357" s="247"/>
      <c r="AC357" s="232" t="s">
        <v>470</v>
      </c>
      <c r="AD357" s="232"/>
      <c r="AE357" s="232"/>
      <c r="AF357" s="232"/>
      <c r="AG357" s="232"/>
      <c r="AH357" s="233">
        <v>1</v>
      </c>
      <c r="AI357" s="234"/>
      <c r="AJ357" s="234"/>
      <c r="AK357" s="234"/>
      <c r="AL357" s="235">
        <v>98.8</v>
      </c>
      <c r="AM357" s="236"/>
      <c r="AN357" s="236"/>
      <c r="AO357" s="237"/>
      <c r="AP357" s="238"/>
      <c r="AQ357" s="238"/>
      <c r="AR357" s="238"/>
      <c r="AS357" s="238"/>
      <c r="AT357" s="238"/>
      <c r="AU357" s="238"/>
      <c r="AV357" s="238"/>
      <c r="AW357" s="238"/>
      <c r="AX357" s="238"/>
    </row>
    <row r="358" spans="1:50" ht="45" customHeight="1" x14ac:dyDescent="0.15">
      <c r="A358" s="239">
        <v>5</v>
      </c>
      <c r="B358" s="239">
        <v>1</v>
      </c>
      <c r="C358" s="260" t="s">
        <v>626</v>
      </c>
      <c r="D358" s="258"/>
      <c r="E358" s="258"/>
      <c r="F358" s="258"/>
      <c r="G358" s="258"/>
      <c r="H358" s="258"/>
      <c r="I358" s="258"/>
      <c r="J358" s="242">
        <v>7010005007677</v>
      </c>
      <c r="K358" s="243"/>
      <c r="L358" s="243"/>
      <c r="M358" s="243"/>
      <c r="N358" s="243"/>
      <c r="O358" s="243"/>
      <c r="P358" s="261" t="s">
        <v>630</v>
      </c>
      <c r="Q358" s="244"/>
      <c r="R358" s="244"/>
      <c r="S358" s="244"/>
      <c r="T358" s="244"/>
      <c r="U358" s="244"/>
      <c r="V358" s="244"/>
      <c r="W358" s="244"/>
      <c r="X358" s="244"/>
      <c r="Y358" s="245">
        <v>1</v>
      </c>
      <c r="Z358" s="246"/>
      <c r="AA358" s="246"/>
      <c r="AB358" s="247"/>
      <c r="AC358" s="232" t="s">
        <v>470</v>
      </c>
      <c r="AD358" s="232"/>
      <c r="AE358" s="232"/>
      <c r="AF358" s="232"/>
      <c r="AG358" s="232"/>
      <c r="AH358" s="233">
        <v>1</v>
      </c>
      <c r="AI358" s="234"/>
      <c r="AJ358" s="234"/>
      <c r="AK358" s="234"/>
      <c r="AL358" s="235">
        <v>96.9</v>
      </c>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86</v>
      </c>
      <c r="D386" s="251"/>
      <c r="E386" s="251"/>
      <c r="F386" s="251"/>
      <c r="G386" s="251"/>
      <c r="H386" s="251"/>
      <c r="I386" s="251"/>
      <c r="J386" s="249" t="s">
        <v>67</v>
      </c>
      <c r="K386" s="249"/>
      <c r="L386" s="249"/>
      <c r="M386" s="249"/>
      <c r="N386" s="249"/>
      <c r="O386" s="249"/>
      <c r="P386" s="250" t="s">
        <v>87</v>
      </c>
      <c r="Q386" s="250"/>
      <c r="R386" s="250"/>
      <c r="S386" s="250"/>
      <c r="T386" s="250"/>
      <c r="U386" s="250"/>
      <c r="V386" s="250"/>
      <c r="W386" s="250"/>
      <c r="X386" s="250"/>
      <c r="Y386" s="250" t="s">
        <v>88</v>
      </c>
      <c r="Z386" s="251"/>
      <c r="AA386" s="251"/>
      <c r="AB386" s="251"/>
      <c r="AC386" s="249" t="s">
        <v>344</v>
      </c>
      <c r="AD386" s="249"/>
      <c r="AE386" s="249"/>
      <c r="AF386" s="249"/>
      <c r="AG386" s="249"/>
      <c r="AH386" s="250" t="s">
        <v>66</v>
      </c>
      <c r="AI386" s="251"/>
      <c r="AJ386" s="251"/>
      <c r="AK386" s="251"/>
      <c r="AL386" s="251" t="s">
        <v>17</v>
      </c>
      <c r="AM386" s="251"/>
      <c r="AN386" s="251"/>
      <c r="AO386" s="259"/>
      <c r="AP386" s="253" t="s">
        <v>433</v>
      </c>
      <c r="AQ386" s="253"/>
      <c r="AR386" s="253"/>
      <c r="AS386" s="253"/>
      <c r="AT386" s="253"/>
      <c r="AU386" s="253"/>
      <c r="AV386" s="253"/>
      <c r="AW386" s="253"/>
      <c r="AX386" s="253"/>
    </row>
    <row r="387" spans="1:50" ht="45" customHeight="1" x14ac:dyDescent="0.15">
      <c r="A387" s="239">
        <v>1</v>
      </c>
      <c r="B387" s="239">
        <v>1</v>
      </c>
      <c r="C387" s="260" t="s">
        <v>618</v>
      </c>
      <c r="D387" s="258"/>
      <c r="E387" s="258"/>
      <c r="F387" s="258"/>
      <c r="G387" s="258"/>
      <c r="H387" s="258"/>
      <c r="I387" s="258"/>
      <c r="J387" s="242">
        <v>9010003016240</v>
      </c>
      <c r="K387" s="243"/>
      <c r="L387" s="243"/>
      <c r="M387" s="243"/>
      <c r="N387" s="243"/>
      <c r="O387" s="243"/>
      <c r="P387" s="261" t="s">
        <v>617</v>
      </c>
      <c r="Q387" s="244"/>
      <c r="R387" s="244"/>
      <c r="S387" s="244"/>
      <c r="T387" s="244"/>
      <c r="U387" s="244"/>
      <c r="V387" s="244"/>
      <c r="W387" s="244"/>
      <c r="X387" s="244"/>
      <c r="Y387" s="245">
        <v>7</v>
      </c>
      <c r="Z387" s="246"/>
      <c r="AA387" s="246"/>
      <c r="AB387" s="247"/>
      <c r="AC387" s="232" t="s">
        <v>468</v>
      </c>
      <c r="AD387" s="232"/>
      <c r="AE387" s="232"/>
      <c r="AF387" s="232"/>
      <c r="AG387" s="232"/>
      <c r="AH387" s="233">
        <v>4</v>
      </c>
      <c r="AI387" s="234"/>
      <c r="AJ387" s="234"/>
      <c r="AK387" s="234"/>
      <c r="AL387" s="235">
        <v>95.7</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86</v>
      </c>
      <c r="D419" s="251"/>
      <c r="E419" s="251"/>
      <c r="F419" s="251"/>
      <c r="G419" s="251"/>
      <c r="H419" s="251"/>
      <c r="I419" s="251"/>
      <c r="J419" s="249" t="s">
        <v>67</v>
      </c>
      <c r="K419" s="249"/>
      <c r="L419" s="249"/>
      <c r="M419" s="249"/>
      <c r="N419" s="249"/>
      <c r="O419" s="249"/>
      <c r="P419" s="250" t="s">
        <v>87</v>
      </c>
      <c r="Q419" s="250"/>
      <c r="R419" s="250"/>
      <c r="S419" s="250"/>
      <c r="T419" s="250"/>
      <c r="U419" s="250"/>
      <c r="V419" s="250"/>
      <c r="W419" s="250"/>
      <c r="X419" s="250"/>
      <c r="Y419" s="250" t="s">
        <v>88</v>
      </c>
      <c r="Z419" s="251"/>
      <c r="AA419" s="251"/>
      <c r="AB419" s="251"/>
      <c r="AC419" s="249" t="s">
        <v>344</v>
      </c>
      <c r="AD419" s="249"/>
      <c r="AE419" s="249"/>
      <c r="AF419" s="249"/>
      <c r="AG419" s="249"/>
      <c r="AH419" s="250" t="s">
        <v>66</v>
      </c>
      <c r="AI419" s="251"/>
      <c r="AJ419" s="251"/>
      <c r="AK419" s="251"/>
      <c r="AL419" s="251" t="s">
        <v>17</v>
      </c>
      <c r="AM419" s="251"/>
      <c r="AN419" s="251"/>
      <c r="AO419" s="259"/>
      <c r="AP419" s="253" t="s">
        <v>433</v>
      </c>
      <c r="AQ419" s="253"/>
      <c r="AR419" s="253"/>
      <c r="AS419" s="253"/>
      <c r="AT419" s="253"/>
      <c r="AU419" s="253"/>
      <c r="AV419" s="253"/>
      <c r="AW419" s="253"/>
      <c r="AX419" s="253"/>
    </row>
    <row r="420" spans="1:50" ht="45" customHeight="1" x14ac:dyDescent="0.15">
      <c r="A420" s="239">
        <v>1</v>
      </c>
      <c r="B420" s="239">
        <v>1</v>
      </c>
      <c r="C420" s="260" t="s">
        <v>619</v>
      </c>
      <c r="D420" s="258"/>
      <c r="E420" s="258"/>
      <c r="F420" s="258"/>
      <c r="G420" s="258"/>
      <c r="H420" s="258"/>
      <c r="I420" s="258"/>
      <c r="J420" s="242">
        <v>5010405004953</v>
      </c>
      <c r="K420" s="243"/>
      <c r="L420" s="243"/>
      <c r="M420" s="243"/>
      <c r="N420" s="243"/>
      <c r="O420" s="243"/>
      <c r="P420" s="261" t="s">
        <v>621</v>
      </c>
      <c r="Q420" s="244"/>
      <c r="R420" s="244"/>
      <c r="S420" s="244"/>
      <c r="T420" s="244"/>
      <c r="U420" s="244"/>
      <c r="V420" s="244"/>
      <c r="W420" s="244"/>
      <c r="X420" s="244"/>
      <c r="Y420" s="245">
        <v>15</v>
      </c>
      <c r="Z420" s="246"/>
      <c r="AA420" s="246"/>
      <c r="AB420" s="247"/>
      <c r="AC420" s="232" t="s">
        <v>468</v>
      </c>
      <c r="AD420" s="232"/>
      <c r="AE420" s="232"/>
      <c r="AF420" s="232"/>
      <c r="AG420" s="232"/>
      <c r="AH420" s="233">
        <v>1</v>
      </c>
      <c r="AI420" s="234"/>
      <c r="AJ420" s="234"/>
      <c r="AK420" s="234"/>
      <c r="AL420" s="235">
        <v>92.5</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86</v>
      </c>
      <c r="D452" s="251"/>
      <c r="E452" s="251"/>
      <c r="F452" s="251"/>
      <c r="G452" s="251"/>
      <c r="H452" s="251"/>
      <c r="I452" s="251"/>
      <c r="J452" s="249" t="s">
        <v>67</v>
      </c>
      <c r="K452" s="249"/>
      <c r="L452" s="249"/>
      <c r="M452" s="249"/>
      <c r="N452" s="249"/>
      <c r="O452" s="249"/>
      <c r="P452" s="250" t="s">
        <v>87</v>
      </c>
      <c r="Q452" s="250"/>
      <c r="R452" s="250"/>
      <c r="S452" s="250"/>
      <c r="T452" s="250"/>
      <c r="U452" s="250"/>
      <c r="V452" s="250"/>
      <c r="W452" s="250"/>
      <c r="X452" s="250"/>
      <c r="Y452" s="250" t="s">
        <v>88</v>
      </c>
      <c r="Z452" s="251"/>
      <c r="AA452" s="251"/>
      <c r="AB452" s="251"/>
      <c r="AC452" s="249" t="s">
        <v>344</v>
      </c>
      <c r="AD452" s="249"/>
      <c r="AE452" s="249"/>
      <c r="AF452" s="249"/>
      <c r="AG452" s="249"/>
      <c r="AH452" s="250" t="s">
        <v>66</v>
      </c>
      <c r="AI452" s="251"/>
      <c r="AJ452" s="251"/>
      <c r="AK452" s="251"/>
      <c r="AL452" s="251" t="s">
        <v>17</v>
      </c>
      <c r="AM452" s="251"/>
      <c r="AN452" s="251"/>
      <c r="AO452" s="259"/>
      <c r="AP452" s="253" t="s">
        <v>433</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86</v>
      </c>
      <c r="D485" s="251"/>
      <c r="E485" s="251"/>
      <c r="F485" s="251"/>
      <c r="G485" s="251"/>
      <c r="H485" s="251"/>
      <c r="I485" s="251"/>
      <c r="J485" s="249" t="s">
        <v>67</v>
      </c>
      <c r="K485" s="249"/>
      <c r="L485" s="249"/>
      <c r="M485" s="249"/>
      <c r="N485" s="249"/>
      <c r="O485" s="249"/>
      <c r="P485" s="250" t="s">
        <v>87</v>
      </c>
      <c r="Q485" s="250"/>
      <c r="R485" s="250"/>
      <c r="S485" s="250"/>
      <c r="T485" s="250"/>
      <c r="U485" s="250"/>
      <c r="V485" s="250"/>
      <c r="W485" s="250"/>
      <c r="X485" s="250"/>
      <c r="Y485" s="250" t="s">
        <v>88</v>
      </c>
      <c r="Z485" s="251"/>
      <c r="AA485" s="251"/>
      <c r="AB485" s="251"/>
      <c r="AC485" s="249" t="s">
        <v>344</v>
      </c>
      <c r="AD485" s="249"/>
      <c r="AE485" s="249"/>
      <c r="AF485" s="249"/>
      <c r="AG485" s="249"/>
      <c r="AH485" s="250" t="s">
        <v>66</v>
      </c>
      <c r="AI485" s="251"/>
      <c r="AJ485" s="251"/>
      <c r="AK485" s="251"/>
      <c r="AL485" s="251" t="s">
        <v>17</v>
      </c>
      <c r="AM485" s="251"/>
      <c r="AN485" s="251"/>
      <c r="AO485" s="259"/>
      <c r="AP485" s="253" t="s">
        <v>433</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96</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3" t="s">
        <v>434</v>
      </c>
      <c r="AM516" s="734"/>
      <c r="AN516" s="734"/>
      <c r="AO516" s="80" t="s">
        <v>346</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9"/>
      <c r="B519" s="239"/>
      <c r="C519" s="249" t="s">
        <v>98</v>
      </c>
      <c r="D519" s="257"/>
      <c r="E519" s="249" t="s">
        <v>99</v>
      </c>
      <c r="F519" s="257"/>
      <c r="G519" s="257"/>
      <c r="H519" s="257"/>
      <c r="I519" s="257"/>
      <c r="J519" s="249" t="s">
        <v>67</v>
      </c>
      <c r="K519" s="249"/>
      <c r="L519" s="249"/>
      <c r="M519" s="249"/>
      <c r="N519" s="249"/>
      <c r="O519" s="249"/>
      <c r="P519" s="250" t="s">
        <v>87</v>
      </c>
      <c r="Q519" s="250"/>
      <c r="R519" s="250"/>
      <c r="S519" s="250"/>
      <c r="T519" s="250"/>
      <c r="U519" s="250"/>
      <c r="V519" s="250"/>
      <c r="W519" s="250"/>
      <c r="X519" s="250"/>
      <c r="Y519" s="249" t="s">
        <v>100</v>
      </c>
      <c r="Z519" s="257"/>
      <c r="AA519" s="257"/>
      <c r="AB519" s="257"/>
      <c r="AC519" s="249" t="s">
        <v>65</v>
      </c>
      <c r="AD519" s="249"/>
      <c r="AE519" s="249"/>
      <c r="AF519" s="249"/>
      <c r="AG519" s="249"/>
      <c r="AH519" s="250" t="s">
        <v>66</v>
      </c>
      <c r="AI519" s="251"/>
      <c r="AJ519" s="251"/>
      <c r="AK519" s="251"/>
      <c r="AL519" s="251" t="s">
        <v>17</v>
      </c>
      <c r="AM519" s="251"/>
      <c r="AN519" s="251"/>
      <c r="AO519" s="252"/>
      <c r="AP519" s="253" t="s">
        <v>433</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Y200:Y202">
    <cfRule type="expression" dxfId="249" priority="1">
      <formula>IF(RIGHT(TEXT(Y200,"0.#"),1)=".",FALSE,TRUE)</formula>
    </cfRule>
    <cfRule type="expression" dxfId="248" priority="2">
      <formula>IF(RIGHT(TEXT(Y200,"0.#"),1)=".",TRUE,FALSE)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197"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575</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文教及び科学振興</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t="s">
        <v>575</v>
      </c>
      <c r="C6" s="44" t="str">
        <f t="shared" si="0"/>
        <v>科学技術・イノベーション</v>
      </c>
      <c r="D6" s="44" t="str">
        <f t="shared" ref="D6:D25" si="8">IF(C6="",D5,IF(D5&lt;&gt;"",CONCATENATE(D5,"、",C6),C6))</f>
        <v>科学技術・イノベーション</v>
      </c>
      <c r="F6" s="59" t="s">
        <v>165</v>
      </c>
      <c r="G6" s="55"/>
      <c r="H6" s="44" t="str">
        <f t="shared" si="1"/>
        <v/>
      </c>
      <c r="I6" s="44" t="str">
        <f t="shared" si="5"/>
        <v>一般会計</v>
      </c>
      <c r="K6" s="52" t="s">
        <v>166</v>
      </c>
      <c r="L6" s="53"/>
      <c r="M6" s="44" t="str">
        <f t="shared" si="2"/>
        <v/>
      </c>
      <c r="N6" s="44" t="str">
        <f t="shared" si="6"/>
        <v>文教及び科学振興</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c r="C7" s="44" t="str">
        <f t="shared" si="0"/>
        <v/>
      </c>
      <c r="D7" s="44" t="str">
        <f t="shared" si="8"/>
        <v>科学技術・イノベーション</v>
      </c>
      <c r="F7" s="59" t="s">
        <v>174</v>
      </c>
      <c r="G7" s="55"/>
      <c r="H7" s="44" t="str">
        <f t="shared" si="1"/>
        <v/>
      </c>
      <c r="I7" s="44" t="str">
        <f t="shared" si="5"/>
        <v>一般会計</v>
      </c>
      <c r="K7" s="52" t="s">
        <v>175</v>
      </c>
      <c r="L7" s="53"/>
      <c r="M7" s="44" t="str">
        <f t="shared" si="2"/>
        <v/>
      </c>
      <c r="N7" s="44" t="str">
        <f t="shared" si="6"/>
        <v>文教及び科学振興</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科学技術・イノベーション</v>
      </c>
      <c r="F8" s="59" t="s">
        <v>180</v>
      </c>
      <c r="G8" s="55"/>
      <c r="H8" s="44" t="str">
        <f t="shared" si="1"/>
        <v/>
      </c>
      <c r="I8" s="44" t="str">
        <f t="shared" si="5"/>
        <v>一般会計</v>
      </c>
      <c r="K8" s="52" t="s">
        <v>181</v>
      </c>
      <c r="L8" s="53"/>
      <c r="M8" s="44" t="str">
        <f t="shared" si="2"/>
        <v/>
      </c>
      <c r="N8" s="44" t="str">
        <f t="shared" si="6"/>
        <v>文教及び科学振興</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科学技術・イノベーション</v>
      </c>
      <c r="F9" s="59" t="s">
        <v>186</v>
      </c>
      <c r="G9" s="55"/>
      <c r="H9" s="44" t="str">
        <f t="shared" si="1"/>
        <v/>
      </c>
      <c r="I9" s="44" t="str">
        <f t="shared" si="5"/>
        <v>一般会計</v>
      </c>
      <c r="K9" s="52" t="s">
        <v>187</v>
      </c>
      <c r="L9" s="53"/>
      <c r="M9" s="44" t="str">
        <f t="shared" si="2"/>
        <v/>
      </c>
      <c r="N9" s="44" t="str">
        <f t="shared" si="6"/>
        <v>文教及び科学振興</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科学技術・イノベーション</v>
      </c>
      <c r="F10" s="59" t="s">
        <v>191</v>
      </c>
      <c r="G10" s="55"/>
      <c r="H10" s="44" t="str">
        <f t="shared" si="1"/>
        <v/>
      </c>
      <c r="I10" s="44" t="str">
        <f t="shared" si="5"/>
        <v>一般会計</v>
      </c>
      <c r="K10" s="52" t="s">
        <v>192</v>
      </c>
      <c r="L10" s="53"/>
      <c r="M10" s="44" t="str">
        <f t="shared" si="2"/>
        <v/>
      </c>
      <c r="N10" s="44" t="str">
        <f t="shared" si="6"/>
        <v>文教及び科学振興</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科学技術・イノベーション</v>
      </c>
      <c r="F11" s="59" t="s">
        <v>196</v>
      </c>
      <c r="G11" s="55"/>
      <c r="H11" s="44" t="str">
        <f t="shared" si="1"/>
        <v/>
      </c>
      <c r="I11" s="44" t="str">
        <f t="shared" si="5"/>
        <v>一般会計</v>
      </c>
      <c r="K11" s="52" t="s">
        <v>197</v>
      </c>
      <c r="L11" s="53"/>
      <c r="M11" s="44" t="str">
        <f t="shared" si="2"/>
        <v/>
      </c>
      <c r="N11" s="44" t="str">
        <f t="shared" si="6"/>
        <v>文教及び科学振興</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科学技術・イノベーション</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科学技術・イノベーション</v>
      </c>
      <c r="F13" s="59" t="s">
        <v>205</v>
      </c>
      <c r="G13" s="55"/>
      <c r="H13" s="44" t="str">
        <f t="shared" si="1"/>
        <v/>
      </c>
      <c r="I13" s="44" t="str">
        <f t="shared" si="5"/>
        <v>一般会計</v>
      </c>
      <c r="K13" s="44" t="str">
        <f>N11</f>
        <v>文教及び科学振興</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科学技術・イノベーション</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科学技術・イノベーション</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科学技術・イノベーション</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科学技術・イノベーション</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科学技術・イノベーション</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科学技術・イノベーション</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科学技術・イノベーション</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c r="C21" s="44" t="str">
        <f t="shared" si="0"/>
        <v/>
      </c>
      <c r="D21" s="44" t="str">
        <f t="shared" si="8"/>
        <v>科学技術・イノベーション</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科学技術・イノベーション</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科学技術・イノベーション</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科学技術・イノベーション</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科学技術・イノベーション</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科学技術・イノベーション</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2"/>
      <c r="AA2" s="273"/>
      <c r="AB2" s="849" t="s">
        <v>6</v>
      </c>
      <c r="AC2" s="850"/>
      <c r="AD2" s="851"/>
      <c r="AE2" s="220" t="s">
        <v>63</v>
      </c>
      <c r="AF2" s="220"/>
      <c r="AG2" s="220"/>
      <c r="AH2" s="220"/>
      <c r="AI2" s="220" t="s">
        <v>101</v>
      </c>
      <c r="AJ2" s="220"/>
      <c r="AK2" s="220"/>
      <c r="AL2" s="220"/>
      <c r="AM2" s="220" t="s">
        <v>475</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8"/>
      <c r="AR3" s="230"/>
      <c r="AS3" s="228" t="s">
        <v>62</v>
      </c>
      <c r="AT3" s="229"/>
      <c r="AU3" s="230"/>
      <c r="AV3" s="230"/>
      <c r="AW3" s="207" t="s">
        <v>347</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7"/>
      <c r="AA5" s="665"/>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348</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472</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2"/>
      <c r="AA9" s="273"/>
      <c r="AB9" s="849" t="s">
        <v>6</v>
      </c>
      <c r="AC9" s="850"/>
      <c r="AD9" s="851"/>
      <c r="AE9" s="220" t="s">
        <v>63</v>
      </c>
      <c r="AF9" s="220"/>
      <c r="AG9" s="220"/>
      <c r="AH9" s="220"/>
      <c r="AI9" s="220" t="s">
        <v>101</v>
      </c>
      <c r="AJ9" s="220"/>
      <c r="AK9" s="220"/>
      <c r="AL9" s="220"/>
      <c r="AM9" s="220" t="s">
        <v>475</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8"/>
      <c r="AR10" s="230"/>
      <c r="AS10" s="228" t="s">
        <v>62</v>
      </c>
      <c r="AT10" s="229"/>
      <c r="AU10" s="230"/>
      <c r="AV10" s="230"/>
      <c r="AW10" s="207" t="s">
        <v>347</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7"/>
      <c r="AA12" s="665"/>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349</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472</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2"/>
      <c r="AA16" s="273"/>
      <c r="AB16" s="849" t="s">
        <v>6</v>
      </c>
      <c r="AC16" s="850"/>
      <c r="AD16" s="851"/>
      <c r="AE16" s="220" t="s">
        <v>63</v>
      </c>
      <c r="AF16" s="220"/>
      <c r="AG16" s="220"/>
      <c r="AH16" s="220"/>
      <c r="AI16" s="220" t="s">
        <v>101</v>
      </c>
      <c r="AJ16" s="220"/>
      <c r="AK16" s="220"/>
      <c r="AL16" s="220"/>
      <c r="AM16" s="220" t="s">
        <v>475</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8"/>
      <c r="AR17" s="230"/>
      <c r="AS17" s="228" t="s">
        <v>62</v>
      </c>
      <c r="AT17" s="229"/>
      <c r="AU17" s="230"/>
      <c r="AV17" s="230"/>
      <c r="AW17" s="207" t="s">
        <v>347</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7"/>
      <c r="AA19" s="665"/>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349</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472</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2"/>
      <c r="AA23" s="273"/>
      <c r="AB23" s="849" t="s">
        <v>6</v>
      </c>
      <c r="AC23" s="850"/>
      <c r="AD23" s="851"/>
      <c r="AE23" s="220" t="s">
        <v>63</v>
      </c>
      <c r="AF23" s="220"/>
      <c r="AG23" s="220"/>
      <c r="AH23" s="220"/>
      <c r="AI23" s="220" t="s">
        <v>101</v>
      </c>
      <c r="AJ23" s="220"/>
      <c r="AK23" s="220"/>
      <c r="AL23" s="220"/>
      <c r="AM23" s="220" t="s">
        <v>475</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8"/>
      <c r="AR24" s="230"/>
      <c r="AS24" s="228" t="s">
        <v>62</v>
      </c>
      <c r="AT24" s="229"/>
      <c r="AU24" s="230"/>
      <c r="AV24" s="230"/>
      <c r="AW24" s="207" t="s">
        <v>347</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7"/>
      <c r="AA26" s="665"/>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349</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472</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2"/>
      <c r="AA30" s="273"/>
      <c r="AB30" s="849" t="s">
        <v>6</v>
      </c>
      <c r="AC30" s="850"/>
      <c r="AD30" s="851"/>
      <c r="AE30" s="220" t="s">
        <v>63</v>
      </c>
      <c r="AF30" s="220"/>
      <c r="AG30" s="220"/>
      <c r="AH30" s="220"/>
      <c r="AI30" s="220" t="s">
        <v>101</v>
      </c>
      <c r="AJ30" s="220"/>
      <c r="AK30" s="220"/>
      <c r="AL30" s="220"/>
      <c r="AM30" s="220" t="s">
        <v>475</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8"/>
      <c r="AR31" s="230"/>
      <c r="AS31" s="228" t="s">
        <v>62</v>
      </c>
      <c r="AT31" s="229"/>
      <c r="AU31" s="230"/>
      <c r="AV31" s="230"/>
      <c r="AW31" s="207" t="s">
        <v>347</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7"/>
      <c r="AA33" s="665"/>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348</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472</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2"/>
      <c r="AA37" s="273"/>
      <c r="AB37" s="849" t="s">
        <v>6</v>
      </c>
      <c r="AC37" s="850"/>
      <c r="AD37" s="851"/>
      <c r="AE37" s="220" t="s">
        <v>63</v>
      </c>
      <c r="AF37" s="220"/>
      <c r="AG37" s="220"/>
      <c r="AH37" s="220"/>
      <c r="AI37" s="220" t="s">
        <v>101</v>
      </c>
      <c r="AJ37" s="220"/>
      <c r="AK37" s="220"/>
      <c r="AL37" s="220"/>
      <c r="AM37" s="220" t="s">
        <v>475</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8"/>
      <c r="AR38" s="230"/>
      <c r="AS38" s="228" t="s">
        <v>62</v>
      </c>
      <c r="AT38" s="229"/>
      <c r="AU38" s="230"/>
      <c r="AV38" s="230"/>
      <c r="AW38" s="207" t="s">
        <v>347</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7"/>
      <c r="AA40" s="665"/>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349</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472</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2"/>
      <c r="AA44" s="273"/>
      <c r="AB44" s="849" t="s">
        <v>6</v>
      </c>
      <c r="AC44" s="850"/>
      <c r="AD44" s="851"/>
      <c r="AE44" s="220" t="s">
        <v>63</v>
      </c>
      <c r="AF44" s="220"/>
      <c r="AG44" s="220"/>
      <c r="AH44" s="220"/>
      <c r="AI44" s="220" t="s">
        <v>101</v>
      </c>
      <c r="AJ44" s="220"/>
      <c r="AK44" s="220"/>
      <c r="AL44" s="220"/>
      <c r="AM44" s="220" t="s">
        <v>475</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8"/>
      <c r="AR45" s="230"/>
      <c r="AS45" s="228" t="s">
        <v>62</v>
      </c>
      <c r="AT45" s="229"/>
      <c r="AU45" s="230"/>
      <c r="AV45" s="230"/>
      <c r="AW45" s="207" t="s">
        <v>347</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7"/>
      <c r="AA47" s="665"/>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349</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472</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2"/>
      <c r="AA51" s="273"/>
      <c r="AB51" s="849" t="s">
        <v>6</v>
      </c>
      <c r="AC51" s="850"/>
      <c r="AD51" s="851"/>
      <c r="AE51" s="220" t="s">
        <v>63</v>
      </c>
      <c r="AF51" s="220"/>
      <c r="AG51" s="220"/>
      <c r="AH51" s="220"/>
      <c r="AI51" s="220" t="s">
        <v>101</v>
      </c>
      <c r="AJ51" s="220"/>
      <c r="AK51" s="220"/>
      <c r="AL51" s="220"/>
      <c r="AM51" s="220" t="s">
        <v>475</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8"/>
      <c r="AR52" s="230"/>
      <c r="AS52" s="228" t="s">
        <v>62</v>
      </c>
      <c r="AT52" s="229"/>
      <c r="AU52" s="230"/>
      <c r="AV52" s="230"/>
      <c r="AW52" s="207" t="s">
        <v>347</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7"/>
      <c r="AA54" s="665"/>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349</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472</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2"/>
      <c r="AA58" s="273"/>
      <c r="AB58" s="849" t="s">
        <v>6</v>
      </c>
      <c r="AC58" s="850"/>
      <c r="AD58" s="851"/>
      <c r="AE58" s="220" t="s">
        <v>63</v>
      </c>
      <c r="AF58" s="220"/>
      <c r="AG58" s="220"/>
      <c r="AH58" s="220"/>
      <c r="AI58" s="220" t="s">
        <v>101</v>
      </c>
      <c r="AJ58" s="220"/>
      <c r="AK58" s="220"/>
      <c r="AL58" s="220"/>
      <c r="AM58" s="220" t="s">
        <v>475</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8"/>
      <c r="AR59" s="230"/>
      <c r="AS59" s="228" t="s">
        <v>62</v>
      </c>
      <c r="AT59" s="229"/>
      <c r="AU59" s="230"/>
      <c r="AV59" s="230"/>
      <c r="AW59" s="207" t="s">
        <v>347</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7"/>
      <c r="AA61" s="665"/>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348</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472</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2"/>
      <c r="AA65" s="273"/>
      <c r="AB65" s="849" t="s">
        <v>6</v>
      </c>
      <c r="AC65" s="850"/>
      <c r="AD65" s="851"/>
      <c r="AE65" s="220" t="s">
        <v>63</v>
      </c>
      <c r="AF65" s="220"/>
      <c r="AG65" s="220"/>
      <c r="AH65" s="220"/>
      <c r="AI65" s="220" t="s">
        <v>101</v>
      </c>
      <c r="AJ65" s="220"/>
      <c r="AK65" s="220"/>
      <c r="AL65" s="220"/>
      <c r="AM65" s="220" t="s">
        <v>475</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8"/>
      <c r="AR66" s="230"/>
      <c r="AS66" s="228" t="s">
        <v>62</v>
      </c>
      <c r="AT66" s="229"/>
      <c r="AU66" s="230"/>
      <c r="AV66" s="230"/>
      <c r="AW66" s="207" t="s">
        <v>347</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7"/>
      <c r="AA68" s="665"/>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349</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472</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8" t="s">
        <v>350</v>
      </c>
      <c r="H2" s="299"/>
      <c r="I2" s="299"/>
      <c r="J2" s="299"/>
      <c r="K2" s="299"/>
      <c r="L2" s="299"/>
      <c r="M2" s="299"/>
      <c r="N2" s="299"/>
      <c r="O2" s="299"/>
      <c r="P2" s="299"/>
      <c r="Q2" s="299"/>
      <c r="R2" s="299"/>
      <c r="S2" s="299"/>
      <c r="T2" s="299"/>
      <c r="U2" s="299"/>
      <c r="V2" s="299"/>
      <c r="W2" s="299"/>
      <c r="X2" s="299"/>
      <c r="Y2" s="299"/>
      <c r="Z2" s="299"/>
      <c r="AA2" s="299"/>
      <c r="AB2" s="300"/>
      <c r="AC2" s="298" t="s">
        <v>351</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9"/>
      <c r="B4" s="880"/>
      <c r="C4" s="880"/>
      <c r="D4" s="880"/>
      <c r="E4" s="880"/>
      <c r="F4" s="88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9"/>
      <c r="B5" s="880"/>
      <c r="C5" s="880"/>
      <c r="D5" s="880"/>
      <c r="E5" s="880"/>
      <c r="F5" s="88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9"/>
      <c r="B6" s="880"/>
      <c r="C6" s="880"/>
      <c r="D6" s="880"/>
      <c r="E6" s="880"/>
      <c r="F6" s="88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9"/>
      <c r="B7" s="880"/>
      <c r="C7" s="880"/>
      <c r="D7" s="880"/>
      <c r="E7" s="880"/>
      <c r="F7" s="88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9"/>
      <c r="B8" s="880"/>
      <c r="C8" s="880"/>
      <c r="D8" s="880"/>
      <c r="E8" s="880"/>
      <c r="F8" s="88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9"/>
      <c r="B9" s="880"/>
      <c r="C9" s="880"/>
      <c r="D9" s="880"/>
      <c r="E9" s="880"/>
      <c r="F9" s="88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9"/>
      <c r="B10" s="880"/>
      <c r="C10" s="880"/>
      <c r="D10" s="880"/>
      <c r="E10" s="880"/>
      <c r="F10" s="88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9"/>
      <c r="B11" s="880"/>
      <c r="C11" s="880"/>
      <c r="D11" s="880"/>
      <c r="E11" s="880"/>
      <c r="F11" s="88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9"/>
      <c r="B12" s="880"/>
      <c r="C12" s="880"/>
      <c r="D12" s="880"/>
      <c r="E12" s="880"/>
      <c r="F12" s="88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9"/>
      <c r="B13" s="880"/>
      <c r="C13" s="880"/>
      <c r="D13" s="880"/>
      <c r="E13" s="880"/>
      <c r="F13" s="88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9"/>
      <c r="B14" s="880"/>
      <c r="C14" s="880"/>
      <c r="D14" s="880"/>
      <c r="E14" s="880"/>
      <c r="F14" s="881"/>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9"/>
      <c r="B15" s="880"/>
      <c r="C15" s="880"/>
      <c r="D15" s="880"/>
      <c r="E15" s="880"/>
      <c r="F15" s="881"/>
      <c r="G15" s="298" t="s">
        <v>352</v>
      </c>
      <c r="H15" s="299"/>
      <c r="I15" s="299"/>
      <c r="J15" s="299"/>
      <c r="K15" s="299"/>
      <c r="L15" s="299"/>
      <c r="M15" s="299"/>
      <c r="N15" s="299"/>
      <c r="O15" s="299"/>
      <c r="P15" s="299"/>
      <c r="Q15" s="299"/>
      <c r="R15" s="299"/>
      <c r="S15" s="299"/>
      <c r="T15" s="299"/>
      <c r="U15" s="299"/>
      <c r="V15" s="299"/>
      <c r="W15" s="299"/>
      <c r="X15" s="299"/>
      <c r="Y15" s="299"/>
      <c r="Z15" s="299"/>
      <c r="AA15" s="299"/>
      <c r="AB15" s="300"/>
      <c r="AC15" s="298" t="s">
        <v>353</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9"/>
      <c r="B16" s="880"/>
      <c r="C16" s="880"/>
      <c r="D16" s="880"/>
      <c r="E16" s="880"/>
      <c r="F16" s="881"/>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9"/>
      <c r="B17" s="880"/>
      <c r="C17" s="880"/>
      <c r="D17" s="880"/>
      <c r="E17" s="880"/>
      <c r="F17" s="88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9"/>
      <c r="B18" s="880"/>
      <c r="C18" s="880"/>
      <c r="D18" s="880"/>
      <c r="E18" s="880"/>
      <c r="F18" s="88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9"/>
      <c r="B19" s="880"/>
      <c r="C19" s="880"/>
      <c r="D19" s="880"/>
      <c r="E19" s="880"/>
      <c r="F19" s="88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9"/>
      <c r="B20" s="880"/>
      <c r="C20" s="880"/>
      <c r="D20" s="880"/>
      <c r="E20" s="880"/>
      <c r="F20" s="88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9"/>
      <c r="B21" s="880"/>
      <c r="C21" s="880"/>
      <c r="D21" s="880"/>
      <c r="E21" s="880"/>
      <c r="F21" s="88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9"/>
      <c r="B22" s="880"/>
      <c r="C22" s="880"/>
      <c r="D22" s="880"/>
      <c r="E22" s="880"/>
      <c r="F22" s="88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9"/>
      <c r="B23" s="880"/>
      <c r="C23" s="880"/>
      <c r="D23" s="880"/>
      <c r="E23" s="880"/>
      <c r="F23" s="88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9"/>
      <c r="B24" s="880"/>
      <c r="C24" s="880"/>
      <c r="D24" s="880"/>
      <c r="E24" s="880"/>
      <c r="F24" s="88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9"/>
      <c r="B25" s="880"/>
      <c r="C25" s="880"/>
      <c r="D25" s="880"/>
      <c r="E25" s="880"/>
      <c r="F25" s="88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9"/>
      <c r="B26" s="880"/>
      <c r="C26" s="880"/>
      <c r="D26" s="880"/>
      <c r="E26" s="880"/>
      <c r="F26" s="88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9"/>
      <c r="B27" s="880"/>
      <c r="C27" s="880"/>
      <c r="D27" s="880"/>
      <c r="E27" s="880"/>
      <c r="F27" s="881"/>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9"/>
      <c r="B28" s="880"/>
      <c r="C28" s="880"/>
      <c r="D28" s="880"/>
      <c r="E28" s="880"/>
      <c r="F28" s="881"/>
      <c r="G28" s="298" t="s">
        <v>354</v>
      </c>
      <c r="H28" s="299"/>
      <c r="I28" s="299"/>
      <c r="J28" s="299"/>
      <c r="K28" s="299"/>
      <c r="L28" s="299"/>
      <c r="M28" s="299"/>
      <c r="N28" s="299"/>
      <c r="O28" s="299"/>
      <c r="P28" s="299"/>
      <c r="Q28" s="299"/>
      <c r="R28" s="299"/>
      <c r="S28" s="299"/>
      <c r="T28" s="299"/>
      <c r="U28" s="299"/>
      <c r="V28" s="299"/>
      <c r="W28" s="299"/>
      <c r="X28" s="299"/>
      <c r="Y28" s="299"/>
      <c r="Z28" s="299"/>
      <c r="AA28" s="299"/>
      <c r="AB28" s="300"/>
      <c r="AC28" s="298" t="s">
        <v>355</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9"/>
      <c r="B29" s="880"/>
      <c r="C29" s="880"/>
      <c r="D29" s="880"/>
      <c r="E29" s="880"/>
      <c r="F29" s="881"/>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9"/>
      <c r="B30" s="880"/>
      <c r="C30" s="880"/>
      <c r="D30" s="880"/>
      <c r="E30" s="880"/>
      <c r="F30" s="88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9"/>
      <c r="B31" s="880"/>
      <c r="C31" s="880"/>
      <c r="D31" s="880"/>
      <c r="E31" s="880"/>
      <c r="F31" s="88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9"/>
      <c r="B32" s="880"/>
      <c r="C32" s="880"/>
      <c r="D32" s="880"/>
      <c r="E32" s="880"/>
      <c r="F32" s="88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9"/>
      <c r="B33" s="880"/>
      <c r="C33" s="880"/>
      <c r="D33" s="880"/>
      <c r="E33" s="880"/>
      <c r="F33" s="88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9"/>
      <c r="B34" s="880"/>
      <c r="C34" s="880"/>
      <c r="D34" s="880"/>
      <c r="E34" s="880"/>
      <c r="F34" s="88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9"/>
      <c r="B35" s="880"/>
      <c r="C35" s="880"/>
      <c r="D35" s="880"/>
      <c r="E35" s="880"/>
      <c r="F35" s="88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9"/>
      <c r="B36" s="880"/>
      <c r="C36" s="880"/>
      <c r="D36" s="880"/>
      <c r="E36" s="880"/>
      <c r="F36" s="88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9"/>
      <c r="B37" s="880"/>
      <c r="C37" s="880"/>
      <c r="D37" s="880"/>
      <c r="E37" s="880"/>
      <c r="F37" s="88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9"/>
      <c r="B38" s="880"/>
      <c r="C38" s="880"/>
      <c r="D38" s="880"/>
      <c r="E38" s="880"/>
      <c r="F38" s="88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9"/>
      <c r="B39" s="880"/>
      <c r="C39" s="880"/>
      <c r="D39" s="880"/>
      <c r="E39" s="880"/>
      <c r="F39" s="88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9"/>
      <c r="B40" s="880"/>
      <c r="C40" s="880"/>
      <c r="D40" s="880"/>
      <c r="E40" s="880"/>
      <c r="F40" s="88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9"/>
      <c r="B41" s="880"/>
      <c r="C41" s="880"/>
      <c r="D41" s="880"/>
      <c r="E41" s="880"/>
      <c r="F41" s="881"/>
      <c r="G41" s="298" t="s">
        <v>356</v>
      </c>
      <c r="H41" s="299"/>
      <c r="I41" s="299"/>
      <c r="J41" s="299"/>
      <c r="K41" s="299"/>
      <c r="L41" s="299"/>
      <c r="M41" s="299"/>
      <c r="N41" s="299"/>
      <c r="O41" s="299"/>
      <c r="P41" s="299"/>
      <c r="Q41" s="299"/>
      <c r="R41" s="299"/>
      <c r="S41" s="299"/>
      <c r="T41" s="299"/>
      <c r="U41" s="299"/>
      <c r="V41" s="299"/>
      <c r="W41" s="299"/>
      <c r="X41" s="299"/>
      <c r="Y41" s="299"/>
      <c r="Z41" s="299"/>
      <c r="AA41" s="299"/>
      <c r="AB41" s="300"/>
      <c r="AC41" s="298" t="s">
        <v>357</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9"/>
      <c r="B42" s="880"/>
      <c r="C42" s="880"/>
      <c r="D42" s="880"/>
      <c r="E42" s="880"/>
      <c r="F42" s="881"/>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9"/>
      <c r="B43" s="880"/>
      <c r="C43" s="880"/>
      <c r="D43" s="880"/>
      <c r="E43" s="880"/>
      <c r="F43" s="88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9"/>
      <c r="B44" s="880"/>
      <c r="C44" s="880"/>
      <c r="D44" s="880"/>
      <c r="E44" s="880"/>
      <c r="F44" s="88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9"/>
      <c r="B45" s="880"/>
      <c r="C45" s="880"/>
      <c r="D45" s="880"/>
      <c r="E45" s="880"/>
      <c r="F45" s="88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9"/>
      <c r="B46" s="880"/>
      <c r="C46" s="880"/>
      <c r="D46" s="880"/>
      <c r="E46" s="880"/>
      <c r="F46" s="88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9"/>
      <c r="B47" s="880"/>
      <c r="C47" s="880"/>
      <c r="D47" s="880"/>
      <c r="E47" s="880"/>
      <c r="F47" s="88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9"/>
      <c r="B48" s="880"/>
      <c r="C48" s="880"/>
      <c r="D48" s="880"/>
      <c r="E48" s="880"/>
      <c r="F48" s="88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9"/>
      <c r="B49" s="880"/>
      <c r="C49" s="880"/>
      <c r="D49" s="880"/>
      <c r="E49" s="880"/>
      <c r="F49" s="88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9"/>
      <c r="B50" s="880"/>
      <c r="C50" s="880"/>
      <c r="D50" s="880"/>
      <c r="E50" s="880"/>
      <c r="F50" s="88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9"/>
      <c r="B51" s="880"/>
      <c r="C51" s="880"/>
      <c r="D51" s="880"/>
      <c r="E51" s="880"/>
      <c r="F51" s="88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9"/>
      <c r="B52" s="880"/>
      <c r="C52" s="880"/>
      <c r="D52" s="880"/>
      <c r="E52" s="880"/>
      <c r="F52" s="88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8" t="s">
        <v>358</v>
      </c>
      <c r="H55" s="299"/>
      <c r="I55" s="299"/>
      <c r="J55" s="299"/>
      <c r="K55" s="299"/>
      <c r="L55" s="299"/>
      <c r="M55" s="299"/>
      <c r="N55" s="299"/>
      <c r="O55" s="299"/>
      <c r="P55" s="299"/>
      <c r="Q55" s="299"/>
      <c r="R55" s="299"/>
      <c r="S55" s="299"/>
      <c r="T55" s="299"/>
      <c r="U55" s="299"/>
      <c r="V55" s="299"/>
      <c r="W55" s="299"/>
      <c r="X55" s="299"/>
      <c r="Y55" s="299"/>
      <c r="Z55" s="299"/>
      <c r="AA55" s="299"/>
      <c r="AB55" s="300"/>
      <c r="AC55" s="298" t="s">
        <v>359</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9"/>
      <c r="B56" s="880"/>
      <c r="C56" s="880"/>
      <c r="D56" s="880"/>
      <c r="E56" s="880"/>
      <c r="F56" s="881"/>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9"/>
      <c r="B57" s="880"/>
      <c r="C57" s="880"/>
      <c r="D57" s="880"/>
      <c r="E57" s="880"/>
      <c r="F57" s="88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9"/>
      <c r="B58" s="880"/>
      <c r="C58" s="880"/>
      <c r="D58" s="880"/>
      <c r="E58" s="880"/>
      <c r="F58" s="88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9"/>
      <c r="B59" s="880"/>
      <c r="C59" s="880"/>
      <c r="D59" s="880"/>
      <c r="E59" s="880"/>
      <c r="F59" s="88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9"/>
      <c r="B60" s="880"/>
      <c r="C60" s="880"/>
      <c r="D60" s="880"/>
      <c r="E60" s="880"/>
      <c r="F60" s="88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9"/>
      <c r="B61" s="880"/>
      <c r="C61" s="880"/>
      <c r="D61" s="880"/>
      <c r="E61" s="880"/>
      <c r="F61" s="88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9"/>
      <c r="B62" s="880"/>
      <c r="C62" s="880"/>
      <c r="D62" s="880"/>
      <c r="E62" s="880"/>
      <c r="F62" s="88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9"/>
      <c r="B63" s="880"/>
      <c r="C63" s="880"/>
      <c r="D63" s="880"/>
      <c r="E63" s="880"/>
      <c r="F63" s="88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9"/>
      <c r="B64" s="880"/>
      <c r="C64" s="880"/>
      <c r="D64" s="880"/>
      <c r="E64" s="880"/>
      <c r="F64" s="88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9"/>
      <c r="B65" s="880"/>
      <c r="C65" s="880"/>
      <c r="D65" s="880"/>
      <c r="E65" s="880"/>
      <c r="F65" s="88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9"/>
      <c r="B66" s="880"/>
      <c r="C66" s="880"/>
      <c r="D66" s="880"/>
      <c r="E66" s="880"/>
      <c r="F66" s="88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9"/>
      <c r="B67" s="880"/>
      <c r="C67" s="880"/>
      <c r="D67" s="880"/>
      <c r="E67" s="880"/>
      <c r="F67" s="88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9"/>
      <c r="B68" s="880"/>
      <c r="C68" s="880"/>
      <c r="D68" s="880"/>
      <c r="E68" s="880"/>
      <c r="F68" s="881"/>
      <c r="G68" s="298" t="s">
        <v>360</v>
      </c>
      <c r="H68" s="299"/>
      <c r="I68" s="299"/>
      <c r="J68" s="299"/>
      <c r="K68" s="299"/>
      <c r="L68" s="299"/>
      <c r="M68" s="299"/>
      <c r="N68" s="299"/>
      <c r="O68" s="299"/>
      <c r="P68" s="299"/>
      <c r="Q68" s="299"/>
      <c r="R68" s="299"/>
      <c r="S68" s="299"/>
      <c r="T68" s="299"/>
      <c r="U68" s="299"/>
      <c r="V68" s="299"/>
      <c r="W68" s="299"/>
      <c r="X68" s="299"/>
      <c r="Y68" s="299"/>
      <c r="Z68" s="299"/>
      <c r="AA68" s="299"/>
      <c r="AB68" s="300"/>
      <c r="AC68" s="298" t="s">
        <v>361</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9"/>
      <c r="B69" s="880"/>
      <c r="C69" s="880"/>
      <c r="D69" s="880"/>
      <c r="E69" s="880"/>
      <c r="F69" s="881"/>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9"/>
      <c r="B70" s="880"/>
      <c r="C70" s="880"/>
      <c r="D70" s="880"/>
      <c r="E70" s="880"/>
      <c r="F70" s="88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9"/>
      <c r="B71" s="880"/>
      <c r="C71" s="880"/>
      <c r="D71" s="880"/>
      <c r="E71" s="880"/>
      <c r="F71" s="88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9"/>
      <c r="B72" s="880"/>
      <c r="C72" s="880"/>
      <c r="D72" s="880"/>
      <c r="E72" s="880"/>
      <c r="F72" s="88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9"/>
      <c r="B73" s="880"/>
      <c r="C73" s="880"/>
      <c r="D73" s="880"/>
      <c r="E73" s="880"/>
      <c r="F73" s="88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9"/>
      <c r="B74" s="880"/>
      <c r="C74" s="880"/>
      <c r="D74" s="880"/>
      <c r="E74" s="880"/>
      <c r="F74" s="88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9"/>
      <c r="B75" s="880"/>
      <c r="C75" s="880"/>
      <c r="D75" s="880"/>
      <c r="E75" s="880"/>
      <c r="F75" s="88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9"/>
      <c r="B76" s="880"/>
      <c r="C76" s="880"/>
      <c r="D76" s="880"/>
      <c r="E76" s="880"/>
      <c r="F76" s="88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9"/>
      <c r="B77" s="880"/>
      <c r="C77" s="880"/>
      <c r="D77" s="880"/>
      <c r="E77" s="880"/>
      <c r="F77" s="88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9"/>
      <c r="B78" s="880"/>
      <c r="C78" s="880"/>
      <c r="D78" s="880"/>
      <c r="E78" s="880"/>
      <c r="F78" s="88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9"/>
      <c r="B79" s="880"/>
      <c r="C79" s="880"/>
      <c r="D79" s="880"/>
      <c r="E79" s="880"/>
      <c r="F79" s="88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9"/>
      <c r="B80" s="880"/>
      <c r="C80" s="880"/>
      <c r="D80" s="880"/>
      <c r="E80" s="880"/>
      <c r="F80" s="88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9"/>
      <c r="B81" s="880"/>
      <c r="C81" s="880"/>
      <c r="D81" s="880"/>
      <c r="E81" s="880"/>
      <c r="F81" s="881"/>
      <c r="G81" s="298" t="s">
        <v>362</v>
      </c>
      <c r="H81" s="299"/>
      <c r="I81" s="299"/>
      <c r="J81" s="299"/>
      <c r="K81" s="299"/>
      <c r="L81" s="299"/>
      <c r="M81" s="299"/>
      <c r="N81" s="299"/>
      <c r="O81" s="299"/>
      <c r="P81" s="299"/>
      <c r="Q81" s="299"/>
      <c r="R81" s="299"/>
      <c r="S81" s="299"/>
      <c r="T81" s="299"/>
      <c r="U81" s="299"/>
      <c r="V81" s="299"/>
      <c r="W81" s="299"/>
      <c r="X81" s="299"/>
      <c r="Y81" s="299"/>
      <c r="Z81" s="299"/>
      <c r="AA81" s="299"/>
      <c r="AB81" s="300"/>
      <c r="AC81" s="298" t="s">
        <v>363</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9"/>
      <c r="B82" s="880"/>
      <c r="C82" s="880"/>
      <c r="D82" s="880"/>
      <c r="E82" s="880"/>
      <c r="F82" s="881"/>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9"/>
      <c r="B83" s="880"/>
      <c r="C83" s="880"/>
      <c r="D83" s="880"/>
      <c r="E83" s="880"/>
      <c r="F83" s="88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9"/>
      <c r="B84" s="880"/>
      <c r="C84" s="880"/>
      <c r="D84" s="880"/>
      <c r="E84" s="880"/>
      <c r="F84" s="88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9"/>
      <c r="B85" s="880"/>
      <c r="C85" s="880"/>
      <c r="D85" s="880"/>
      <c r="E85" s="880"/>
      <c r="F85" s="88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9"/>
      <c r="B86" s="880"/>
      <c r="C86" s="880"/>
      <c r="D86" s="880"/>
      <c r="E86" s="880"/>
      <c r="F86" s="88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9"/>
      <c r="B87" s="880"/>
      <c r="C87" s="880"/>
      <c r="D87" s="880"/>
      <c r="E87" s="880"/>
      <c r="F87" s="88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9"/>
      <c r="B88" s="880"/>
      <c r="C88" s="880"/>
      <c r="D88" s="880"/>
      <c r="E88" s="880"/>
      <c r="F88" s="88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9"/>
      <c r="B89" s="880"/>
      <c r="C89" s="880"/>
      <c r="D89" s="880"/>
      <c r="E89" s="880"/>
      <c r="F89" s="88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9"/>
      <c r="B90" s="880"/>
      <c r="C90" s="880"/>
      <c r="D90" s="880"/>
      <c r="E90" s="880"/>
      <c r="F90" s="88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9"/>
      <c r="B91" s="880"/>
      <c r="C91" s="880"/>
      <c r="D91" s="880"/>
      <c r="E91" s="880"/>
      <c r="F91" s="88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9"/>
      <c r="B92" s="880"/>
      <c r="C92" s="880"/>
      <c r="D92" s="880"/>
      <c r="E92" s="880"/>
      <c r="F92" s="88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9"/>
      <c r="B93" s="880"/>
      <c r="C93" s="880"/>
      <c r="D93" s="880"/>
      <c r="E93" s="880"/>
      <c r="F93" s="88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9"/>
      <c r="B94" s="880"/>
      <c r="C94" s="880"/>
      <c r="D94" s="880"/>
      <c r="E94" s="880"/>
      <c r="F94" s="881"/>
      <c r="G94" s="298" t="s">
        <v>364</v>
      </c>
      <c r="H94" s="299"/>
      <c r="I94" s="299"/>
      <c r="J94" s="299"/>
      <c r="K94" s="299"/>
      <c r="L94" s="299"/>
      <c r="M94" s="299"/>
      <c r="N94" s="299"/>
      <c r="O94" s="299"/>
      <c r="P94" s="299"/>
      <c r="Q94" s="299"/>
      <c r="R94" s="299"/>
      <c r="S94" s="299"/>
      <c r="T94" s="299"/>
      <c r="U94" s="299"/>
      <c r="V94" s="299"/>
      <c r="W94" s="299"/>
      <c r="X94" s="299"/>
      <c r="Y94" s="299"/>
      <c r="Z94" s="299"/>
      <c r="AA94" s="299"/>
      <c r="AB94" s="300"/>
      <c r="AC94" s="298" t="s">
        <v>365</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9"/>
      <c r="B95" s="880"/>
      <c r="C95" s="880"/>
      <c r="D95" s="880"/>
      <c r="E95" s="880"/>
      <c r="F95" s="881"/>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9"/>
      <c r="B96" s="880"/>
      <c r="C96" s="880"/>
      <c r="D96" s="880"/>
      <c r="E96" s="880"/>
      <c r="F96" s="88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9"/>
      <c r="B97" s="880"/>
      <c r="C97" s="880"/>
      <c r="D97" s="880"/>
      <c r="E97" s="880"/>
      <c r="F97" s="88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9"/>
      <c r="B98" s="880"/>
      <c r="C98" s="880"/>
      <c r="D98" s="880"/>
      <c r="E98" s="880"/>
      <c r="F98" s="88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9"/>
      <c r="B99" s="880"/>
      <c r="C99" s="880"/>
      <c r="D99" s="880"/>
      <c r="E99" s="880"/>
      <c r="F99" s="88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9"/>
      <c r="B100" s="880"/>
      <c r="C100" s="880"/>
      <c r="D100" s="880"/>
      <c r="E100" s="880"/>
      <c r="F100" s="88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9"/>
      <c r="B101" s="880"/>
      <c r="C101" s="880"/>
      <c r="D101" s="880"/>
      <c r="E101" s="880"/>
      <c r="F101" s="88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9"/>
      <c r="B102" s="880"/>
      <c r="C102" s="880"/>
      <c r="D102" s="880"/>
      <c r="E102" s="880"/>
      <c r="F102" s="88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9"/>
      <c r="B103" s="880"/>
      <c r="C103" s="880"/>
      <c r="D103" s="880"/>
      <c r="E103" s="880"/>
      <c r="F103" s="88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9"/>
      <c r="B104" s="880"/>
      <c r="C104" s="880"/>
      <c r="D104" s="880"/>
      <c r="E104" s="880"/>
      <c r="F104" s="88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9"/>
      <c r="B105" s="880"/>
      <c r="C105" s="880"/>
      <c r="D105" s="880"/>
      <c r="E105" s="880"/>
      <c r="F105" s="88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8" t="s">
        <v>366</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367</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9"/>
      <c r="B109" s="880"/>
      <c r="C109" s="880"/>
      <c r="D109" s="880"/>
      <c r="E109" s="880"/>
      <c r="F109" s="881"/>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9"/>
      <c r="B110" s="880"/>
      <c r="C110" s="880"/>
      <c r="D110" s="880"/>
      <c r="E110" s="880"/>
      <c r="F110" s="88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9"/>
      <c r="B111" s="880"/>
      <c r="C111" s="880"/>
      <c r="D111" s="880"/>
      <c r="E111" s="880"/>
      <c r="F111" s="88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9"/>
      <c r="B112" s="880"/>
      <c r="C112" s="880"/>
      <c r="D112" s="880"/>
      <c r="E112" s="880"/>
      <c r="F112" s="88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9"/>
      <c r="B113" s="880"/>
      <c r="C113" s="880"/>
      <c r="D113" s="880"/>
      <c r="E113" s="880"/>
      <c r="F113" s="88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9"/>
      <c r="B114" s="880"/>
      <c r="C114" s="880"/>
      <c r="D114" s="880"/>
      <c r="E114" s="880"/>
      <c r="F114" s="88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9"/>
      <c r="B115" s="880"/>
      <c r="C115" s="880"/>
      <c r="D115" s="880"/>
      <c r="E115" s="880"/>
      <c r="F115" s="88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9"/>
      <c r="B116" s="880"/>
      <c r="C116" s="880"/>
      <c r="D116" s="880"/>
      <c r="E116" s="880"/>
      <c r="F116" s="88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9"/>
      <c r="B117" s="880"/>
      <c r="C117" s="880"/>
      <c r="D117" s="880"/>
      <c r="E117" s="880"/>
      <c r="F117" s="88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9"/>
      <c r="B118" s="880"/>
      <c r="C118" s="880"/>
      <c r="D118" s="880"/>
      <c r="E118" s="880"/>
      <c r="F118" s="88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9"/>
      <c r="B119" s="880"/>
      <c r="C119" s="880"/>
      <c r="D119" s="880"/>
      <c r="E119" s="880"/>
      <c r="F119" s="88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9"/>
      <c r="B120" s="880"/>
      <c r="C120" s="880"/>
      <c r="D120" s="880"/>
      <c r="E120" s="880"/>
      <c r="F120" s="88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9"/>
      <c r="B121" s="880"/>
      <c r="C121" s="880"/>
      <c r="D121" s="880"/>
      <c r="E121" s="880"/>
      <c r="F121" s="881"/>
      <c r="G121" s="298" t="s">
        <v>368</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369</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9"/>
      <c r="B122" s="880"/>
      <c r="C122" s="880"/>
      <c r="D122" s="880"/>
      <c r="E122" s="880"/>
      <c r="F122" s="881"/>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9"/>
      <c r="B123" s="880"/>
      <c r="C123" s="880"/>
      <c r="D123" s="880"/>
      <c r="E123" s="880"/>
      <c r="F123" s="88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9"/>
      <c r="B124" s="880"/>
      <c r="C124" s="880"/>
      <c r="D124" s="880"/>
      <c r="E124" s="880"/>
      <c r="F124" s="88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9"/>
      <c r="B125" s="880"/>
      <c r="C125" s="880"/>
      <c r="D125" s="880"/>
      <c r="E125" s="880"/>
      <c r="F125" s="88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9"/>
      <c r="B126" s="880"/>
      <c r="C126" s="880"/>
      <c r="D126" s="880"/>
      <c r="E126" s="880"/>
      <c r="F126" s="88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9"/>
      <c r="B127" s="880"/>
      <c r="C127" s="880"/>
      <c r="D127" s="880"/>
      <c r="E127" s="880"/>
      <c r="F127" s="88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9"/>
      <c r="B128" s="880"/>
      <c r="C128" s="880"/>
      <c r="D128" s="880"/>
      <c r="E128" s="880"/>
      <c r="F128" s="88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9"/>
      <c r="B129" s="880"/>
      <c r="C129" s="880"/>
      <c r="D129" s="880"/>
      <c r="E129" s="880"/>
      <c r="F129" s="88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9"/>
      <c r="B130" s="880"/>
      <c r="C130" s="880"/>
      <c r="D130" s="880"/>
      <c r="E130" s="880"/>
      <c r="F130" s="88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9"/>
      <c r="B131" s="880"/>
      <c r="C131" s="880"/>
      <c r="D131" s="880"/>
      <c r="E131" s="880"/>
      <c r="F131" s="88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9"/>
      <c r="B132" s="880"/>
      <c r="C132" s="880"/>
      <c r="D132" s="880"/>
      <c r="E132" s="880"/>
      <c r="F132" s="88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9"/>
      <c r="B133" s="880"/>
      <c r="C133" s="880"/>
      <c r="D133" s="880"/>
      <c r="E133" s="880"/>
      <c r="F133" s="88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9"/>
      <c r="B134" s="880"/>
      <c r="C134" s="880"/>
      <c r="D134" s="880"/>
      <c r="E134" s="880"/>
      <c r="F134" s="881"/>
      <c r="G134" s="298" t="s">
        <v>370</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371</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9"/>
      <c r="B135" s="880"/>
      <c r="C135" s="880"/>
      <c r="D135" s="880"/>
      <c r="E135" s="880"/>
      <c r="F135" s="881"/>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9"/>
      <c r="B136" s="880"/>
      <c r="C136" s="880"/>
      <c r="D136" s="880"/>
      <c r="E136" s="880"/>
      <c r="F136" s="88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9"/>
      <c r="B137" s="880"/>
      <c r="C137" s="880"/>
      <c r="D137" s="880"/>
      <c r="E137" s="880"/>
      <c r="F137" s="88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9"/>
      <c r="B138" s="880"/>
      <c r="C138" s="880"/>
      <c r="D138" s="880"/>
      <c r="E138" s="880"/>
      <c r="F138" s="88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9"/>
      <c r="B139" s="880"/>
      <c r="C139" s="880"/>
      <c r="D139" s="880"/>
      <c r="E139" s="880"/>
      <c r="F139" s="88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9"/>
      <c r="B140" s="880"/>
      <c r="C140" s="880"/>
      <c r="D140" s="880"/>
      <c r="E140" s="880"/>
      <c r="F140" s="88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9"/>
      <c r="B141" s="880"/>
      <c r="C141" s="880"/>
      <c r="D141" s="880"/>
      <c r="E141" s="880"/>
      <c r="F141" s="88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9"/>
      <c r="B142" s="880"/>
      <c r="C142" s="880"/>
      <c r="D142" s="880"/>
      <c r="E142" s="880"/>
      <c r="F142" s="88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9"/>
      <c r="B143" s="880"/>
      <c r="C143" s="880"/>
      <c r="D143" s="880"/>
      <c r="E143" s="880"/>
      <c r="F143" s="88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9"/>
      <c r="B144" s="880"/>
      <c r="C144" s="880"/>
      <c r="D144" s="880"/>
      <c r="E144" s="880"/>
      <c r="F144" s="88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9"/>
      <c r="B145" s="880"/>
      <c r="C145" s="880"/>
      <c r="D145" s="880"/>
      <c r="E145" s="880"/>
      <c r="F145" s="88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9"/>
      <c r="B146" s="880"/>
      <c r="C146" s="880"/>
      <c r="D146" s="880"/>
      <c r="E146" s="880"/>
      <c r="F146" s="88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9"/>
      <c r="B147" s="880"/>
      <c r="C147" s="880"/>
      <c r="D147" s="880"/>
      <c r="E147" s="880"/>
      <c r="F147" s="881"/>
      <c r="G147" s="298" t="s">
        <v>372</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373</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9"/>
      <c r="B148" s="880"/>
      <c r="C148" s="880"/>
      <c r="D148" s="880"/>
      <c r="E148" s="880"/>
      <c r="F148" s="881"/>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9"/>
      <c r="B149" s="880"/>
      <c r="C149" s="880"/>
      <c r="D149" s="880"/>
      <c r="E149" s="880"/>
      <c r="F149" s="88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9"/>
      <c r="B150" s="880"/>
      <c r="C150" s="880"/>
      <c r="D150" s="880"/>
      <c r="E150" s="880"/>
      <c r="F150" s="88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9"/>
      <c r="B151" s="880"/>
      <c r="C151" s="880"/>
      <c r="D151" s="880"/>
      <c r="E151" s="880"/>
      <c r="F151" s="88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9"/>
      <c r="B152" s="880"/>
      <c r="C152" s="880"/>
      <c r="D152" s="880"/>
      <c r="E152" s="880"/>
      <c r="F152" s="88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9"/>
      <c r="B153" s="880"/>
      <c r="C153" s="880"/>
      <c r="D153" s="880"/>
      <c r="E153" s="880"/>
      <c r="F153" s="88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9"/>
      <c r="B154" s="880"/>
      <c r="C154" s="880"/>
      <c r="D154" s="880"/>
      <c r="E154" s="880"/>
      <c r="F154" s="88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9"/>
      <c r="B155" s="880"/>
      <c r="C155" s="880"/>
      <c r="D155" s="880"/>
      <c r="E155" s="880"/>
      <c r="F155" s="88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9"/>
      <c r="B156" s="880"/>
      <c r="C156" s="880"/>
      <c r="D156" s="880"/>
      <c r="E156" s="880"/>
      <c r="F156" s="88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9"/>
      <c r="B157" s="880"/>
      <c r="C157" s="880"/>
      <c r="D157" s="880"/>
      <c r="E157" s="880"/>
      <c r="F157" s="88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9"/>
      <c r="B158" s="880"/>
      <c r="C158" s="880"/>
      <c r="D158" s="880"/>
      <c r="E158" s="880"/>
      <c r="F158" s="88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8" t="s">
        <v>374</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375</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9"/>
      <c r="B162" s="880"/>
      <c r="C162" s="880"/>
      <c r="D162" s="880"/>
      <c r="E162" s="880"/>
      <c r="F162" s="881"/>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9"/>
      <c r="B163" s="880"/>
      <c r="C163" s="880"/>
      <c r="D163" s="880"/>
      <c r="E163" s="880"/>
      <c r="F163" s="88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9"/>
      <c r="B164" s="880"/>
      <c r="C164" s="880"/>
      <c r="D164" s="880"/>
      <c r="E164" s="880"/>
      <c r="F164" s="88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9"/>
      <c r="B165" s="880"/>
      <c r="C165" s="880"/>
      <c r="D165" s="880"/>
      <c r="E165" s="880"/>
      <c r="F165" s="88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9"/>
      <c r="B166" s="880"/>
      <c r="C166" s="880"/>
      <c r="D166" s="880"/>
      <c r="E166" s="880"/>
      <c r="F166" s="88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9"/>
      <c r="B167" s="880"/>
      <c r="C167" s="880"/>
      <c r="D167" s="880"/>
      <c r="E167" s="880"/>
      <c r="F167" s="88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9"/>
      <c r="B168" s="880"/>
      <c r="C168" s="880"/>
      <c r="D168" s="880"/>
      <c r="E168" s="880"/>
      <c r="F168" s="88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9"/>
      <c r="B169" s="880"/>
      <c r="C169" s="880"/>
      <c r="D169" s="880"/>
      <c r="E169" s="880"/>
      <c r="F169" s="88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9"/>
      <c r="B170" s="880"/>
      <c r="C170" s="880"/>
      <c r="D170" s="880"/>
      <c r="E170" s="880"/>
      <c r="F170" s="88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9"/>
      <c r="B171" s="880"/>
      <c r="C171" s="880"/>
      <c r="D171" s="880"/>
      <c r="E171" s="880"/>
      <c r="F171" s="88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9"/>
      <c r="B172" s="880"/>
      <c r="C172" s="880"/>
      <c r="D172" s="880"/>
      <c r="E172" s="880"/>
      <c r="F172" s="88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9"/>
      <c r="B173" s="880"/>
      <c r="C173" s="880"/>
      <c r="D173" s="880"/>
      <c r="E173" s="880"/>
      <c r="F173" s="88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9"/>
      <c r="B174" s="880"/>
      <c r="C174" s="880"/>
      <c r="D174" s="880"/>
      <c r="E174" s="880"/>
      <c r="F174" s="881"/>
      <c r="G174" s="298" t="s">
        <v>376</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377</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9"/>
      <c r="B175" s="880"/>
      <c r="C175" s="880"/>
      <c r="D175" s="880"/>
      <c r="E175" s="880"/>
      <c r="F175" s="881"/>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9"/>
      <c r="B176" s="880"/>
      <c r="C176" s="880"/>
      <c r="D176" s="880"/>
      <c r="E176" s="880"/>
      <c r="F176" s="88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9"/>
      <c r="B177" s="880"/>
      <c r="C177" s="880"/>
      <c r="D177" s="880"/>
      <c r="E177" s="880"/>
      <c r="F177" s="88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9"/>
      <c r="B178" s="880"/>
      <c r="C178" s="880"/>
      <c r="D178" s="880"/>
      <c r="E178" s="880"/>
      <c r="F178" s="88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9"/>
      <c r="B179" s="880"/>
      <c r="C179" s="880"/>
      <c r="D179" s="880"/>
      <c r="E179" s="880"/>
      <c r="F179" s="88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9"/>
      <c r="B180" s="880"/>
      <c r="C180" s="880"/>
      <c r="D180" s="880"/>
      <c r="E180" s="880"/>
      <c r="F180" s="88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9"/>
      <c r="B181" s="880"/>
      <c r="C181" s="880"/>
      <c r="D181" s="880"/>
      <c r="E181" s="880"/>
      <c r="F181" s="88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9"/>
      <c r="B182" s="880"/>
      <c r="C182" s="880"/>
      <c r="D182" s="880"/>
      <c r="E182" s="880"/>
      <c r="F182" s="88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9"/>
      <c r="B183" s="880"/>
      <c r="C183" s="880"/>
      <c r="D183" s="880"/>
      <c r="E183" s="880"/>
      <c r="F183" s="88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9"/>
      <c r="B184" s="880"/>
      <c r="C184" s="880"/>
      <c r="D184" s="880"/>
      <c r="E184" s="880"/>
      <c r="F184" s="88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9"/>
      <c r="B185" s="880"/>
      <c r="C185" s="880"/>
      <c r="D185" s="880"/>
      <c r="E185" s="880"/>
      <c r="F185" s="88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9"/>
      <c r="B186" s="880"/>
      <c r="C186" s="880"/>
      <c r="D186" s="880"/>
      <c r="E186" s="880"/>
      <c r="F186" s="88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9"/>
      <c r="B187" s="880"/>
      <c r="C187" s="880"/>
      <c r="D187" s="880"/>
      <c r="E187" s="880"/>
      <c r="F187" s="881"/>
      <c r="G187" s="298" t="s">
        <v>378</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379</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9"/>
      <c r="B188" s="880"/>
      <c r="C188" s="880"/>
      <c r="D188" s="880"/>
      <c r="E188" s="880"/>
      <c r="F188" s="881"/>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9"/>
      <c r="B189" s="880"/>
      <c r="C189" s="880"/>
      <c r="D189" s="880"/>
      <c r="E189" s="880"/>
      <c r="F189" s="88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9"/>
      <c r="B190" s="880"/>
      <c r="C190" s="880"/>
      <c r="D190" s="880"/>
      <c r="E190" s="880"/>
      <c r="F190" s="88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9"/>
      <c r="B191" s="880"/>
      <c r="C191" s="880"/>
      <c r="D191" s="880"/>
      <c r="E191" s="880"/>
      <c r="F191" s="88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9"/>
      <c r="B192" s="880"/>
      <c r="C192" s="880"/>
      <c r="D192" s="880"/>
      <c r="E192" s="880"/>
      <c r="F192" s="88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9"/>
      <c r="B193" s="880"/>
      <c r="C193" s="880"/>
      <c r="D193" s="880"/>
      <c r="E193" s="880"/>
      <c r="F193" s="88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9"/>
      <c r="B194" s="880"/>
      <c r="C194" s="880"/>
      <c r="D194" s="880"/>
      <c r="E194" s="880"/>
      <c r="F194" s="88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9"/>
      <c r="B195" s="880"/>
      <c r="C195" s="880"/>
      <c r="D195" s="880"/>
      <c r="E195" s="880"/>
      <c r="F195" s="88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9"/>
      <c r="B196" s="880"/>
      <c r="C196" s="880"/>
      <c r="D196" s="880"/>
      <c r="E196" s="880"/>
      <c r="F196" s="88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9"/>
      <c r="B197" s="880"/>
      <c r="C197" s="880"/>
      <c r="D197" s="880"/>
      <c r="E197" s="880"/>
      <c r="F197" s="88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9"/>
      <c r="B198" s="880"/>
      <c r="C198" s="880"/>
      <c r="D198" s="880"/>
      <c r="E198" s="880"/>
      <c r="F198" s="88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9"/>
      <c r="B199" s="880"/>
      <c r="C199" s="880"/>
      <c r="D199" s="880"/>
      <c r="E199" s="880"/>
      <c r="F199" s="88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9"/>
      <c r="B200" s="880"/>
      <c r="C200" s="880"/>
      <c r="D200" s="880"/>
      <c r="E200" s="880"/>
      <c r="F200" s="881"/>
      <c r="G200" s="298" t="s">
        <v>380</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381</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9"/>
      <c r="B201" s="880"/>
      <c r="C201" s="880"/>
      <c r="D201" s="880"/>
      <c r="E201" s="880"/>
      <c r="F201" s="881"/>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9"/>
      <c r="B202" s="880"/>
      <c r="C202" s="880"/>
      <c r="D202" s="880"/>
      <c r="E202" s="880"/>
      <c r="F202" s="88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9"/>
      <c r="B203" s="880"/>
      <c r="C203" s="880"/>
      <c r="D203" s="880"/>
      <c r="E203" s="880"/>
      <c r="F203" s="88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9"/>
      <c r="B204" s="880"/>
      <c r="C204" s="880"/>
      <c r="D204" s="880"/>
      <c r="E204" s="880"/>
      <c r="F204" s="88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9"/>
      <c r="B205" s="880"/>
      <c r="C205" s="880"/>
      <c r="D205" s="880"/>
      <c r="E205" s="880"/>
      <c r="F205" s="88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9"/>
      <c r="B206" s="880"/>
      <c r="C206" s="880"/>
      <c r="D206" s="880"/>
      <c r="E206" s="880"/>
      <c r="F206" s="88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9"/>
      <c r="B207" s="880"/>
      <c r="C207" s="880"/>
      <c r="D207" s="880"/>
      <c r="E207" s="880"/>
      <c r="F207" s="88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9"/>
      <c r="B208" s="880"/>
      <c r="C208" s="880"/>
      <c r="D208" s="880"/>
      <c r="E208" s="880"/>
      <c r="F208" s="88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9"/>
      <c r="B209" s="880"/>
      <c r="C209" s="880"/>
      <c r="D209" s="880"/>
      <c r="E209" s="880"/>
      <c r="F209" s="88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9"/>
      <c r="B210" s="880"/>
      <c r="C210" s="880"/>
      <c r="D210" s="880"/>
      <c r="E210" s="880"/>
      <c r="F210" s="88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9"/>
      <c r="B211" s="880"/>
      <c r="C211" s="880"/>
      <c r="D211" s="880"/>
      <c r="E211" s="880"/>
      <c r="F211" s="88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8" t="s">
        <v>382</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383</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9"/>
      <c r="B215" s="880"/>
      <c r="C215" s="880"/>
      <c r="D215" s="880"/>
      <c r="E215" s="880"/>
      <c r="F215" s="881"/>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9"/>
      <c r="B216" s="880"/>
      <c r="C216" s="880"/>
      <c r="D216" s="880"/>
      <c r="E216" s="880"/>
      <c r="F216" s="88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9"/>
      <c r="B217" s="880"/>
      <c r="C217" s="880"/>
      <c r="D217" s="880"/>
      <c r="E217" s="880"/>
      <c r="F217" s="88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9"/>
      <c r="B218" s="880"/>
      <c r="C218" s="880"/>
      <c r="D218" s="880"/>
      <c r="E218" s="880"/>
      <c r="F218" s="88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9"/>
      <c r="B219" s="880"/>
      <c r="C219" s="880"/>
      <c r="D219" s="880"/>
      <c r="E219" s="880"/>
      <c r="F219" s="88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9"/>
      <c r="B220" s="880"/>
      <c r="C220" s="880"/>
      <c r="D220" s="880"/>
      <c r="E220" s="880"/>
      <c r="F220" s="88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9"/>
      <c r="B221" s="880"/>
      <c r="C221" s="880"/>
      <c r="D221" s="880"/>
      <c r="E221" s="880"/>
      <c r="F221" s="88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9"/>
      <c r="B222" s="880"/>
      <c r="C222" s="880"/>
      <c r="D222" s="880"/>
      <c r="E222" s="880"/>
      <c r="F222" s="88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9"/>
      <c r="B223" s="880"/>
      <c r="C223" s="880"/>
      <c r="D223" s="880"/>
      <c r="E223" s="880"/>
      <c r="F223" s="88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9"/>
      <c r="B224" s="880"/>
      <c r="C224" s="880"/>
      <c r="D224" s="880"/>
      <c r="E224" s="880"/>
      <c r="F224" s="88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9"/>
      <c r="B225" s="880"/>
      <c r="C225" s="880"/>
      <c r="D225" s="880"/>
      <c r="E225" s="880"/>
      <c r="F225" s="88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9"/>
      <c r="B226" s="880"/>
      <c r="C226" s="880"/>
      <c r="D226" s="880"/>
      <c r="E226" s="880"/>
      <c r="F226" s="88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9"/>
      <c r="B227" s="880"/>
      <c r="C227" s="880"/>
      <c r="D227" s="880"/>
      <c r="E227" s="880"/>
      <c r="F227" s="881"/>
      <c r="G227" s="298" t="s">
        <v>384</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385</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9"/>
      <c r="B228" s="880"/>
      <c r="C228" s="880"/>
      <c r="D228" s="880"/>
      <c r="E228" s="880"/>
      <c r="F228" s="881"/>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9"/>
      <c r="B229" s="880"/>
      <c r="C229" s="880"/>
      <c r="D229" s="880"/>
      <c r="E229" s="880"/>
      <c r="F229" s="88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9"/>
      <c r="B230" s="880"/>
      <c r="C230" s="880"/>
      <c r="D230" s="880"/>
      <c r="E230" s="880"/>
      <c r="F230" s="88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9"/>
      <c r="B231" s="880"/>
      <c r="C231" s="880"/>
      <c r="D231" s="880"/>
      <c r="E231" s="880"/>
      <c r="F231" s="88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9"/>
      <c r="B232" s="880"/>
      <c r="C232" s="880"/>
      <c r="D232" s="880"/>
      <c r="E232" s="880"/>
      <c r="F232" s="88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9"/>
      <c r="B233" s="880"/>
      <c r="C233" s="880"/>
      <c r="D233" s="880"/>
      <c r="E233" s="880"/>
      <c r="F233" s="88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9"/>
      <c r="B234" s="880"/>
      <c r="C234" s="880"/>
      <c r="D234" s="880"/>
      <c r="E234" s="880"/>
      <c r="F234" s="88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9"/>
      <c r="B235" s="880"/>
      <c r="C235" s="880"/>
      <c r="D235" s="880"/>
      <c r="E235" s="880"/>
      <c r="F235" s="88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9"/>
      <c r="B236" s="880"/>
      <c r="C236" s="880"/>
      <c r="D236" s="880"/>
      <c r="E236" s="880"/>
      <c r="F236" s="88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9"/>
      <c r="B237" s="880"/>
      <c r="C237" s="880"/>
      <c r="D237" s="880"/>
      <c r="E237" s="880"/>
      <c r="F237" s="88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9"/>
      <c r="B238" s="880"/>
      <c r="C238" s="880"/>
      <c r="D238" s="880"/>
      <c r="E238" s="880"/>
      <c r="F238" s="88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9"/>
      <c r="B239" s="880"/>
      <c r="C239" s="880"/>
      <c r="D239" s="880"/>
      <c r="E239" s="880"/>
      <c r="F239" s="88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9"/>
      <c r="B240" s="880"/>
      <c r="C240" s="880"/>
      <c r="D240" s="880"/>
      <c r="E240" s="880"/>
      <c r="F240" s="881"/>
      <c r="G240" s="298" t="s">
        <v>386</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387</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9"/>
      <c r="B241" s="880"/>
      <c r="C241" s="880"/>
      <c r="D241" s="880"/>
      <c r="E241" s="880"/>
      <c r="F241" s="881"/>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9"/>
      <c r="B242" s="880"/>
      <c r="C242" s="880"/>
      <c r="D242" s="880"/>
      <c r="E242" s="880"/>
      <c r="F242" s="88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9"/>
      <c r="B243" s="880"/>
      <c r="C243" s="880"/>
      <c r="D243" s="880"/>
      <c r="E243" s="880"/>
      <c r="F243" s="88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9"/>
      <c r="B244" s="880"/>
      <c r="C244" s="880"/>
      <c r="D244" s="880"/>
      <c r="E244" s="880"/>
      <c r="F244" s="88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9"/>
      <c r="B245" s="880"/>
      <c r="C245" s="880"/>
      <c r="D245" s="880"/>
      <c r="E245" s="880"/>
      <c r="F245" s="88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9"/>
      <c r="B246" s="880"/>
      <c r="C246" s="880"/>
      <c r="D246" s="880"/>
      <c r="E246" s="880"/>
      <c r="F246" s="88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9"/>
      <c r="B247" s="880"/>
      <c r="C247" s="880"/>
      <c r="D247" s="880"/>
      <c r="E247" s="880"/>
      <c r="F247" s="88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9"/>
      <c r="B248" s="880"/>
      <c r="C248" s="880"/>
      <c r="D248" s="880"/>
      <c r="E248" s="880"/>
      <c r="F248" s="88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9"/>
      <c r="B249" s="880"/>
      <c r="C249" s="880"/>
      <c r="D249" s="880"/>
      <c r="E249" s="880"/>
      <c r="F249" s="88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9"/>
      <c r="B250" s="880"/>
      <c r="C250" s="880"/>
      <c r="D250" s="880"/>
      <c r="E250" s="880"/>
      <c r="F250" s="88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9"/>
      <c r="B251" s="880"/>
      <c r="C251" s="880"/>
      <c r="D251" s="880"/>
      <c r="E251" s="880"/>
      <c r="F251" s="88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9"/>
      <c r="B252" s="880"/>
      <c r="C252" s="880"/>
      <c r="D252" s="880"/>
      <c r="E252" s="880"/>
      <c r="F252" s="88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9"/>
      <c r="B253" s="880"/>
      <c r="C253" s="880"/>
      <c r="D253" s="880"/>
      <c r="E253" s="880"/>
      <c r="F253" s="881"/>
      <c r="G253" s="298" t="s">
        <v>388</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389</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9"/>
      <c r="B254" s="880"/>
      <c r="C254" s="880"/>
      <c r="D254" s="880"/>
      <c r="E254" s="880"/>
      <c r="F254" s="881"/>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9"/>
      <c r="B255" s="880"/>
      <c r="C255" s="880"/>
      <c r="D255" s="880"/>
      <c r="E255" s="880"/>
      <c r="F255" s="88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9"/>
      <c r="B256" s="880"/>
      <c r="C256" s="880"/>
      <c r="D256" s="880"/>
      <c r="E256" s="880"/>
      <c r="F256" s="88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9"/>
      <c r="B257" s="880"/>
      <c r="C257" s="880"/>
      <c r="D257" s="880"/>
      <c r="E257" s="880"/>
      <c r="F257" s="88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9"/>
      <c r="B258" s="880"/>
      <c r="C258" s="880"/>
      <c r="D258" s="880"/>
      <c r="E258" s="880"/>
      <c r="F258" s="88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9"/>
      <c r="B259" s="880"/>
      <c r="C259" s="880"/>
      <c r="D259" s="880"/>
      <c r="E259" s="880"/>
      <c r="F259" s="88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9"/>
      <c r="B260" s="880"/>
      <c r="C260" s="880"/>
      <c r="D260" s="880"/>
      <c r="E260" s="880"/>
      <c r="F260" s="88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9"/>
      <c r="B261" s="880"/>
      <c r="C261" s="880"/>
      <c r="D261" s="880"/>
      <c r="E261" s="880"/>
      <c r="F261" s="88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9"/>
      <c r="B262" s="880"/>
      <c r="C262" s="880"/>
      <c r="D262" s="880"/>
      <c r="E262" s="880"/>
      <c r="F262" s="88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9"/>
      <c r="B263" s="880"/>
      <c r="C263" s="880"/>
      <c r="D263" s="880"/>
      <c r="E263" s="880"/>
      <c r="F263" s="88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9"/>
      <c r="B264" s="880"/>
      <c r="C264" s="880"/>
      <c r="D264" s="880"/>
      <c r="E264" s="880"/>
      <c r="F264" s="88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4"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86</v>
      </c>
      <c r="D3" s="251"/>
      <c r="E3" s="251"/>
      <c r="F3" s="251"/>
      <c r="G3" s="251"/>
      <c r="H3" s="251"/>
      <c r="I3" s="251"/>
      <c r="J3" s="257" t="s">
        <v>67</v>
      </c>
      <c r="K3" s="257"/>
      <c r="L3" s="257"/>
      <c r="M3" s="257"/>
      <c r="N3" s="257"/>
      <c r="O3" s="257"/>
      <c r="P3" s="251" t="s">
        <v>87</v>
      </c>
      <c r="Q3" s="251"/>
      <c r="R3" s="251"/>
      <c r="S3" s="251"/>
      <c r="T3" s="251"/>
      <c r="U3" s="251"/>
      <c r="V3" s="251"/>
      <c r="W3" s="251"/>
      <c r="X3" s="251"/>
      <c r="Y3" s="251" t="s">
        <v>391</v>
      </c>
      <c r="Z3" s="251"/>
      <c r="AA3" s="251"/>
      <c r="AB3" s="251"/>
      <c r="AC3" s="249" t="s">
        <v>344</v>
      </c>
      <c r="AD3" s="249"/>
      <c r="AE3" s="249"/>
      <c r="AF3" s="249"/>
      <c r="AG3" s="249"/>
      <c r="AH3" s="251" t="s">
        <v>66</v>
      </c>
      <c r="AI3" s="251"/>
      <c r="AJ3" s="251"/>
      <c r="AK3" s="251"/>
      <c r="AL3" s="251" t="s">
        <v>17</v>
      </c>
      <c r="AM3" s="251"/>
      <c r="AN3" s="251"/>
      <c r="AO3" s="259"/>
      <c r="AP3" s="253" t="s">
        <v>433</v>
      </c>
      <c r="AQ3" s="253"/>
      <c r="AR3" s="253"/>
      <c r="AS3" s="253"/>
      <c r="AT3" s="253"/>
      <c r="AU3" s="253"/>
      <c r="AV3" s="253"/>
      <c r="AW3" s="253"/>
      <c r="AX3" s="253"/>
    </row>
    <row r="4" spans="1:50" ht="24.75" customHeight="1" x14ac:dyDescent="0.15">
      <c r="A4" s="899">
        <v>1</v>
      </c>
      <c r="B4" s="89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86</v>
      </c>
      <c r="D36" s="251"/>
      <c r="E36" s="251"/>
      <c r="F36" s="251"/>
      <c r="G36" s="251"/>
      <c r="H36" s="251"/>
      <c r="I36" s="251"/>
      <c r="J36" s="257" t="s">
        <v>67</v>
      </c>
      <c r="K36" s="257"/>
      <c r="L36" s="257"/>
      <c r="M36" s="257"/>
      <c r="N36" s="257"/>
      <c r="O36" s="257"/>
      <c r="P36" s="251" t="s">
        <v>87</v>
      </c>
      <c r="Q36" s="251"/>
      <c r="R36" s="251"/>
      <c r="S36" s="251"/>
      <c r="T36" s="251"/>
      <c r="U36" s="251"/>
      <c r="V36" s="251"/>
      <c r="W36" s="251"/>
      <c r="X36" s="251"/>
      <c r="Y36" s="251" t="s">
        <v>88</v>
      </c>
      <c r="Z36" s="251"/>
      <c r="AA36" s="251"/>
      <c r="AB36" s="251"/>
      <c r="AC36" s="249" t="s">
        <v>344</v>
      </c>
      <c r="AD36" s="249"/>
      <c r="AE36" s="249"/>
      <c r="AF36" s="249"/>
      <c r="AG36" s="249"/>
      <c r="AH36" s="251" t="s">
        <v>66</v>
      </c>
      <c r="AI36" s="251"/>
      <c r="AJ36" s="251"/>
      <c r="AK36" s="251"/>
      <c r="AL36" s="251" t="s">
        <v>17</v>
      </c>
      <c r="AM36" s="251"/>
      <c r="AN36" s="251"/>
      <c r="AO36" s="259"/>
      <c r="AP36" s="253" t="s">
        <v>433</v>
      </c>
      <c r="AQ36" s="253"/>
      <c r="AR36" s="253"/>
      <c r="AS36" s="253"/>
      <c r="AT36" s="253"/>
      <c r="AU36" s="253"/>
      <c r="AV36" s="253"/>
      <c r="AW36" s="253"/>
      <c r="AX36" s="253"/>
    </row>
    <row r="37" spans="1:50" ht="24.75" customHeight="1" x14ac:dyDescent="0.15">
      <c r="A37" s="899">
        <v>1</v>
      </c>
      <c r="B37" s="89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86</v>
      </c>
      <c r="D69" s="251"/>
      <c r="E69" s="251"/>
      <c r="F69" s="251"/>
      <c r="G69" s="251"/>
      <c r="H69" s="251"/>
      <c r="I69" s="251"/>
      <c r="J69" s="257" t="s">
        <v>67</v>
      </c>
      <c r="K69" s="257"/>
      <c r="L69" s="257"/>
      <c r="M69" s="257"/>
      <c r="N69" s="257"/>
      <c r="O69" s="257"/>
      <c r="P69" s="251" t="s">
        <v>87</v>
      </c>
      <c r="Q69" s="251"/>
      <c r="R69" s="251"/>
      <c r="S69" s="251"/>
      <c r="T69" s="251"/>
      <c r="U69" s="251"/>
      <c r="V69" s="251"/>
      <c r="W69" s="251"/>
      <c r="X69" s="251"/>
      <c r="Y69" s="251" t="s">
        <v>88</v>
      </c>
      <c r="Z69" s="251"/>
      <c r="AA69" s="251"/>
      <c r="AB69" s="251"/>
      <c r="AC69" s="249" t="s">
        <v>344</v>
      </c>
      <c r="AD69" s="249"/>
      <c r="AE69" s="249"/>
      <c r="AF69" s="249"/>
      <c r="AG69" s="249"/>
      <c r="AH69" s="251" t="s">
        <v>66</v>
      </c>
      <c r="AI69" s="251"/>
      <c r="AJ69" s="251"/>
      <c r="AK69" s="251"/>
      <c r="AL69" s="251" t="s">
        <v>17</v>
      </c>
      <c r="AM69" s="251"/>
      <c r="AN69" s="251"/>
      <c r="AO69" s="259"/>
      <c r="AP69" s="253" t="s">
        <v>433</v>
      </c>
      <c r="AQ69" s="253"/>
      <c r="AR69" s="253"/>
      <c r="AS69" s="253"/>
      <c r="AT69" s="253"/>
      <c r="AU69" s="253"/>
      <c r="AV69" s="253"/>
      <c r="AW69" s="253"/>
      <c r="AX69" s="253"/>
    </row>
    <row r="70" spans="1:50" ht="24.75" customHeight="1" x14ac:dyDescent="0.15">
      <c r="A70" s="899">
        <v>1</v>
      </c>
      <c r="B70" s="89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86</v>
      </c>
      <c r="D102" s="251"/>
      <c r="E102" s="251"/>
      <c r="F102" s="251"/>
      <c r="G102" s="251"/>
      <c r="H102" s="251"/>
      <c r="I102" s="251"/>
      <c r="J102" s="257" t="s">
        <v>67</v>
      </c>
      <c r="K102" s="257"/>
      <c r="L102" s="257"/>
      <c r="M102" s="257"/>
      <c r="N102" s="257"/>
      <c r="O102" s="257"/>
      <c r="P102" s="251" t="s">
        <v>87</v>
      </c>
      <c r="Q102" s="251"/>
      <c r="R102" s="251"/>
      <c r="S102" s="251"/>
      <c r="T102" s="251"/>
      <c r="U102" s="251"/>
      <c r="V102" s="251"/>
      <c r="W102" s="251"/>
      <c r="X102" s="251"/>
      <c r="Y102" s="251" t="s">
        <v>88</v>
      </c>
      <c r="Z102" s="251"/>
      <c r="AA102" s="251"/>
      <c r="AB102" s="251"/>
      <c r="AC102" s="249" t="s">
        <v>344</v>
      </c>
      <c r="AD102" s="249"/>
      <c r="AE102" s="249"/>
      <c r="AF102" s="249"/>
      <c r="AG102" s="249"/>
      <c r="AH102" s="251" t="s">
        <v>66</v>
      </c>
      <c r="AI102" s="251"/>
      <c r="AJ102" s="251"/>
      <c r="AK102" s="251"/>
      <c r="AL102" s="251" t="s">
        <v>17</v>
      </c>
      <c r="AM102" s="251"/>
      <c r="AN102" s="251"/>
      <c r="AO102" s="259"/>
      <c r="AP102" s="253" t="s">
        <v>433</v>
      </c>
      <c r="AQ102" s="253"/>
      <c r="AR102" s="253"/>
      <c r="AS102" s="253"/>
      <c r="AT102" s="253"/>
      <c r="AU102" s="253"/>
      <c r="AV102" s="253"/>
      <c r="AW102" s="253"/>
      <c r="AX102" s="253"/>
    </row>
    <row r="103" spans="1:50" ht="24.75" customHeight="1" x14ac:dyDescent="0.15">
      <c r="A103" s="899">
        <v>1</v>
      </c>
      <c r="B103" s="89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86</v>
      </c>
      <c r="D135" s="251"/>
      <c r="E135" s="251"/>
      <c r="F135" s="251"/>
      <c r="G135" s="251"/>
      <c r="H135" s="251"/>
      <c r="I135" s="251"/>
      <c r="J135" s="257" t="s">
        <v>67</v>
      </c>
      <c r="K135" s="257"/>
      <c r="L135" s="257"/>
      <c r="M135" s="257"/>
      <c r="N135" s="257"/>
      <c r="O135" s="257"/>
      <c r="P135" s="251" t="s">
        <v>87</v>
      </c>
      <c r="Q135" s="251"/>
      <c r="R135" s="251"/>
      <c r="S135" s="251"/>
      <c r="T135" s="251"/>
      <c r="U135" s="251"/>
      <c r="V135" s="251"/>
      <c r="W135" s="251"/>
      <c r="X135" s="251"/>
      <c r="Y135" s="251" t="s">
        <v>88</v>
      </c>
      <c r="Z135" s="251"/>
      <c r="AA135" s="251"/>
      <c r="AB135" s="251"/>
      <c r="AC135" s="249" t="s">
        <v>344</v>
      </c>
      <c r="AD135" s="249"/>
      <c r="AE135" s="249"/>
      <c r="AF135" s="249"/>
      <c r="AG135" s="249"/>
      <c r="AH135" s="251" t="s">
        <v>66</v>
      </c>
      <c r="AI135" s="251"/>
      <c r="AJ135" s="251"/>
      <c r="AK135" s="251"/>
      <c r="AL135" s="251" t="s">
        <v>17</v>
      </c>
      <c r="AM135" s="251"/>
      <c r="AN135" s="251"/>
      <c r="AO135" s="259"/>
      <c r="AP135" s="253" t="s">
        <v>433</v>
      </c>
      <c r="AQ135" s="253"/>
      <c r="AR135" s="253"/>
      <c r="AS135" s="253"/>
      <c r="AT135" s="253"/>
      <c r="AU135" s="253"/>
      <c r="AV135" s="253"/>
      <c r="AW135" s="253"/>
      <c r="AX135" s="253"/>
    </row>
    <row r="136" spans="1:50" ht="24.75" customHeight="1" x14ac:dyDescent="0.15">
      <c r="A136" s="899">
        <v>1</v>
      </c>
      <c r="B136" s="89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86</v>
      </c>
      <c r="D168" s="251"/>
      <c r="E168" s="251"/>
      <c r="F168" s="251"/>
      <c r="G168" s="251"/>
      <c r="H168" s="251"/>
      <c r="I168" s="251"/>
      <c r="J168" s="257" t="s">
        <v>67</v>
      </c>
      <c r="K168" s="257"/>
      <c r="L168" s="257"/>
      <c r="M168" s="257"/>
      <c r="N168" s="257"/>
      <c r="O168" s="257"/>
      <c r="P168" s="251" t="s">
        <v>87</v>
      </c>
      <c r="Q168" s="251"/>
      <c r="R168" s="251"/>
      <c r="S168" s="251"/>
      <c r="T168" s="251"/>
      <c r="U168" s="251"/>
      <c r="V168" s="251"/>
      <c r="W168" s="251"/>
      <c r="X168" s="251"/>
      <c r="Y168" s="251" t="s">
        <v>88</v>
      </c>
      <c r="Z168" s="251"/>
      <c r="AA168" s="251"/>
      <c r="AB168" s="251"/>
      <c r="AC168" s="249" t="s">
        <v>344</v>
      </c>
      <c r="AD168" s="249"/>
      <c r="AE168" s="249"/>
      <c r="AF168" s="249"/>
      <c r="AG168" s="249"/>
      <c r="AH168" s="251" t="s">
        <v>66</v>
      </c>
      <c r="AI168" s="251"/>
      <c r="AJ168" s="251"/>
      <c r="AK168" s="251"/>
      <c r="AL168" s="251" t="s">
        <v>17</v>
      </c>
      <c r="AM168" s="251"/>
      <c r="AN168" s="251"/>
      <c r="AO168" s="259"/>
      <c r="AP168" s="253" t="s">
        <v>433</v>
      </c>
      <c r="AQ168" s="253"/>
      <c r="AR168" s="253"/>
      <c r="AS168" s="253"/>
      <c r="AT168" s="253"/>
      <c r="AU168" s="253"/>
      <c r="AV168" s="253"/>
      <c r="AW168" s="253"/>
      <c r="AX168" s="253"/>
    </row>
    <row r="169" spans="1:50" ht="24.75" customHeight="1" x14ac:dyDescent="0.15">
      <c r="A169" s="899">
        <v>1</v>
      </c>
      <c r="B169" s="89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86</v>
      </c>
      <c r="D201" s="251"/>
      <c r="E201" s="251"/>
      <c r="F201" s="251"/>
      <c r="G201" s="251"/>
      <c r="H201" s="251"/>
      <c r="I201" s="251"/>
      <c r="J201" s="257" t="s">
        <v>67</v>
      </c>
      <c r="K201" s="257"/>
      <c r="L201" s="257"/>
      <c r="M201" s="257"/>
      <c r="N201" s="257"/>
      <c r="O201" s="257"/>
      <c r="P201" s="251" t="s">
        <v>87</v>
      </c>
      <c r="Q201" s="251"/>
      <c r="R201" s="251"/>
      <c r="S201" s="251"/>
      <c r="T201" s="251"/>
      <c r="U201" s="251"/>
      <c r="V201" s="251"/>
      <c r="W201" s="251"/>
      <c r="X201" s="251"/>
      <c r="Y201" s="251" t="s">
        <v>88</v>
      </c>
      <c r="Z201" s="251"/>
      <c r="AA201" s="251"/>
      <c r="AB201" s="251"/>
      <c r="AC201" s="249" t="s">
        <v>344</v>
      </c>
      <c r="AD201" s="249"/>
      <c r="AE201" s="249"/>
      <c r="AF201" s="249"/>
      <c r="AG201" s="249"/>
      <c r="AH201" s="251" t="s">
        <v>66</v>
      </c>
      <c r="AI201" s="251"/>
      <c r="AJ201" s="251"/>
      <c r="AK201" s="251"/>
      <c r="AL201" s="251" t="s">
        <v>17</v>
      </c>
      <c r="AM201" s="251"/>
      <c r="AN201" s="251"/>
      <c r="AO201" s="259"/>
      <c r="AP201" s="253" t="s">
        <v>433</v>
      </c>
      <c r="AQ201" s="253"/>
      <c r="AR201" s="253"/>
      <c r="AS201" s="253"/>
      <c r="AT201" s="253"/>
      <c r="AU201" s="253"/>
      <c r="AV201" s="253"/>
      <c r="AW201" s="253"/>
      <c r="AX201" s="253"/>
    </row>
    <row r="202" spans="1:50" ht="24.75" customHeight="1" x14ac:dyDescent="0.15">
      <c r="A202" s="899">
        <v>1</v>
      </c>
      <c r="B202" s="89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86</v>
      </c>
      <c r="D234" s="251"/>
      <c r="E234" s="251"/>
      <c r="F234" s="251"/>
      <c r="G234" s="251"/>
      <c r="H234" s="251"/>
      <c r="I234" s="251"/>
      <c r="J234" s="257" t="s">
        <v>67</v>
      </c>
      <c r="K234" s="257"/>
      <c r="L234" s="257"/>
      <c r="M234" s="257"/>
      <c r="N234" s="257"/>
      <c r="O234" s="257"/>
      <c r="P234" s="251" t="s">
        <v>87</v>
      </c>
      <c r="Q234" s="251"/>
      <c r="R234" s="251"/>
      <c r="S234" s="251"/>
      <c r="T234" s="251"/>
      <c r="U234" s="251"/>
      <c r="V234" s="251"/>
      <c r="W234" s="251"/>
      <c r="X234" s="251"/>
      <c r="Y234" s="251" t="s">
        <v>88</v>
      </c>
      <c r="Z234" s="251"/>
      <c r="AA234" s="251"/>
      <c r="AB234" s="251"/>
      <c r="AC234" s="249" t="s">
        <v>344</v>
      </c>
      <c r="AD234" s="249"/>
      <c r="AE234" s="249"/>
      <c r="AF234" s="249"/>
      <c r="AG234" s="249"/>
      <c r="AH234" s="251" t="s">
        <v>66</v>
      </c>
      <c r="AI234" s="251"/>
      <c r="AJ234" s="251"/>
      <c r="AK234" s="251"/>
      <c r="AL234" s="251" t="s">
        <v>17</v>
      </c>
      <c r="AM234" s="251"/>
      <c r="AN234" s="251"/>
      <c r="AO234" s="259"/>
      <c r="AP234" s="253" t="s">
        <v>433</v>
      </c>
      <c r="AQ234" s="253"/>
      <c r="AR234" s="253"/>
      <c r="AS234" s="253"/>
      <c r="AT234" s="253"/>
      <c r="AU234" s="253"/>
      <c r="AV234" s="253"/>
      <c r="AW234" s="253"/>
      <c r="AX234" s="253"/>
    </row>
    <row r="235" spans="1:50" ht="24.75" customHeight="1" x14ac:dyDescent="0.15">
      <c r="A235" s="899">
        <v>1</v>
      </c>
      <c r="B235" s="89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86</v>
      </c>
      <c r="D267" s="251"/>
      <c r="E267" s="251"/>
      <c r="F267" s="251"/>
      <c r="G267" s="251"/>
      <c r="H267" s="251"/>
      <c r="I267" s="251"/>
      <c r="J267" s="257" t="s">
        <v>67</v>
      </c>
      <c r="K267" s="257"/>
      <c r="L267" s="257"/>
      <c r="M267" s="257"/>
      <c r="N267" s="257"/>
      <c r="O267" s="257"/>
      <c r="P267" s="251" t="s">
        <v>87</v>
      </c>
      <c r="Q267" s="251"/>
      <c r="R267" s="251"/>
      <c r="S267" s="251"/>
      <c r="T267" s="251"/>
      <c r="U267" s="251"/>
      <c r="V267" s="251"/>
      <c r="W267" s="251"/>
      <c r="X267" s="251"/>
      <c r="Y267" s="251" t="s">
        <v>88</v>
      </c>
      <c r="Z267" s="251"/>
      <c r="AA267" s="251"/>
      <c r="AB267" s="251"/>
      <c r="AC267" s="249" t="s">
        <v>344</v>
      </c>
      <c r="AD267" s="249"/>
      <c r="AE267" s="249"/>
      <c r="AF267" s="249"/>
      <c r="AG267" s="249"/>
      <c r="AH267" s="251" t="s">
        <v>66</v>
      </c>
      <c r="AI267" s="251"/>
      <c r="AJ267" s="251"/>
      <c r="AK267" s="251"/>
      <c r="AL267" s="251" t="s">
        <v>17</v>
      </c>
      <c r="AM267" s="251"/>
      <c r="AN267" s="251"/>
      <c r="AO267" s="259"/>
      <c r="AP267" s="253" t="s">
        <v>433</v>
      </c>
      <c r="AQ267" s="253"/>
      <c r="AR267" s="253"/>
      <c r="AS267" s="253"/>
      <c r="AT267" s="253"/>
      <c r="AU267" s="253"/>
      <c r="AV267" s="253"/>
      <c r="AW267" s="253"/>
      <c r="AX267" s="253"/>
    </row>
    <row r="268" spans="1:50" ht="24.75" customHeight="1" x14ac:dyDescent="0.15">
      <c r="A268" s="899">
        <v>1</v>
      </c>
      <c r="B268" s="89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86</v>
      </c>
      <c r="D300" s="251"/>
      <c r="E300" s="251"/>
      <c r="F300" s="251"/>
      <c r="G300" s="251"/>
      <c r="H300" s="251"/>
      <c r="I300" s="251"/>
      <c r="J300" s="257" t="s">
        <v>67</v>
      </c>
      <c r="K300" s="257"/>
      <c r="L300" s="257"/>
      <c r="M300" s="257"/>
      <c r="N300" s="257"/>
      <c r="O300" s="257"/>
      <c r="P300" s="251" t="s">
        <v>87</v>
      </c>
      <c r="Q300" s="251"/>
      <c r="R300" s="251"/>
      <c r="S300" s="251"/>
      <c r="T300" s="251"/>
      <c r="U300" s="251"/>
      <c r="V300" s="251"/>
      <c r="W300" s="251"/>
      <c r="X300" s="251"/>
      <c r="Y300" s="251" t="s">
        <v>88</v>
      </c>
      <c r="Z300" s="251"/>
      <c r="AA300" s="251"/>
      <c r="AB300" s="251"/>
      <c r="AC300" s="249" t="s">
        <v>344</v>
      </c>
      <c r="AD300" s="249"/>
      <c r="AE300" s="249"/>
      <c r="AF300" s="249"/>
      <c r="AG300" s="249"/>
      <c r="AH300" s="251" t="s">
        <v>66</v>
      </c>
      <c r="AI300" s="251"/>
      <c r="AJ300" s="251"/>
      <c r="AK300" s="251"/>
      <c r="AL300" s="251" t="s">
        <v>17</v>
      </c>
      <c r="AM300" s="251"/>
      <c r="AN300" s="251"/>
      <c r="AO300" s="259"/>
      <c r="AP300" s="253" t="s">
        <v>433</v>
      </c>
      <c r="AQ300" s="253"/>
      <c r="AR300" s="253"/>
      <c r="AS300" s="253"/>
      <c r="AT300" s="253"/>
      <c r="AU300" s="253"/>
      <c r="AV300" s="253"/>
      <c r="AW300" s="253"/>
      <c r="AX300" s="253"/>
    </row>
    <row r="301" spans="1:50" ht="24.75" customHeight="1" x14ac:dyDescent="0.15">
      <c r="A301" s="899">
        <v>1</v>
      </c>
      <c r="B301" s="89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86</v>
      </c>
      <c r="D333" s="251"/>
      <c r="E333" s="251"/>
      <c r="F333" s="251"/>
      <c r="G333" s="251"/>
      <c r="H333" s="251"/>
      <c r="I333" s="251"/>
      <c r="J333" s="257" t="s">
        <v>67</v>
      </c>
      <c r="K333" s="257"/>
      <c r="L333" s="257"/>
      <c r="M333" s="257"/>
      <c r="N333" s="257"/>
      <c r="O333" s="257"/>
      <c r="P333" s="251" t="s">
        <v>87</v>
      </c>
      <c r="Q333" s="251"/>
      <c r="R333" s="251"/>
      <c r="S333" s="251"/>
      <c r="T333" s="251"/>
      <c r="U333" s="251"/>
      <c r="V333" s="251"/>
      <c r="W333" s="251"/>
      <c r="X333" s="251"/>
      <c r="Y333" s="251" t="s">
        <v>88</v>
      </c>
      <c r="Z333" s="251"/>
      <c r="AA333" s="251"/>
      <c r="AB333" s="251"/>
      <c r="AC333" s="249" t="s">
        <v>344</v>
      </c>
      <c r="AD333" s="249"/>
      <c r="AE333" s="249"/>
      <c r="AF333" s="249"/>
      <c r="AG333" s="249"/>
      <c r="AH333" s="251" t="s">
        <v>66</v>
      </c>
      <c r="AI333" s="251"/>
      <c r="AJ333" s="251"/>
      <c r="AK333" s="251"/>
      <c r="AL333" s="251" t="s">
        <v>17</v>
      </c>
      <c r="AM333" s="251"/>
      <c r="AN333" s="251"/>
      <c r="AO333" s="259"/>
      <c r="AP333" s="253" t="s">
        <v>433</v>
      </c>
      <c r="AQ333" s="253"/>
      <c r="AR333" s="253"/>
      <c r="AS333" s="253"/>
      <c r="AT333" s="253"/>
      <c r="AU333" s="253"/>
      <c r="AV333" s="253"/>
      <c r="AW333" s="253"/>
      <c r="AX333" s="253"/>
    </row>
    <row r="334" spans="1:50" ht="24.75" customHeight="1" x14ac:dyDescent="0.15">
      <c r="A334" s="899">
        <v>1</v>
      </c>
      <c r="B334" s="89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86</v>
      </c>
      <c r="D366" s="251"/>
      <c r="E366" s="251"/>
      <c r="F366" s="251"/>
      <c r="G366" s="251"/>
      <c r="H366" s="251"/>
      <c r="I366" s="251"/>
      <c r="J366" s="257" t="s">
        <v>67</v>
      </c>
      <c r="K366" s="257"/>
      <c r="L366" s="257"/>
      <c r="M366" s="257"/>
      <c r="N366" s="257"/>
      <c r="O366" s="257"/>
      <c r="P366" s="251" t="s">
        <v>87</v>
      </c>
      <c r="Q366" s="251"/>
      <c r="R366" s="251"/>
      <c r="S366" s="251"/>
      <c r="T366" s="251"/>
      <c r="U366" s="251"/>
      <c r="V366" s="251"/>
      <c r="W366" s="251"/>
      <c r="X366" s="251"/>
      <c r="Y366" s="251" t="s">
        <v>88</v>
      </c>
      <c r="Z366" s="251"/>
      <c r="AA366" s="251"/>
      <c r="AB366" s="251"/>
      <c r="AC366" s="249" t="s">
        <v>344</v>
      </c>
      <c r="AD366" s="249"/>
      <c r="AE366" s="249"/>
      <c r="AF366" s="249"/>
      <c r="AG366" s="249"/>
      <c r="AH366" s="251" t="s">
        <v>66</v>
      </c>
      <c r="AI366" s="251"/>
      <c r="AJ366" s="251"/>
      <c r="AK366" s="251"/>
      <c r="AL366" s="251" t="s">
        <v>17</v>
      </c>
      <c r="AM366" s="251"/>
      <c r="AN366" s="251"/>
      <c r="AO366" s="259"/>
      <c r="AP366" s="253" t="s">
        <v>433</v>
      </c>
      <c r="AQ366" s="253"/>
      <c r="AR366" s="253"/>
      <c r="AS366" s="253"/>
      <c r="AT366" s="253"/>
      <c r="AU366" s="253"/>
      <c r="AV366" s="253"/>
      <c r="AW366" s="253"/>
      <c r="AX366" s="253"/>
    </row>
    <row r="367" spans="1:50" ht="24.75" customHeight="1" x14ac:dyDescent="0.15">
      <c r="A367" s="899">
        <v>1</v>
      </c>
      <c r="B367" s="89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86</v>
      </c>
      <c r="D399" s="251"/>
      <c r="E399" s="251"/>
      <c r="F399" s="251"/>
      <c r="G399" s="251"/>
      <c r="H399" s="251"/>
      <c r="I399" s="251"/>
      <c r="J399" s="257" t="s">
        <v>67</v>
      </c>
      <c r="K399" s="257"/>
      <c r="L399" s="257"/>
      <c r="M399" s="257"/>
      <c r="N399" s="257"/>
      <c r="O399" s="257"/>
      <c r="P399" s="251" t="s">
        <v>87</v>
      </c>
      <c r="Q399" s="251"/>
      <c r="R399" s="251"/>
      <c r="S399" s="251"/>
      <c r="T399" s="251"/>
      <c r="U399" s="251"/>
      <c r="V399" s="251"/>
      <c r="W399" s="251"/>
      <c r="X399" s="251"/>
      <c r="Y399" s="251" t="s">
        <v>88</v>
      </c>
      <c r="Z399" s="251"/>
      <c r="AA399" s="251"/>
      <c r="AB399" s="251"/>
      <c r="AC399" s="249" t="s">
        <v>344</v>
      </c>
      <c r="AD399" s="249"/>
      <c r="AE399" s="249"/>
      <c r="AF399" s="249"/>
      <c r="AG399" s="249"/>
      <c r="AH399" s="251" t="s">
        <v>66</v>
      </c>
      <c r="AI399" s="251"/>
      <c r="AJ399" s="251"/>
      <c r="AK399" s="251"/>
      <c r="AL399" s="251" t="s">
        <v>17</v>
      </c>
      <c r="AM399" s="251"/>
      <c r="AN399" s="251"/>
      <c r="AO399" s="259"/>
      <c r="AP399" s="253" t="s">
        <v>433</v>
      </c>
      <c r="AQ399" s="253"/>
      <c r="AR399" s="253"/>
      <c r="AS399" s="253"/>
      <c r="AT399" s="253"/>
      <c r="AU399" s="253"/>
      <c r="AV399" s="253"/>
      <c r="AW399" s="253"/>
      <c r="AX399" s="253"/>
    </row>
    <row r="400" spans="1:50" ht="24.75" customHeight="1" x14ac:dyDescent="0.15">
      <c r="A400" s="899">
        <v>1</v>
      </c>
      <c r="B400" s="89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86</v>
      </c>
      <c r="D432" s="251"/>
      <c r="E432" s="251"/>
      <c r="F432" s="251"/>
      <c r="G432" s="251"/>
      <c r="H432" s="251"/>
      <c r="I432" s="251"/>
      <c r="J432" s="257" t="s">
        <v>67</v>
      </c>
      <c r="K432" s="257"/>
      <c r="L432" s="257"/>
      <c r="M432" s="257"/>
      <c r="N432" s="257"/>
      <c r="O432" s="257"/>
      <c r="P432" s="251" t="s">
        <v>87</v>
      </c>
      <c r="Q432" s="251"/>
      <c r="R432" s="251"/>
      <c r="S432" s="251"/>
      <c r="T432" s="251"/>
      <c r="U432" s="251"/>
      <c r="V432" s="251"/>
      <c r="W432" s="251"/>
      <c r="X432" s="251"/>
      <c r="Y432" s="251" t="s">
        <v>88</v>
      </c>
      <c r="Z432" s="251"/>
      <c r="AA432" s="251"/>
      <c r="AB432" s="251"/>
      <c r="AC432" s="249" t="s">
        <v>344</v>
      </c>
      <c r="AD432" s="249"/>
      <c r="AE432" s="249"/>
      <c r="AF432" s="249"/>
      <c r="AG432" s="249"/>
      <c r="AH432" s="251" t="s">
        <v>66</v>
      </c>
      <c r="AI432" s="251"/>
      <c r="AJ432" s="251"/>
      <c r="AK432" s="251"/>
      <c r="AL432" s="251" t="s">
        <v>17</v>
      </c>
      <c r="AM432" s="251"/>
      <c r="AN432" s="251"/>
      <c r="AO432" s="259"/>
      <c r="AP432" s="253" t="s">
        <v>433</v>
      </c>
      <c r="AQ432" s="253"/>
      <c r="AR432" s="253"/>
      <c r="AS432" s="253"/>
      <c r="AT432" s="253"/>
      <c r="AU432" s="253"/>
      <c r="AV432" s="253"/>
      <c r="AW432" s="253"/>
      <c r="AX432" s="253"/>
    </row>
    <row r="433" spans="1:50" ht="24.75" customHeight="1" x14ac:dyDescent="0.15">
      <c r="A433" s="899">
        <v>1</v>
      </c>
      <c r="B433" s="89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86</v>
      </c>
      <c r="D465" s="251"/>
      <c r="E465" s="251"/>
      <c r="F465" s="251"/>
      <c r="G465" s="251"/>
      <c r="H465" s="251"/>
      <c r="I465" s="251"/>
      <c r="J465" s="257" t="s">
        <v>67</v>
      </c>
      <c r="K465" s="257"/>
      <c r="L465" s="257"/>
      <c r="M465" s="257"/>
      <c r="N465" s="257"/>
      <c r="O465" s="257"/>
      <c r="P465" s="251" t="s">
        <v>87</v>
      </c>
      <c r="Q465" s="251"/>
      <c r="R465" s="251"/>
      <c r="S465" s="251"/>
      <c r="T465" s="251"/>
      <c r="U465" s="251"/>
      <c r="V465" s="251"/>
      <c r="W465" s="251"/>
      <c r="X465" s="251"/>
      <c r="Y465" s="251" t="s">
        <v>88</v>
      </c>
      <c r="Z465" s="251"/>
      <c r="AA465" s="251"/>
      <c r="AB465" s="251"/>
      <c r="AC465" s="249" t="s">
        <v>344</v>
      </c>
      <c r="AD465" s="249"/>
      <c r="AE465" s="249"/>
      <c r="AF465" s="249"/>
      <c r="AG465" s="249"/>
      <c r="AH465" s="251" t="s">
        <v>66</v>
      </c>
      <c r="AI465" s="251"/>
      <c r="AJ465" s="251"/>
      <c r="AK465" s="251"/>
      <c r="AL465" s="251" t="s">
        <v>17</v>
      </c>
      <c r="AM465" s="251"/>
      <c r="AN465" s="251"/>
      <c r="AO465" s="259"/>
      <c r="AP465" s="253" t="s">
        <v>433</v>
      </c>
      <c r="AQ465" s="253"/>
      <c r="AR465" s="253"/>
      <c r="AS465" s="253"/>
      <c r="AT465" s="253"/>
      <c r="AU465" s="253"/>
      <c r="AV465" s="253"/>
      <c r="AW465" s="253"/>
      <c r="AX465" s="253"/>
    </row>
    <row r="466" spans="1:50" ht="24.75" customHeight="1" x14ac:dyDescent="0.15">
      <c r="A466" s="899">
        <v>1</v>
      </c>
      <c r="B466" s="89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86</v>
      </c>
      <c r="D498" s="251"/>
      <c r="E498" s="251"/>
      <c r="F498" s="251"/>
      <c r="G498" s="251"/>
      <c r="H498" s="251"/>
      <c r="I498" s="251"/>
      <c r="J498" s="257" t="s">
        <v>67</v>
      </c>
      <c r="K498" s="257"/>
      <c r="L498" s="257"/>
      <c r="M498" s="257"/>
      <c r="N498" s="257"/>
      <c r="O498" s="257"/>
      <c r="P498" s="251" t="s">
        <v>87</v>
      </c>
      <c r="Q498" s="251"/>
      <c r="R498" s="251"/>
      <c r="S498" s="251"/>
      <c r="T498" s="251"/>
      <c r="U498" s="251"/>
      <c r="V498" s="251"/>
      <c r="W498" s="251"/>
      <c r="X498" s="251"/>
      <c r="Y498" s="251" t="s">
        <v>88</v>
      </c>
      <c r="Z498" s="251"/>
      <c r="AA498" s="251"/>
      <c r="AB498" s="251"/>
      <c r="AC498" s="249" t="s">
        <v>344</v>
      </c>
      <c r="AD498" s="249"/>
      <c r="AE498" s="249"/>
      <c r="AF498" s="249"/>
      <c r="AG498" s="249"/>
      <c r="AH498" s="251" t="s">
        <v>66</v>
      </c>
      <c r="AI498" s="251"/>
      <c r="AJ498" s="251"/>
      <c r="AK498" s="251"/>
      <c r="AL498" s="251" t="s">
        <v>17</v>
      </c>
      <c r="AM498" s="251"/>
      <c r="AN498" s="251"/>
      <c r="AO498" s="259"/>
      <c r="AP498" s="253" t="s">
        <v>433</v>
      </c>
      <c r="AQ498" s="253"/>
      <c r="AR498" s="253"/>
      <c r="AS498" s="253"/>
      <c r="AT498" s="253"/>
      <c r="AU498" s="253"/>
      <c r="AV498" s="253"/>
      <c r="AW498" s="253"/>
      <c r="AX498" s="253"/>
    </row>
    <row r="499" spans="1:50" ht="24.75" customHeight="1" x14ac:dyDescent="0.15">
      <c r="A499" s="899">
        <v>1</v>
      </c>
      <c r="B499" s="89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86</v>
      </c>
      <c r="D531" s="251"/>
      <c r="E531" s="251"/>
      <c r="F531" s="251"/>
      <c r="G531" s="251"/>
      <c r="H531" s="251"/>
      <c r="I531" s="251"/>
      <c r="J531" s="257" t="s">
        <v>67</v>
      </c>
      <c r="K531" s="257"/>
      <c r="L531" s="257"/>
      <c r="M531" s="257"/>
      <c r="N531" s="257"/>
      <c r="O531" s="257"/>
      <c r="P531" s="251" t="s">
        <v>87</v>
      </c>
      <c r="Q531" s="251"/>
      <c r="R531" s="251"/>
      <c r="S531" s="251"/>
      <c r="T531" s="251"/>
      <c r="U531" s="251"/>
      <c r="V531" s="251"/>
      <c r="W531" s="251"/>
      <c r="X531" s="251"/>
      <c r="Y531" s="251" t="s">
        <v>88</v>
      </c>
      <c r="Z531" s="251"/>
      <c r="AA531" s="251"/>
      <c r="AB531" s="251"/>
      <c r="AC531" s="249" t="s">
        <v>344</v>
      </c>
      <c r="AD531" s="249"/>
      <c r="AE531" s="249"/>
      <c r="AF531" s="249"/>
      <c r="AG531" s="249"/>
      <c r="AH531" s="251" t="s">
        <v>66</v>
      </c>
      <c r="AI531" s="251"/>
      <c r="AJ531" s="251"/>
      <c r="AK531" s="251"/>
      <c r="AL531" s="251" t="s">
        <v>17</v>
      </c>
      <c r="AM531" s="251"/>
      <c r="AN531" s="251"/>
      <c r="AO531" s="259"/>
      <c r="AP531" s="253" t="s">
        <v>433</v>
      </c>
      <c r="AQ531" s="253"/>
      <c r="AR531" s="253"/>
      <c r="AS531" s="253"/>
      <c r="AT531" s="253"/>
      <c r="AU531" s="253"/>
      <c r="AV531" s="253"/>
      <c r="AW531" s="253"/>
      <c r="AX531" s="253"/>
    </row>
    <row r="532" spans="1:50" ht="24.75" customHeight="1" x14ac:dyDescent="0.15">
      <c r="A532" s="899">
        <v>1</v>
      </c>
      <c r="B532" s="89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86</v>
      </c>
      <c r="D564" s="251"/>
      <c r="E564" s="251"/>
      <c r="F564" s="251"/>
      <c r="G564" s="251"/>
      <c r="H564" s="251"/>
      <c r="I564" s="251"/>
      <c r="J564" s="257" t="s">
        <v>67</v>
      </c>
      <c r="K564" s="257"/>
      <c r="L564" s="257"/>
      <c r="M564" s="257"/>
      <c r="N564" s="257"/>
      <c r="O564" s="257"/>
      <c r="P564" s="251" t="s">
        <v>87</v>
      </c>
      <c r="Q564" s="251"/>
      <c r="R564" s="251"/>
      <c r="S564" s="251"/>
      <c r="T564" s="251"/>
      <c r="U564" s="251"/>
      <c r="V564" s="251"/>
      <c r="W564" s="251"/>
      <c r="X564" s="251"/>
      <c r="Y564" s="251" t="s">
        <v>88</v>
      </c>
      <c r="Z564" s="251"/>
      <c r="AA564" s="251"/>
      <c r="AB564" s="251"/>
      <c r="AC564" s="249" t="s">
        <v>344</v>
      </c>
      <c r="AD564" s="249"/>
      <c r="AE564" s="249"/>
      <c r="AF564" s="249"/>
      <c r="AG564" s="249"/>
      <c r="AH564" s="251" t="s">
        <v>66</v>
      </c>
      <c r="AI564" s="251"/>
      <c r="AJ564" s="251"/>
      <c r="AK564" s="251"/>
      <c r="AL564" s="251" t="s">
        <v>17</v>
      </c>
      <c r="AM564" s="251"/>
      <c r="AN564" s="251"/>
      <c r="AO564" s="259"/>
      <c r="AP564" s="253" t="s">
        <v>433</v>
      </c>
      <c r="AQ564" s="253"/>
      <c r="AR564" s="253"/>
      <c r="AS564" s="253"/>
      <c r="AT564" s="253"/>
      <c r="AU564" s="253"/>
      <c r="AV564" s="253"/>
      <c r="AW564" s="253"/>
      <c r="AX564" s="253"/>
    </row>
    <row r="565" spans="1:50" ht="24.75" customHeight="1" x14ac:dyDescent="0.15">
      <c r="A565" s="899">
        <v>1</v>
      </c>
      <c r="B565" s="89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86</v>
      </c>
      <c r="D597" s="251"/>
      <c r="E597" s="251"/>
      <c r="F597" s="251"/>
      <c r="G597" s="251"/>
      <c r="H597" s="251"/>
      <c r="I597" s="251"/>
      <c r="J597" s="257" t="s">
        <v>67</v>
      </c>
      <c r="K597" s="257"/>
      <c r="L597" s="257"/>
      <c r="M597" s="257"/>
      <c r="N597" s="257"/>
      <c r="O597" s="257"/>
      <c r="P597" s="251" t="s">
        <v>87</v>
      </c>
      <c r="Q597" s="251"/>
      <c r="R597" s="251"/>
      <c r="S597" s="251"/>
      <c r="T597" s="251"/>
      <c r="U597" s="251"/>
      <c r="V597" s="251"/>
      <c r="W597" s="251"/>
      <c r="X597" s="251"/>
      <c r="Y597" s="251" t="s">
        <v>88</v>
      </c>
      <c r="Z597" s="251"/>
      <c r="AA597" s="251"/>
      <c r="AB597" s="251"/>
      <c r="AC597" s="249" t="s">
        <v>344</v>
      </c>
      <c r="AD597" s="249"/>
      <c r="AE597" s="249"/>
      <c r="AF597" s="249"/>
      <c r="AG597" s="249"/>
      <c r="AH597" s="251" t="s">
        <v>66</v>
      </c>
      <c r="AI597" s="251"/>
      <c r="AJ597" s="251"/>
      <c r="AK597" s="251"/>
      <c r="AL597" s="251" t="s">
        <v>17</v>
      </c>
      <c r="AM597" s="251"/>
      <c r="AN597" s="251"/>
      <c r="AO597" s="259"/>
      <c r="AP597" s="253" t="s">
        <v>433</v>
      </c>
      <c r="AQ597" s="253"/>
      <c r="AR597" s="253"/>
      <c r="AS597" s="253"/>
      <c r="AT597" s="253"/>
      <c r="AU597" s="253"/>
      <c r="AV597" s="253"/>
      <c r="AW597" s="253"/>
      <c r="AX597" s="253"/>
    </row>
    <row r="598" spans="1:50" ht="24.75" customHeight="1" x14ac:dyDescent="0.15">
      <c r="A598" s="899">
        <v>1</v>
      </c>
      <c r="B598" s="89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86</v>
      </c>
      <c r="D630" s="251"/>
      <c r="E630" s="251"/>
      <c r="F630" s="251"/>
      <c r="G630" s="251"/>
      <c r="H630" s="251"/>
      <c r="I630" s="251"/>
      <c r="J630" s="257" t="s">
        <v>67</v>
      </c>
      <c r="K630" s="257"/>
      <c r="L630" s="257"/>
      <c r="M630" s="257"/>
      <c r="N630" s="257"/>
      <c r="O630" s="257"/>
      <c r="P630" s="251" t="s">
        <v>87</v>
      </c>
      <c r="Q630" s="251"/>
      <c r="R630" s="251"/>
      <c r="S630" s="251"/>
      <c r="T630" s="251"/>
      <c r="U630" s="251"/>
      <c r="V630" s="251"/>
      <c r="W630" s="251"/>
      <c r="X630" s="251"/>
      <c r="Y630" s="251" t="s">
        <v>88</v>
      </c>
      <c r="Z630" s="251"/>
      <c r="AA630" s="251"/>
      <c r="AB630" s="251"/>
      <c r="AC630" s="249" t="s">
        <v>344</v>
      </c>
      <c r="AD630" s="249"/>
      <c r="AE630" s="249"/>
      <c r="AF630" s="249"/>
      <c r="AG630" s="249"/>
      <c r="AH630" s="251" t="s">
        <v>66</v>
      </c>
      <c r="AI630" s="251"/>
      <c r="AJ630" s="251"/>
      <c r="AK630" s="251"/>
      <c r="AL630" s="251" t="s">
        <v>17</v>
      </c>
      <c r="AM630" s="251"/>
      <c r="AN630" s="251"/>
      <c r="AO630" s="259"/>
      <c r="AP630" s="253" t="s">
        <v>433</v>
      </c>
      <c r="AQ630" s="253"/>
      <c r="AR630" s="253"/>
      <c r="AS630" s="253"/>
      <c r="AT630" s="253"/>
      <c r="AU630" s="253"/>
      <c r="AV630" s="253"/>
      <c r="AW630" s="253"/>
      <c r="AX630" s="253"/>
    </row>
    <row r="631" spans="1:50" ht="24.75" customHeight="1" x14ac:dyDescent="0.15">
      <c r="A631" s="899">
        <v>1</v>
      </c>
      <c r="B631" s="89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86</v>
      </c>
      <c r="D663" s="251"/>
      <c r="E663" s="251"/>
      <c r="F663" s="251"/>
      <c r="G663" s="251"/>
      <c r="H663" s="251"/>
      <c r="I663" s="251"/>
      <c r="J663" s="257" t="s">
        <v>67</v>
      </c>
      <c r="K663" s="257"/>
      <c r="L663" s="257"/>
      <c r="M663" s="257"/>
      <c r="N663" s="257"/>
      <c r="O663" s="257"/>
      <c r="P663" s="251" t="s">
        <v>87</v>
      </c>
      <c r="Q663" s="251"/>
      <c r="R663" s="251"/>
      <c r="S663" s="251"/>
      <c r="T663" s="251"/>
      <c r="U663" s="251"/>
      <c r="V663" s="251"/>
      <c r="W663" s="251"/>
      <c r="X663" s="251"/>
      <c r="Y663" s="251" t="s">
        <v>88</v>
      </c>
      <c r="Z663" s="251"/>
      <c r="AA663" s="251"/>
      <c r="AB663" s="251"/>
      <c r="AC663" s="249" t="s">
        <v>344</v>
      </c>
      <c r="AD663" s="249"/>
      <c r="AE663" s="249"/>
      <c r="AF663" s="249"/>
      <c r="AG663" s="249"/>
      <c r="AH663" s="251" t="s">
        <v>66</v>
      </c>
      <c r="AI663" s="251"/>
      <c r="AJ663" s="251"/>
      <c r="AK663" s="251"/>
      <c r="AL663" s="251" t="s">
        <v>17</v>
      </c>
      <c r="AM663" s="251"/>
      <c r="AN663" s="251"/>
      <c r="AO663" s="259"/>
      <c r="AP663" s="253" t="s">
        <v>433</v>
      </c>
      <c r="AQ663" s="253"/>
      <c r="AR663" s="253"/>
      <c r="AS663" s="253"/>
      <c r="AT663" s="253"/>
      <c r="AU663" s="253"/>
      <c r="AV663" s="253"/>
      <c r="AW663" s="253"/>
      <c r="AX663" s="253"/>
    </row>
    <row r="664" spans="1:50" ht="24.75" customHeight="1" x14ac:dyDescent="0.15">
      <c r="A664" s="899">
        <v>1</v>
      </c>
      <c r="B664" s="89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86</v>
      </c>
      <c r="D696" s="251"/>
      <c r="E696" s="251"/>
      <c r="F696" s="251"/>
      <c r="G696" s="251"/>
      <c r="H696" s="251"/>
      <c r="I696" s="251"/>
      <c r="J696" s="257" t="s">
        <v>67</v>
      </c>
      <c r="K696" s="257"/>
      <c r="L696" s="257"/>
      <c r="M696" s="257"/>
      <c r="N696" s="257"/>
      <c r="O696" s="257"/>
      <c r="P696" s="251" t="s">
        <v>87</v>
      </c>
      <c r="Q696" s="251"/>
      <c r="R696" s="251"/>
      <c r="S696" s="251"/>
      <c r="T696" s="251"/>
      <c r="U696" s="251"/>
      <c r="V696" s="251"/>
      <c r="W696" s="251"/>
      <c r="X696" s="251"/>
      <c r="Y696" s="251" t="s">
        <v>88</v>
      </c>
      <c r="Z696" s="251"/>
      <c r="AA696" s="251"/>
      <c r="AB696" s="251"/>
      <c r="AC696" s="249" t="s">
        <v>344</v>
      </c>
      <c r="AD696" s="249"/>
      <c r="AE696" s="249"/>
      <c r="AF696" s="249"/>
      <c r="AG696" s="249"/>
      <c r="AH696" s="251" t="s">
        <v>66</v>
      </c>
      <c r="AI696" s="251"/>
      <c r="AJ696" s="251"/>
      <c r="AK696" s="251"/>
      <c r="AL696" s="251" t="s">
        <v>17</v>
      </c>
      <c r="AM696" s="251"/>
      <c r="AN696" s="251"/>
      <c r="AO696" s="259"/>
      <c r="AP696" s="253" t="s">
        <v>433</v>
      </c>
      <c r="AQ696" s="253"/>
      <c r="AR696" s="253"/>
      <c r="AS696" s="253"/>
      <c r="AT696" s="253"/>
      <c r="AU696" s="253"/>
      <c r="AV696" s="253"/>
      <c r="AW696" s="253"/>
      <c r="AX696" s="253"/>
    </row>
    <row r="697" spans="1:50" ht="24.75" customHeight="1" x14ac:dyDescent="0.15">
      <c r="A697" s="899">
        <v>1</v>
      </c>
      <c r="B697" s="89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86</v>
      </c>
      <c r="D729" s="251"/>
      <c r="E729" s="251"/>
      <c r="F729" s="251"/>
      <c r="G729" s="251"/>
      <c r="H729" s="251"/>
      <c r="I729" s="251"/>
      <c r="J729" s="257" t="s">
        <v>67</v>
      </c>
      <c r="K729" s="257"/>
      <c r="L729" s="257"/>
      <c r="M729" s="257"/>
      <c r="N729" s="257"/>
      <c r="O729" s="257"/>
      <c r="P729" s="251" t="s">
        <v>87</v>
      </c>
      <c r="Q729" s="251"/>
      <c r="R729" s="251"/>
      <c r="S729" s="251"/>
      <c r="T729" s="251"/>
      <c r="U729" s="251"/>
      <c r="V729" s="251"/>
      <c r="W729" s="251"/>
      <c r="X729" s="251"/>
      <c r="Y729" s="251" t="s">
        <v>88</v>
      </c>
      <c r="Z729" s="251"/>
      <c r="AA729" s="251"/>
      <c r="AB729" s="251"/>
      <c r="AC729" s="249" t="s">
        <v>344</v>
      </c>
      <c r="AD729" s="249"/>
      <c r="AE729" s="249"/>
      <c r="AF729" s="249"/>
      <c r="AG729" s="249"/>
      <c r="AH729" s="251" t="s">
        <v>66</v>
      </c>
      <c r="AI729" s="251"/>
      <c r="AJ729" s="251"/>
      <c r="AK729" s="251"/>
      <c r="AL729" s="251" t="s">
        <v>17</v>
      </c>
      <c r="AM729" s="251"/>
      <c r="AN729" s="251"/>
      <c r="AO729" s="259"/>
      <c r="AP729" s="253" t="s">
        <v>433</v>
      </c>
      <c r="AQ729" s="253"/>
      <c r="AR729" s="253"/>
      <c r="AS729" s="253"/>
      <c r="AT729" s="253"/>
      <c r="AU729" s="253"/>
      <c r="AV729" s="253"/>
      <c r="AW729" s="253"/>
      <c r="AX729" s="253"/>
    </row>
    <row r="730" spans="1:50" ht="24.75" customHeight="1" x14ac:dyDescent="0.15">
      <c r="A730" s="899">
        <v>1</v>
      </c>
      <c r="B730" s="89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86</v>
      </c>
      <c r="D762" s="251"/>
      <c r="E762" s="251"/>
      <c r="F762" s="251"/>
      <c r="G762" s="251"/>
      <c r="H762" s="251"/>
      <c r="I762" s="251"/>
      <c r="J762" s="257" t="s">
        <v>67</v>
      </c>
      <c r="K762" s="257"/>
      <c r="L762" s="257"/>
      <c r="M762" s="257"/>
      <c r="N762" s="257"/>
      <c r="O762" s="257"/>
      <c r="P762" s="251" t="s">
        <v>87</v>
      </c>
      <c r="Q762" s="251"/>
      <c r="R762" s="251"/>
      <c r="S762" s="251"/>
      <c r="T762" s="251"/>
      <c r="U762" s="251"/>
      <c r="V762" s="251"/>
      <c r="W762" s="251"/>
      <c r="X762" s="251"/>
      <c r="Y762" s="251" t="s">
        <v>88</v>
      </c>
      <c r="Z762" s="251"/>
      <c r="AA762" s="251"/>
      <c r="AB762" s="251"/>
      <c r="AC762" s="249" t="s">
        <v>344</v>
      </c>
      <c r="AD762" s="249"/>
      <c r="AE762" s="249"/>
      <c r="AF762" s="249"/>
      <c r="AG762" s="249"/>
      <c r="AH762" s="251" t="s">
        <v>66</v>
      </c>
      <c r="AI762" s="251"/>
      <c r="AJ762" s="251"/>
      <c r="AK762" s="251"/>
      <c r="AL762" s="251" t="s">
        <v>17</v>
      </c>
      <c r="AM762" s="251"/>
      <c r="AN762" s="251"/>
      <c r="AO762" s="259"/>
      <c r="AP762" s="253" t="s">
        <v>433</v>
      </c>
      <c r="AQ762" s="253"/>
      <c r="AR762" s="253"/>
      <c r="AS762" s="253"/>
      <c r="AT762" s="253"/>
      <c r="AU762" s="253"/>
      <c r="AV762" s="253"/>
      <c r="AW762" s="253"/>
      <c r="AX762" s="253"/>
    </row>
    <row r="763" spans="1:50" ht="24.75" customHeight="1" x14ac:dyDescent="0.15">
      <c r="A763" s="899">
        <v>1</v>
      </c>
      <c r="B763" s="89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86</v>
      </c>
      <c r="D795" s="251"/>
      <c r="E795" s="251"/>
      <c r="F795" s="251"/>
      <c r="G795" s="251"/>
      <c r="H795" s="251"/>
      <c r="I795" s="251"/>
      <c r="J795" s="257" t="s">
        <v>67</v>
      </c>
      <c r="K795" s="257"/>
      <c r="L795" s="257"/>
      <c r="M795" s="257"/>
      <c r="N795" s="257"/>
      <c r="O795" s="257"/>
      <c r="P795" s="251" t="s">
        <v>87</v>
      </c>
      <c r="Q795" s="251"/>
      <c r="R795" s="251"/>
      <c r="S795" s="251"/>
      <c r="T795" s="251"/>
      <c r="U795" s="251"/>
      <c r="V795" s="251"/>
      <c r="W795" s="251"/>
      <c r="X795" s="251"/>
      <c r="Y795" s="251" t="s">
        <v>88</v>
      </c>
      <c r="Z795" s="251"/>
      <c r="AA795" s="251"/>
      <c r="AB795" s="251"/>
      <c r="AC795" s="249" t="s">
        <v>344</v>
      </c>
      <c r="AD795" s="249"/>
      <c r="AE795" s="249"/>
      <c r="AF795" s="249"/>
      <c r="AG795" s="249"/>
      <c r="AH795" s="251" t="s">
        <v>66</v>
      </c>
      <c r="AI795" s="251"/>
      <c r="AJ795" s="251"/>
      <c r="AK795" s="251"/>
      <c r="AL795" s="251" t="s">
        <v>17</v>
      </c>
      <c r="AM795" s="251"/>
      <c r="AN795" s="251"/>
      <c r="AO795" s="259"/>
      <c r="AP795" s="253" t="s">
        <v>433</v>
      </c>
      <c r="AQ795" s="253"/>
      <c r="AR795" s="253"/>
      <c r="AS795" s="253"/>
      <c r="AT795" s="253"/>
      <c r="AU795" s="253"/>
      <c r="AV795" s="253"/>
      <c r="AW795" s="253"/>
      <c r="AX795" s="253"/>
    </row>
    <row r="796" spans="1:50" ht="24.75" customHeight="1" x14ac:dyDescent="0.15">
      <c r="A796" s="899">
        <v>1</v>
      </c>
      <c r="B796" s="89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86</v>
      </c>
      <c r="D828" s="251"/>
      <c r="E828" s="251"/>
      <c r="F828" s="251"/>
      <c r="G828" s="251"/>
      <c r="H828" s="251"/>
      <c r="I828" s="251"/>
      <c r="J828" s="257" t="s">
        <v>67</v>
      </c>
      <c r="K828" s="257"/>
      <c r="L828" s="257"/>
      <c r="M828" s="257"/>
      <c r="N828" s="257"/>
      <c r="O828" s="257"/>
      <c r="P828" s="251" t="s">
        <v>87</v>
      </c>
      <c r="Q828" s="251"/>
      <c r="R828" s="251"/>
      <c r="S828" s="251"/>
      <c r="T828" s="251"/>
      <c r="U828" s="251"/>
      <c r="V828" s="251"/>
      <c r="W828" s="251"/>
      <c r="X828" s="251"/>
      <c r="Y828" s="251" t="s">
        <v>88</v>
      </c>
      <c r="Z828" s="251"/>
      <c r="AA828" s="251"/>
      <c r="AB828" s="251"/>
      <c r="AC828" s="249" t="s">
        <v>344</v>
      </c>
      <c r="AD828" s="249"/>
      <c r="AE828" s="249"/>
      <c r="AF828" s="249"/>
      <c r="AG828" s="249"/>
      <c r="AH828" s="251" t="s">
        <v>66</v>
      </c>
      <c r="AI828" s="251"/>
      <c r="AJ828" s="251"/>
      <c r="AK828" s="251"/>
      <c r="AL828" s="251" t="s">
        <v>17</v>
      </c>
      <c r="AM828" s="251"/>
      <c r="AN828" s="251"/>
      <c r="AO828" s="259"/>
      <c r="AP828" s="253" t="s">
        <v>433</v>
      </c>
      <c r="AQ828" s="253"/>
      <c r="AR828" s="253"/>
      <c r="AS828" s="253"/>
      <c r="AT828" s="253"/>
      <c r="AU828" s="253"/>
      <c r="AV828" s="253"/>
      <c r="AW828" s="253"/>
      <c r="AX828" s="253"/>
    </row>
    <row r="829" spans="1:50" ht="24.75" customHeight="1" x14ac:dyDescent="0.15">
      <c r="A829" s="899">
        <v>1</v>
      </c>
      <c r="B829" s="89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86</v>
      </c>
      <c r="D861" s="251"/>
      <c r="E861" s="251"/>
      <c r="F861" s="251"/>
      <c r="G861" s="251"/>
      <c r="H861" s="251"/>
      <c r="I861" s="251"/>
      <c r="J861" s="257" t="s">
        <v>67</v>
      </c>
      <c r="K861" s="257"/>
      <c r="L861" s="257"/>
      <c r="M861" s="257"/>
      <c r="N861" s="257"/>
      <c r="O861" s="257"/>
      <c r="P861" s="251" t="s">
        <v>87</v>
      </c>
      <c r="Q861" s="251"/>
      <c r="R861" s="251"/>
      <c r="S861" s="251"/>
      <c r="T861" s="251"/>
      <c r="U861" s="251"/>
      <c r="V861" s="251"/>
      <c r="W861" s="251"/>
      <c r="X861" s="251"/>
      <c r="Y861" s="251" t="s">
        <v>88</v>
      </c>
      <c r="Z861" s="251"/>
      <c r="AA861" s="251"/>
      <c r="AB861" s="251"/>
      <c r="AC861" s="249" t="s">
        <v>344</v>
      </c>
      <c r="AD861" s="249"/>
      <c r="AE861" s="249"/>
      <c r="AF861" s="249"/>
      <c r="AG861" s="249"/>
      <c r="AH861" s="251" t="s">
        <v>66</v>
      </c>
      <c r="AI861" s="251"/>
      <c r="AJ861" s="251"/>
      <c r="AK861" s="251"/>
      <c r="AL861" s="251" t="s">
        <v>17</v>
      </c>
      <c r="AM861" s="251"/>
      <c r="AN861" s="251"/>
      <c r="AO861" s="259"/>
      <c r="AP861" s="253" t="s">
        <v>433</v>
      </c>
      <c r="AQ861" s="253"/>
      <c r="AR861" s="253"/>
      <c r="AS861" s="253"/>
      <c r="AT861" s="253"/>
      <c r="AU861" s="253"/>
      <c r="AV861" s="253"/>
      <c r="AW861" s="253"/>
      <c r="AX861" s="253"/>
    </row>
    <row r="862" spans="1:50" ht="24.75" customHeight="1" x14ac:dyDescent="0.15">
      <c r="A862" s="899">
        <v>1</v>
      </c>
      <c r="B862" s="89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86</v>
      </c>
      <c r="D894" s="251"/>
      <c r="E894" s="251"/>
      <c r="F894" s="251"/>
      <c r="G894" s="251"/>
      <c r="H894" s="251"/>
      <c r="I894" s="251"/>
      <c r="J894" s="257" t="s">
        <v>67</v>
      </c>
      <c r="K894" s="257"/>
      <c r="L894" s="257"/>
      <c r="M894" s="257"/>
      <c r="N894" s="257"/>
      <c r="O894" s="257"/>
      <c r="P894" s="251" t="s">
        <v>87</v>
      </c>
      <c r="Q894" s="251"/>
      <c r="R894" s="251"/>
      <c r="S894" s="251"/>
      <c r="T894" s="251"/>
      <c r="U894" s="251"/>
      <c r="V894" s="251"/>
      <c r="W894" s="251"/>
      <c r="X894" s="251"/>
      <c r="Y894" s="251" t="s">
        <v>88</v>
      </c>
      <c r="Z894" s="251"/>
      <c r="AA894" s="251"/>
      <c r="AB894" s="251"/>
      <c r="AC894" s="249" t="s">
        <v>344</v>
      </c>
      <c r="AD894" s="249"/>
      <c r="AE894" s="249"/>
      <c r="AF894" s="249"/>
      <c r="AG894" s="249"/>
      <c r="AH894" s="251" t="s">
        <v>66</v>
      </c>
      <c r="AI894" s="251"/>
      <c r="AJ894" s="251"/>
      <c r="AK894" s="251"/>
      <c r="AL894" s="251" t="s">
        <v>17</v>
      </c>
      <c r="AM894" s="251"/>
      <c r="AN894" s="251"/>
      <c r="AO894" s="259"/>
      <c r="AP894" s="253" t="s">
        <v>433</v>
      </c>
      <c r="AQ894" s="253"/>
      <c r="AR894" s="253"/>
      <c r="AS894" s="253"/>
      <c r="AT894" s="253"/>
      <c r="AU894" s="253"/>
      <c r="AV894" s="253"/>
      <c r="AW894" s="253"/>
      <c r="AX894" s="253"/>
    </row>
    <row r="895" spans="1:50" ht="24.75" customHeight="1" x14ac:dyDescent="0.15">
      <c r="A895" s="899">
        <v>1</v>
      </c>
      <c r="B895" s="89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86</v>
      </c>
      <c r="D927" s="251"/>
      <c r="E927" s="251"/>
      <c r="F927" s="251"/>
      <c r="G927" s="251"/>
      <c r="H927" s="251"/>
      <c r="I927" s="251"/>
      <c r="J927" s="257" t="s">
        <v>67</v>
      </c>
      <c r="K927" s="257"/>
      <c r="L927" s="257"/>
      <c r="M927" s="257"/>
      <c r="N927" s="257"/>
      <c r="O927" s="257"/>
      <c r="P927" s="251" t="s">
        <v>87</v>
      </c>
      <c r="Q927" s="251"/>
      <c r="R927" s="251"/>
      <c r="S927" s="251"/>
      <c r="T927" s="251"/>
      <c r="U927" s="251"/>
      <c r="V927" s="251"/>
      <c r="W927" s="251"/>
      <c r="X927" s="251"/>
      <c r="Y927" s="251" t="s">
        <v>88</v>
      </c>
      <c r="Z927" s="251"/>
      <c r="AA927" s="251"/>
      <c r="AB927" s="251"/>
      <c r="AC927" s="249" t="s">
        <v>344</v>
      </c>
      <c r="AD927" s="249"/>
      <c r="AE927" s="249"/>
      <c r="AF927" s="249"/>
      <c r="AG927" s="249"/>
      <c r="AH927" s="251" t="s">
        <v>66</v>
      </c>
      <c r="AI927" s="251"/>
      <c r="AJ927" s="251"/>
      <c r="AK927" s="251"/>
      <c r="AL927" s="251" t="s">
        <v>17</v>
      </c>
      <c r="AM927" s="251"/>
      <c r="AN927" s="251"/>
      <c r="AO927" s="259"/>
      <c r="AP927" s="253" t="s">
        <v>433</v>
      </c>
      <c r="AQ927" s="253"/>
      <c r="AR927" s="253"/>
      <c r="AS927" s="253"/>
      <c r="AT927" s="253"/>
      <c r="AU927" s="253"/>
      <c r="AV927" s="253"/>
      <c r="AW927" s="253"/>
      <c r="AX927" s="253"/>
    </row>
    <row r="928" spans="1:50" ht="24.75" customHeight="1" x14ac:dyDescent="0.15">
      <c r="A928" s="899">
        <v>1</v>
      </c>
      <c r="B928" s="89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86</v>
      </c>
      <c r="D960" s="251"/>
      <c r="E960" s="251"/>
      <c r="F960" s="251"/>
      <c r="G960" s="251"/>
      <c r="H960" s="251"/>
      <c r="I960" s="251"/>
      <c r="J960" s="257" t="s">
        <v>67</v>
      </c>
      <c r="K960" s="257"/>
      <c r="L960" s="257"/>
      <c r="M960" s="257"/>
      <c r="N960" s="257"/>
      <c r="O960" s="257"/>
      <c r="P960" s="251" t="s">
        <v>87</v>
      </c>
      <c r="Q960" s="251"/>
      <c r="R960" s="251"/>
      <c r="S960" s="251"/>
      <c r="T960" s="251"/>
      <c r="U960" s="251"/>
      <c r="V960" s="251"/>
      <c r="W960" s="251"/>
      <c r="X960" s="251"/>
      <c r="Y960" s="251" t="s">
        <v>88</v>
      </c>
      <c r="Z960" s="251"/>
      <c r="AA960" s="251"/>
      <c r="AB960" s="251"/>
      <c r="AC960" s="249" t="s">
        <v>344</v>
      </c>
      <c r="AD960" s="249"/>
      <c r="AE960" s="249"/>
      <c r="AF960" s="249"/>
      <c r="AG960" s="249"/>
      <c r="AH960" s="251" t="s">
        <v>66</v>
      </c>
      <c r="AI960" s="251"/>
      <c r="AJ960" s="251"/>
      <c r="AK960" s="251"/>
      <c r="AL960" s="251" t="s">
        <v>17</v>
      </c>
      <c r="AM960" s="251"/>
      <c r="AN960" s="251"/>
      <c r="AO960" s="259"/>
      <c r="AP960" s="253" t="s">
        <v>433</v>
      </c>
      <c r="AQ960" s="253"/>
      <c r="AR960" s="253"/>
      <c r="AS960" s="253"/>
      <c r="AT960" s="253"/>
      <c r="AU960" s="253"/>
      <c r="AV960" s="253"/>
      <c r="AW960" s="253"/>
      <c r="AX960" s="253"/>
    </row>
    <row r="961" spans="1:50" ht="24.75" customHeight="1" x14ac:dyDescent="0.15">
      <c r="A961" s="899">
        <v>1</v>
      </c>
      <c r="B961" s="89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86</v>
      </c>
      <c r="D993" s="251"/>
      <c r="E993" s="251"/>
      <c r="F993" s="251"/>
      <c r="G993" s="251"/>
      <c r="H993" s="251"/>
      <c r="I993" s="251"/>
      <c r="J993" s="257" t="s">
        <v>67</v>
      </c>
      <c r="K993" s="257"/>
      <c r="L993" s="257"/>
      <c r="M993" s="257"/>
      <c r="N993" s="257"/>
      <c r="O993" s="257"/>
      <c r="P993" s="251" t="s">
        <v>87</v>
      </c>
      <c r="Q993" s="251"/>
      <c r="R993" s="251"/>
      <c r="S993" s="251"/>
      <c r="T993" s="251"/>
      <c r="U993" s="251"/>
      <c r="V993" s="251"/>
      <c r="W993" s="251"/>
      <c r="X993" s="251"/>
      <c r="Y993" s="251" t="s">
        <v>88</v>
      </c>
      <c r="Z993" s="251"/>
      <c r="AA993" s="251"/>
      <c r="AB993" s="251"/>
      <c r="AC993" s="249" t="s">
        <v>344</v>
      </c>
      <c r="AD993" s="249"/>
      <c r="AE993" s="249"/>
      <c r="AF993" s="249"/>
      <c r="AG993" s="249"/>
      <c r="AH993" s="251" t="s">
        <v>66</v>
      </c>
      <c r="AI993" s="251"/>
      <c r="AJ993" s="251"/>
      <c r="AK993" s="251"/>
      <c r="AL993" s="251" t="s">
        <v>17</v>
      </c>
      <c r="AM993" s="251"/>
      <c r="AN993" s="251"/>
      <c r="AO993" s="259"/>
      <c r="AP993" s="253" t="s">
        <v>433</v>
      </c>
      <c r="AQ993" s="253"/>
      <c r="AR993" s="253"/>
      <c r="AS993" s="253"/>
      <c r="AT993" s="253"/>
      <c r="AU993" s="253"/>
      <c r="AV993" s="253"/>
      <c r="AW993" s="253"/>
      <c r="AX993" s="253"/>
    </row>
    <row r="994" spans="1:50" ht="24.75" customHeight="1" x14ac:dyDescent="0.15">
      <c r="A994" s="899">
        <v>1</v>
      </c>
      <c r="B994" s="89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86</v>
      </c>
      <c r="D1026" s="251"/>
      <c r="E1026" s="251"/>
      <c r="F1026" s="251"/>
      <c r="G1026" s="251"/>
      <c r="H1026" s="251"/>
      <c r="I1026" s="251"/>
      <c r="J1026" s="257" t="s">
        <v>67</v>
      </c>
      <c r="K1026" s="257"/>
      <c r="L1026" s="257"/>
      <c r="M1026" s="257"/>
      <c r="N1026" s="257"/>
      <c r="O1026" s="257"/>
      <c r="P1026" s="251" t="s">
        <v>87</v>
      </c>
      <c r="Q1026" s="251"/>
      <c r="R1026" s="251"/>
      <c r="S1026" s="251"/>
      <c r="T1026" s="251"/>
      <c r="U1026" s="251"/>
      <c r="V1026" s="251"/>
      <c r="W1026" s="251"/>
      <c r="X1026" s="251"/>
      <c r="Y1026" s="251" t="s">
        <v>88</v>
      </c>
      <c r="Z1026" s="251"/>
      <c r="AA1026" s="251"/>
      <c r="AB1026" s="251"/>
      <c r="AC1026" s="249" t="s">
        <v>344</v>
      </c>
      <c r="AD1026" s="249"/>
      <c r="AE1026" s="249"/>
      <c r="AF1026" s="249"/>
      <c r="AG1026" s="249"/>
      <c r="AH1026" s="251" t="s">
        <v>66</v>
      </c>
      <c r="AI1026" s="251"/>
      <c r="AJ1026" s="251"/>
      <c r="AK1026" s="251"/>
      <c r="AL1026" s="251" t="s">
        <v>17</v>
      </c>
      <c r="AM1026" s="251"/>
      <c r="AN1026" s="251"/>
      <c r="AO1026" s="259"/>
      <c r="AP1026" s="253" t="s">
        <v>433</v>
      </c>
      <c r="AQ1026" s="253"/>
      <c r="AR1026" s="253"/>
      <c r="AS1026" s="253"/>
      <c r="AT1026" s="253"/>
      <c r="AU1026" s="253"/>
      <c r="AV1026" s="253"/>
      <c r="AW1026" s="253"/>
      <c r="AX1026" s="253"/>
    </row>
    <row r="1027" spans="1:50" ht="24.75" customHeight="1" x14ac:dyDescent="0.15">
      <c r="A1027" s="899">
        <v>1</v>
      </c>
      <c r="B1027" s="89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86</v>
      </c>
      <c r="D1059" s="251"/>
      <c r="E1059" s="251"/>
      <c r="F1059" s="251"/>
      <c r="G1059" s="251"/>
      <c r="H1059" s="251"/>
      <c r="I1059" s="251"/>
      <c r="J1059" s="257" t="s">
        <v>67</v>
      </c>
      <c r="K1059" s="257"/>
      <c r="L1059" s="257"/>
      <c r="M1059" s="257"/>
      <c r="N1059" s="257"/>
      <c r="O1059" s="257"/>
      <c r="P1059" s="251" t="s">
        <v>87</v>
      </c>
      <c r="Q1059" s="251"/>
      <c r="R1059" s="251"/>
      <c r="S1059" s="251"/>
      <c r="T1059" s="251"/>
      <c r="U1059" s="251"/>
      <c r="V1059" s="251"/>
      <c r="W1059" s="251"/>
      <c r="X1059" s="251"/>
      <c r="Y1059" s="251" t="s">
        <v>88</v>
      </c>
      <c r="Z1059" s="251"/>
      <c r="AA1059" s="251"/>
      <c r="AB1059" s="251"/>
      <c r="AC1059" s="249" t="s">
        <v>344</v>
      </c>
      <c r="AD1059" s="249"/>
      <c r="AE1059" s="249"/>
      <c r="AF1059" s="249"/>
      <c r="AG1059" s="249"/>
      <c r="AH1059" s="251" t="s">
        <v>66</v>
      </c>
      <c r="AI1059" s="251"/>
      <c r="AJ1059" s="251"/>
      <c r="AK1059" s="251"/>
      <c r="AL1059" s="251" t="s">
        <v>17</v>
      </c>
      <c r="AM1059" s="251"/>
      <c r="AN1059" s="251"/>
      <c r="AO1059" s="259"/>
      <c r="AP1059" s="253" t="s">
        <v>433</v>
      </c>
      <c r="AQ1059" s="253"/>
      <c r="AR1059" s="253"/>
      <c r="AS1059" s="253"/>
      <c r="AT1059" s="253"/>
      <c r="AU1059" s="253"/>
      <c r="AV1059" s="253"/>
      <c r="AW1059" s="253"/>
      <c r="AX1059" s="253"/>
    </row>
    <row r="1060" spans="1:50" ht="24.75" customHeight="1" x14ac:dyDescent="0.15">
      <c r="A1060" s="899">
        <v>1</v>
      </c>
      <c r="B1060" s="89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86</v>
      </c>
      <c r="D1092" s="251"/>
      <c r="E1092" s="251"/>
      <c r="F1092" s="251"/>
      <c r="G1092" s="251"/>
      <c r="H1092" s="251"/>
      <c r="I1092" s="251"/>
      <c r="J1092" s="257" t="s">
        <v>67</v>
      </c>
      <c r="K1092" s="257"/>
      <c r="L1092" s="257"/>
      <c r="M1092" s="257"/>
      <c r="N1092" s="257"/>
      <c r="O1092" s="257"/>
      <c r="P1092" s="251" t="s">
        <v>87</v>
      </c>
      <c r="Q1092" s="251"/>
      <c r="R1092" s="251"/>
      <c r="S1092" s="251"/>
      <c r="T1092" s="251"/>
      <c r="U1092" s="251"/>
      <c r="V1092" s="251"/>
      <c r="W1092" s="251"/>
      <c r="X1092" s="251"/>
      <c r="Y1092" s="251" t="s">
        <v>88</v>
      </c>
      <c r="Z1092" s="251"/>
      <c r="AA1092" s="251"/>
      <c r="AB1092" s="251"/>
      <c r="AC1092" s="249" t="s">
        <v>344</v>
      </c>
      <c r="AD1092" s="249"/>
      <c r="AE1092" s="249"/>
      <c r="AF1092" s="249"/>
      <c r="AG1092" s="249"/>
      <c r="AH1092" s="251" t="s">
        <v>66</v>
      </c>
      <c r="AI1092" s="251"/>
      <c r="AJ1092" s="251"/>
      <c r="AK1092" s="251"/>
      <c r="AL1092" s="251" t="s">
        <v>17</v>
      </c>
      <c r="AM1092" s="251"/>
      <c r="AN1092" s="251"/>
      <c r="AO1092" s="259"/>
      <c r="AP1092" s="253" t="s">
        <v>433</v>
      </c>
      <c r="AQ1092" s="253"/>
      <c r="AR1092" s="253"/>
      <c r="AS1092" s="253"/>
      <c r="AT1092" s="253"/>
      <c r="AU1092" s="253"/>
      <c r="AV1092" s="253"/>
      <c r="AW1092" s="253"/>
      <c r="AX1092" s="253"/>
    </row>
    <row r="1093" spans="1:50" ht="24.75" customHeight="1" x14ac:dyDescent="0.15">
      <c r="A1093" s="899">
        <v>1</v>
      </c>
      <c r="B1093" s="89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86</v>
      </c>
      <c r="D1125" s="251"/>
      <c r="E1125" s="251"/>
      <c r="F1125" s="251"/>
      <c r="G1125" s="251"/>
      <c r="H1125" s="251"/>
      <c r="I1125" s="251"/>
      <c r="J1125" s="257" t="s">
        <v>67</v>
      </c>
      <c r="K1125" s="257"/>
      <c r="L1125" s="257"/>
      <c r="M1125" s="257"/>
      <c r="N1125" s="257"/>
      <c r="O1125" s="257"/>
      <c r="P1125" s="251" t="s">
        <v>87</v>
      </c>
      <c r="Q1125" s="251"/>
      <c r="R1125" s="251"/>
      <c r="S1125" s="251"/>
      <c r="T1125" s="251"/>
      <c r="U1125" s="251"/>
      <c r="V1125" s="251"/>
      <c r="W1125" s="251"/>
      <c r="X1125" s="251"/>
      <c r="Y1125" s="251" t="s">
        <v>88</v>
      </c>
      <c r="Z1125" s="251"/>
      <c r="AA1125" s="251"/>
      <c r="AB1125" s="251"/>
      <c r="AC1125" s="249" t="s">
        <v>344</v>
      </c>
      <c r="AD1125" s="249"/>
      <c r="AE1125" s="249"/>
      <c r="AF1125" s="249"/>
      <c r="AG1125" s="249"/>
      <c r="AH1125" s="251" t="s">
        <v>66</v>
      </c>
      <c r="AI1125" s="251"/>
      <c r="AJ1125" s="251"/>
      <c r="AK1125" s="251"/>
      <c r="AL1125" s="251" t="s">
        <v>17</v>
      </c>
      <c r="AM1125" s="251"/>
      <c r="AN1125" s="251"/>
      <c r="AO1125" s="259"/>
      <c r="AP1125" s="253" t="s">
        <v>433</v>
      </c>
      <c r="AQ1125" s="253"/>
      <c r="AR1125" s="253"/>
      <c r="AS1125" s="253"/>
      <c r="AT1125" s="253"/>
      <c r="AU1125" s="253"/>
      <c r="AV1125" s="253"/>
      <c r="AW1125" s="253"/>
      <c r="AX1125" s="253"/>
    </row>
    <row r="1126" spans="1:50" ht="24.75" customHeight="1" x14ac:dyDescent="0.15">
      <c r="A1126" s="899">
        <v>1</v>
      </c>
      <c r="B1126" s="89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86</v>
      </c>
      <c r="D1158" s="251"/>
      <c r="E1158" s="251"/>
      <c r="F1158" s="251"/>
      <c r="G1158" s="251"/>
      <c r="H1158" s="251"/>
      <c r="I1158" s="251"/>
      <c r="J1158" s="257" t="s">
        <v>67</v>
      </c>
      <c r="K1158" s="257"/>
      <c r="L1158" s="257"/>
      <c r="M1158" s="257"/>
      <c r="N1158" s="257"/>
      <c r="O1158" s="257"/>
      <c r="P1158" s="251" t="s">
        <v>87</v>
      </c>
      <c r="Q1158" s="251"/>
      <c r="R1158" s="251"/>
      <c r="S1158" s="251"/>
      <c r="T1158" s="251"/>
      <c r="U1158" s="251"/>
      <c r="V1158" s="251"/>
      <c r="W1158" s="251"/>
      <c r="X1158" s="251"/>
      <c r="Y1158" s="251" t="s">
        <v>88</v>
      </c>
      <c r="Z1158" s="251"/>
      <c r="AA1158" s="251"/>
      <c r="AB1158" s="251"/>
      <c r="AC1158" s="249" t="s">
        <v>344</v>
      </c>
      <c r="AD1158" s="249"/>
      <c r="AE1158" s="249"/>
      <c r="AF1158" s="249"/>
      <c r="AG1158" s="249"/>
      <c r="AH1158" s="251" t="s">
        <v>66</v>
      </c>
      <c r="AI1158" s="251"/>
      <c r="AJ1158" s="251"/>
      <c r="AK1158" s="251"/>
      <c r="AL1158" s="251" t="s">
        <v>17</v>
      </c>
      <c r="AM1158" s="251"/>
      <c r="AN1158" s="251"/>
      <c r="AO1158" s="259"/>
      <c r="AP1158" s="253" t="s">
        <v>433</v>
      </c>
      <c r="AQ1158" s="253"/>
      <c r="AR1158" s="253"/>
      <c r="AS1158" s="253"/>
      <c r="AT1158" s="253"/>
      <c r="AU1158" s="253"/>
      <c r="AV1158" s="253"/>
      <c r="AW1158" s="253"/>
      <c r="AX1158" s="253"/>
    </row>
    <row r="1159" spans="1:50" ht="24.75" customHeight="1" x14ac:dyDescent="0.15">
      <c r="A1159" s="899">
        <v>1</v>
      </c>
      <c r="B1159" s="89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86</v>
      </c>
      <c r="D1191" s="251"/>
      <c r="E1191" s="251"/>
      <c r="F1191" s="251"/>
      <c r="G1191" s="251"/>
      <c r="H1191" s="251"/>
      <c r="I1191" s="251"/>
      <c r="J1191" s="257" t="s">
        <v>67</v>
      </c>
      <c r="K1191" s="257"/>
      <c r="L1191" s="257"/>
      <c r="M1191" s="257"/>
      <c r="N1191" s="257"/>
      <c r="O1191" s="257"/>
      <c r="P1191" s="251" t="s">
        <v>87</v>
      </c>
      <c r="Q1191" s="251"/>
      <c r="R1191" s="251"/>
      <c r="S1191" s="251"/>
      <c r="T1191" s="251"/>
      <c r="U1191" s="251"/>
      <c r="V1191" s="251"/>
      <c r="W1191" s="251"/>
      <c r="X1191" s="251"/>
      <c r="Y1191" s="251" t="s">
        <v>88</v>
      </c>
      <c r="Z1191" s="251"/>
      <c r="AA1191" s="251"/>
      <c r="AB1191" s="251"/>
      <c r="AC1191" s="249" t="s">
        <v>344</v>
      </c>
      <c r="AD1191" s="249"/>
      <c r="AE1191" s="249"/>
      <c r="AF1191" s="249"/>
      <c r="AG1191" s="249"/>
      <c r="AH1191" s="251" t="s">
        <v>66</v>
      </c>
      <c r="AI1191" s="251"/>
      <c r="AJ1191" s="251"/>
      <c r="AK1191" s="251"/>
      <c r="AL1191" s="251" t="s">
        <v>17</v>
      </c>
      <c r="AM1191" s="251"/>
      <c r="AN1191" s="251"/>
      <c r="AO1191" s="259"/>
      <c r="AP1191" s="253" t="s">
        <v>433</v>
      </c>
      <c r="AQ1191" s="253"/>
      <c r="AR1191" s="253"/>
      <c r="AS1191" s="253"/>
      <c r="AT1191" s="253"/>
      <c r="AU1191" s="253"/>
      <c r="AV1191" s="253"/>
      <c r="AW1191" s="253"/>
      <c r="AX1191" s="253"/>
    </row>
    <row r="1192" spans="1:50" ht="24.75" customHeight="1" x14ac:dyDescent="0.15">
      <c r="A1192" s="899">
        <v>1</v>
      </c>
      <c r="B1192" s="89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86</v>
      </c>
      <c r="D1224" s="251"/>
      <c r="E1224" s="251"/>
      <c r="F1224" s="251"/>
      <c r="G1224" s="251"/>
      <c r="H1224" s="251"/>
      <c r="I1224" s="251"/>
      <c r="J1224" s="257" t="s">
        <v>67</v>
      </c>
      <c r="K1224" s="257"/>
      <c r="L1224" s="257"/>
      <c r="M1224" s="257"/>
      <c r="N1224" s="257"/>
      <c r="O1224" s="257"/>
      <c r="P1224" s="251" t="s">
        <v>87</v>
      </c>
      <c r="Q1224" s="251"/>
      <c r="R1224" s="251"/>
      <c r="S1224" s="251"/>
      <c r="T1224" s="251"/>
      <c r="U1224" s="251"/>
      <c r="V1224" s="251"/>
      <c r="W1224" s="251"/>
      <c r="X1224" s="251"/>
      <c r="Y1224" s="251" t="s">
        <v>88</v>
      </c>
      <c r="Z1224" s="251"/>
      <c r="AA1224" s="251"/>
      <c r="AB1224" s="251"/>
      <c r="AC1224" s="249" t="s">
        <v>344</v>
      </c>
      <c r="AD1224" s="249"/>
      <c r="AE1224" s="249"/>
      <c r="AF1224" s="249"/>
      <c r="AG1224" s="249"/>
      <c r="AH1224" s="251" t="s">
        <v>66</v>
      </c>
      <c r="AI1224" s="251"/>
      <c r="AJ1224" s="251"/>
      <c r="AK1224" s="251"/>
      <c r="AL1224" s="251" t="s">
        <v>17</v>
      </c>
      <c r="AM1224" s="251"/>
      <c r="AN1224" s="251"/>
      <c r="AO1224" s="259"/>
      <c r="AP1224" s="253" t="s">
        <v>433</v>
      </c>
      <c r="AQ1224" s="253"/>
      <c r="AR1224" s="253"/>
      <c r="AS1224" s="253"/>
      <c r="AT1224" s="253"/>
      <c r="AU1224" s="253"/>
      <c r="AV1224" s="253"/>
      <c r="AW1224" s="253"/>
      <c r="AX1224" s="253"/>
    </row>
    <row r="1225" spans="1:50" ht="24.75" customHeight="1" x14ac:dyDescent="0.15">
      <c r="A1225" s="899">
        <v>1</v>
      </c>
      <c r="B1225" s="89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86</v>
      </c>
      <c r="D1257" s="251"/>
      <c r="E1257" s="251"/>
      <c r="F1257" s="251"/>
      <c r="G1257" s="251"/>
      <c r="H1257" s="251"/>
      <c r="I1257" s="251"/>
      <c r="J1257" s="257" t="s">
        <v>67</v>
      </c>
      <c r="K1257" s="257"/>
      <c r="L1257" s="257"/>
      <c r="M1257" s="257"/>
      <c r="N1257" s="257"/>
      <c r="O1257" s="257"/>
      <c r="P1257" s="251" t="s">
        <v>87</v>
      </c>
      <c r="Q1257" s="251"/>
      <c r="R1257" s="251"/>
      <c r="S1257" s="251"/>
      <c r="T1257" s="251"/>
      <c r="U1257" s="251"/>
      <c r="V1257" s="251"/>
      <c r="W1257" s="251"/>
      <c r="X1257" s="251"/>
      <c r="Y1257" s="251" t="s">
        <v>88</v>
      </c>
      <c r="Z1257" s="251"/>
      <c r="AA1257" s="251"/>
      <c r="AB1257" s="251"/>
      <c r="AC1257" s="249" t="s">
        <v>344</v>
      </c>
      <c r="AD1257" s="249"/>
      <c r="AE1257" s="249"/>
      <c r="AF1257" s="249"/>
      <c r="AG1257" s="249"/>
      <c r="AH1257" s="251" t="s">
        <v>66</v>
      </c>
      <c r="AI1257" s="251"/>
      <c r="AJ1257" s="251"/>
      <c r="AK1257" s="251"/>
      <c r="AL1257" s="251" t="s">
        <v>17</v>
      </c>
      <c r="AM1257" s="251"/>
      <c r="AN1257" s="251"/>
      <c r="AO1257" s="259"/>
      <c r="AP1257" s="253" t="s">
        <v>433</v>
      </c>
      <c r="AQ1257" s="253"/>
      <c r="AR1257" s="253"/>
      <c r="AS1257" s="253"/>
      <c r="AT1257" s="253"/>
      <c r="AU1257" s="253"/>
      <c r="AV1257" s="253"/>
      <c r="AW1257" s="253"/>
      <c r="AX1257" s="253"/>
    </row>
    <row r="1258" spans="1:50" ht="24.75" customHeight="1" x14ac:dyDescent="0.15">
      <c r="A1258" s="899">
        <v>1</v>
      </c>
      <c r="B1258" s="89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86</v>
      </c>
      <c r="D1290" s="251"/>
      <c r="E1290" s="251"/>
      <c r="F1290" s="251"/>
      <c r="G1290" s="251"/>
      <c r="H1290" s="251"/>
      <c r="I1290" s="251"/>
      <c r="J1290" s="257" t="s">
        <v>67</v>
      </c>
      <c r="K1290" s="257"/>
      <c r="L1290" s="257"/>
      <c r="M1290" s="257"/>
      <c r="N1290" s="257"/>
      <c r="O1290" s="257"/>
      <c r="P1290" s="251" t="s">
        <v>87</v>
      </c>
      <c r="Q1290" s="251"/>
      <c r="R1290" s="251"/>
      <c r="S1290" s="251"/>
      <c r="T1290" s="251"/>
      <c r="U1290" s="251"/>
      <c r="V1290" s="251"/>
      <c r="W1290" s="251"/>
      <c r="X1290" s="251"/>
      <c r="Y1290" s="251" t="s">
        <v>88</v>
      </c>
      <c r="Z1290" s="251"/>
      <c r="AA1290" s="251"/>
      <c r="AB1290" s="251"/>
      <c r="AC1290" s="249" t="s">
        <v>344</v>
      </c>
      <c r="AD1290" s="249"/>
      <c r="AE1290" s="249"/>
      <c r="AF1290" s="249"/>
      <c r="AG1290" s="249"/>
      <c r="AH1290" s="251" t="s">
        <v>66</v>
      </c>
      <c r="AI1290" s="251"/>
      <c r="AJ1290" s="251"/>
      <c r="AK1290" s="251"/>
      <c r="AL1290" s="251" t="s">
        <v>17</v>
      </c>
      <c r="AM1290" s="251"/>
      <c r="AN1290" s="251"/>
      <c r="AO1290" s="259"/>
      <c r="AP1290" s="253" t="s">
        <v>433</v>
      </c>
      <c r="AQ1290" s="253"/>
      <c r="AR1290" s="253"/>
      <c r="AS1290" s="253"/>
      <c r="AT1290" s="253"/>
      <c r="AU1290" s="253"/>
      <c r="AV1290" s="253"/>
      <c r="AW1290" s="253"/>
      <c r="AX1290" s="253"/>
    </row>
    <row r="1291" spans="1:50" ht="24.75" customHeight="1" x14ac:dyDescent="0.15">
      <c r="A1291" s="899">
        <v>1</v>
      </c>
      <c r="B1291" s="89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2018-07-05T02:44:08Z</cp:lastPrinted>
  <dcterms:created xsi:type="dcterms:W3CDTF">2012-03-13T00:50:25Z</dcterms:created>
  <dcterms:modified xsi:type="dcterms:W3CDTF">2018-07-10T14:45:33Z</dcterms:modified>
</cp:coreProperties>
</file>