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00新W(2017.8～)\01 共有\002_予算関係\20運輸\H31予算\☆行政事業レビュー\180822_最終公表に向けたレビューシート等の追記・修正等\04室長・課長説明\"/>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<sst xmlns="http://schemas.openxmlformats.org/spreadsheetml/2006/main" count="2952" uniqueCount="631">
  <si>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</si>
  <si>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</si>
  <si>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</si>
  <si>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</si>
  <si>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</si>
  <si>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</si>
  <si>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</si>
  <si>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</si>
  <si>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</si>
  <si>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</si>
  <si>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</si>
  <si>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</si>
  <si>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</si>
  <si>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</si>
  <si>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</si>
  <si>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</si>
  <si>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</si>
  <si>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</si>
  <si>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</si>
  <si>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</si>
  <si>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</si>
  <si>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</si>
  <si>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</si>
  <si>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</si>
  <si>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</si>
  <si>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</si>
  <si>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</si>
  <si>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</si>
  <si>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</si>
  <si>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</si>
  <si>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</si>
  <si>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</si>
  <si>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</si>
  <si>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</si>
  <si>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</si>
  <si>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</si>
  <si>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</si>
  <si>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</si>
  <si>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</si>
  <si>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</si>
  <si>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</si>
  <si>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</si>
  <si>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</si>
  <si>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</si>
  <si>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</si>
  <si>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</si>
  <si>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</si>
  <si>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</si>
  <si>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</si>
  <si>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</si>
  <si>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</si>
  <si>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</si>
  <si>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</si>
  <si>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</si>
  <si>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</si>
  <si>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</si>
  <si>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</si>
  <si>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</si>
  <si>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</si>
  <si>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</si>
  <si>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</si>
  <si>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</si>
  <si>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</si>
  <si>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</si>
  <si>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</si>
  <si>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</si>
  <si>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</si>
  <si>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</si>
  <si>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</si>
  <si>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</si>
  <si>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</si>
  <si>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</si>
  <si>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</si>
  <si>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</si>
  <si>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</si>
  <si>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</si>
  <si>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</si>
  <si>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</si>
  <si>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</si>
  <si>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</si>
  <si>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</si>
  <si>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</si>
  <si>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</si>
  <si>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</si>
  <si>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</si>
  <si>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</si>
  <si>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</si>
  <si>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</si>
  <si>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</si>
  <si>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</si>
  <si>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</si>
  <si>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</si>
  <si>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</si>
  <si>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</si>
  <si>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</si>
  <si>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</si>
  <si>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</si>
  <si>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</si>
  <si>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</si>
  <si>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</si>
  <si>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</si>
  <si>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</si>
  <si>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</si>
  <si>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</si>
  <si>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</si>
  <si>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</si>
  <si>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</si>
  <si>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</si>
  <si>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</si>
  <si>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</si>
  <si>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</si>
  <si>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</si>
  <si>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</si>
  <si>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</si>
  <si>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</si>
  <si>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</si>
  <si>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</si>
  <si>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</si>
  <si>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</si>
  <si>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</si>
  <si>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</si>
  <si>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</si>
  <si>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</si>
  <si>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</si>
  <si>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</si>
  <si>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</si>
  <si>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</si>
  <si>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</si>
  <si>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</si>
  <si>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</si>
  <si>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</si>
  <si>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</si>
  <si>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</si>
  <si>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</si>
  <si>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</si>
  <si>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</si>
  <si>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</si>
  <si>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</si>
  <si>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</si>
  <si>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</si>
  <si>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</si>
  <si>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</si>
  <si>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</si>
  <si>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</si>
  <si>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</si>
  <si>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</si>
  <si>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</si>
  <si>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</si>
  <si>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</si>
  <si>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</si>
  <si>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</si>
  <si>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</si>
  <si>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</si>
  <si>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</si>
  <si>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</si>
  <si>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</si>
  <si>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</si>
  <si>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</si>
  <si>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</si>
  <si>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</si>
  <si>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</si>
  <si>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</si>
  <si>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</si>
  <si>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</si>
  <si>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</si>
  <si>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</si>
  <si>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</si>
  <si>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</si>
  <si>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</si>
  <si>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</si>
  <si>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</si>
  <si>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</si>
  <si>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</si>
  <si>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</si>
  <si>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</si>
  <si>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</si>
  <si>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</si>
  <si>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</si>
  <si>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</si>
  <si>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</si>
  <si>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</si>
  <si>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</si>
  <si>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</si>
  <si>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</si>
  <si>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</si>
  <si>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</si>
  <si>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</si>
  <si>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</si>
  <si>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</si>
  <si>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</si>
  <si>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</si>
  <si>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</si>
  <si>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</si>
  <si>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</si>
  <si>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</si>
  <si>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</si>
  <si>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</si>
  <si>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</si>
  <si>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</si>
  <si>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</si>
  <si>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</si>
  <si>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</si>
  <si>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</si>
  <si>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</si>
  <si>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</si>
  <si>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</si>
  <si>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</si>
  <si>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</si>
  <si>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</si>
  <si>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</si>
  <si>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</si>
  <si>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</si>
  <si>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</si>
  <si>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</si>
  <si>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</si>
  <si>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</si>
  <si>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</si>
  <si>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</si>
  <si>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</si>
  <si>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</si>
  <si>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</si>
  <si>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</si>
  <si>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</si>
  <si>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</si>
  <si>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</si>
  <si>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</si>
  <si>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</si>
  <si>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</si>
  <si>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</si>
  <si>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</si>
  <si>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</si>
  <si>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</si>
  <si>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</si>
  <si>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</si>
  <si>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</si>
  <si>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</si>
  <si>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</si>
  <si>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</si>
  <si>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</si>
  <si>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</si>
  <si>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</si>
  <si>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</si>
  <si>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</si>
  <si>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</si>
  <si>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</si>
  <si>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</si>
  <si>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</si>
  <si>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</si>
  <si>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</si>
  <si>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</si>
  <si>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</si>
  <si>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</si>
  <si>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</si>
  <si>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</si>
  <si>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</si>
  <si>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</si>
  <si>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</si>
  <si>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</si>
  <si>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</si>
  <si>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</si>
  <si>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</si>
  <si>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</si>
  <si>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</si>
  <si>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</si>
  <si>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</si>
  <si>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</si>
  <si>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</si>
  <si>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</si>
  <si>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</si>
  <si>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</si>
  <si>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</si>
  <si>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</si>
  <si>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</si>
  <si>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</si>
  <si>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</si>
  <si>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</si>
  <si>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</si>
  <si>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</si>
  <si>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</si>
  <si>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</si>
  <si>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</si>
  <si>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</si>
  <si>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</si>
  <si>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</si>
  <si>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</si>
  <si>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</si>
  <si>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</si>
  <si>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</si>
  <si>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</si>
  <si>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</si>
  <si>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</si>
  <si>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</si>
  <si>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</si>
  <si>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</si>
  <si>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</si>
  <si>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</si>
  <si>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</si>
  <si>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</si>
  <si>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</si>
  <si>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</si>
  <si>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</si>
  <si>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</si>
  <si>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</si>
  <si>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</si>
  <si>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</si>
  <si>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</si>
  <si>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</si>
  <si>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</si>
  <si>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</si>
  <si>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</si>
  <si>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</si>
  <si>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</si>
  <si>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</si>
  <si>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</si>
  <si>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</si>
  <si>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</si>
  <si>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</si>
  <si>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</si>
  <si>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</si>
  <si>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</si>
  <si>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</si>
  <si>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</si>
  <si>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</si>
  <si>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</si>
  <si>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</si>
  <si>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</si>
  <si>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</si>
  <si>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</si>
  <si>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</si>
  <si>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</si>
  <si>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</si>
  <si>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</si>
  <si>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</si>
  <si>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</si>
  <si>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</si>
  <si>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</si>
  <si>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</si>
  <si>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</si>
  <si>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</si>
  <si>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</si>
  <si>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</si>
  <si>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</si>
  <si>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</si>
  <si>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</si>
  <si>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</si>
  <si>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</si>
  <si>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</si>
  <si>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</si>
  <si>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</si>
  <si>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</si>
  <si>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</si>
  <si>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</si>
  <si>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</si>
  <si>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</si>
  <si>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</si>
  <si>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</si>
  <si>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</si>
  <si>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</si>
  <si>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</si>
  <si>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</si>
  <si>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</si>
  <si>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</si>
  <si>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</si>
  <si>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</si>
  <si>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</si>
  <si>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</si>
  <si>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</si>
  <si>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</si>
  <si>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</si>
  <si>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</si>
  <si>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</si>
  <si>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</si>
  <si>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</si>
  <si>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</si>
  <si>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</si>
  <si>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</si>
  <si>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</si>
  <si>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</si>
  <si>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</si>
  <si>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</si>
  <si>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</si>
  <si>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</si>
  <si>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</si>
  <si>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</si>
  <si>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</si>
  <si>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</si>
  <si>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</si>
  <si>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</si>
  <si>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</si>
  <si>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</si>
  <si>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</si>
  <si>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</si>
  <si>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</si>
  <si>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</si>
  <si>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</si>
  <si>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</si>
  <si>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</si>
  <si>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</si>
  <si>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</si>
  <si>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</si>
  <si>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</si>
  <si>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</si>
  <si>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</si>
  <si>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</si>
  <si>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</si>
  <si>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</si>
  <si>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</si>
  <si>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</si>
  <si>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</si>
  <si>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</si>
  <si>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</si>
  <si>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</si>
  <si>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</si>
  <si>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</si>
  <si>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</si>
  <si>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</si>
  <si>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</si>
  <si>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</si>
  <si>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</si>
  <si>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</si>
  <si>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</si>
  <si>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</si>
  <si>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</si>
  <si>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</si>
  <si>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</si>
  <si>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</si>
  <si>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</si>
  <si>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</si>
  <si>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</si>
  <si>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</si>
  <si>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</si>
  <si>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</si>
  <si>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</si>
  <si>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</si>
  <si>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</si>
  <si>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</si>
  <si>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</si>
  <si>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</si>
  <si>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</si>
  <si>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</si>
  <si>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</si>
  <si>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</si>
  <si>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</si>
  <si>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</si>
  <si>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</si>
  <si>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</si>
  <si>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</si>
  <si>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</si>
  <si>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</si>
  <si>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</si>
  <si>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</si>
  <si>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</si>
  <si>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</si>
  <si>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</si>
  <si>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</si>
  <si>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</si>
  <si>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</si>
  <si>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</si>
  <si>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</si>
  <si>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</si>
  <si>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</si>
  <si>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</si>
  <si>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</si>
  <si>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</si>
  <si>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</si>
  <si>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</si>
  <si>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</si>
  <si>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</si>
  <si>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</si>
  <si>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</si>
  <si>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</si>
  <si>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</si>
  <si>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</si>
  <si>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</si>
  <si>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</si>
  <si>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</si>
  <si>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</si>
  <si>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</si>
  <si>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</si>
  <si>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</si>
  <si>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</si>
  <si>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</si>
  <si>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</si>
  <si>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</si>
  <si>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</si>
  <si>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</si>
  <si>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</si>
  <si>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</si>
  <si>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</si>
  <si>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</si>
  <si>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</si>
  <si>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</si>
  <si>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</si>
  <si>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</si>
  <si>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</si>
  <si>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</si>
  <si>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</si>
  <si>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</si>
  <si>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</si>
  <si>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</si>
  <si>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</si>
  <si>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</si>
  <si>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</si>
  <si>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</si>
  <si>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</si>
  <si>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</si>
  <si>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</si>
  <si>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</si>
  <si>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</si>
  <si>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</si>
  <si>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</si>
  <si>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</si>
  <si>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</si>
  <si>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</si>
  <si>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</si>
  <si>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</si>
  <si>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</si>
  <si>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</si>
  <si>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</si>
  <si>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</si>
  <si>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</si>
  <si>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</si>
  <si>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</si>
  <si>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</si>
  <si>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</si>
  <si>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</si>
  <si>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</si>
  <si>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</si>
  <si>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</si>
  <si>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</si>
  <si>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</si>
  <si>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</si>
  <si>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</si>
  <si>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</si>
  <si>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</si>
  <si>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</si>
  <si>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</si>
  <si>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</si>
  <si>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</si>
  <si>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</si>
  <si>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</si>
  <si>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</si>
  <si>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</si>
  <si>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</si>
  <si>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</si>
  <si>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</si>
  <si>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</si>
  <si>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</si>
  <si>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</si>
  <si>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</si>
  <si>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地球温暖化防止等の環境の保全</t>
  </si>
  <si>
    <t>総合政策局</t>
    <rPh sb="0" eb="5">
      <t>ソウゴウセイサクキョク</t>
    </rPh>
    <phoneticPr fontId="6"/>
  </si>
  <si>
    <t>環境政策課</t>
    <rPh sb="0" eb="2">
      <t>カンキョウ</t>
    </rPh>
    <rPh sb="2" eb="5">
      <t>セイサクカ</t>
    </rPh>
    <phoneticPr fontId="6"/>
  </si>
  <si>
    <t>○</t>
  </si>
  <si>
    <t>-</t>
  </si>
  <si>
    <t>地球温暖化対策計画（平成28年5月13日閣議決定）、
エネルギー基本計画（平成26年4月11日閣議決定）、
国土交通省環境行動計画（平成29年3月一部改訂）等</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32" eb="34">
      <t>キホン</t>
    </rPh>
    <rPh sb="34" eb="36">
      <t>ケイカク</t>
    </rPh>
    <rPh sb="37" eb="39">
      <t>ヘイセイ</t>
    </rPh>
    <rPh sb="41" eb="42">
      <t>ネン</t>
    </rPh>
    <rPh sb="43" eb="44">
      <t>ガツ</t>
    </rPh>
    <rPh sb="46" eb="47">
      <t>ニチ</t>
    </rPh>
    <rPh sb="47" eb="49">
      <t>カクギ</t>
    </rPh>
    <rPh sb="49" eb="51">
      <t>ケッテイ</t>
    </rPh>
    <rPh sb="54" eb="56">
      <t>コクド</t>
    </rPh>
    <rPh sb="56" eb="59">
      <t>コウツウショウ</t>
    </rPh>
    <rPh sb="59" eb="61">
      <t>カンキョウ</t>
    </rPh>
    <rPh sb="61" eb="63">
      <t>コウドウ</t>
    </rPh>
    <rPh sb="63" eb="65">
      <t>ケイカク</t>
    </rPh>
    <rPh sb="66" eb="68">
      <t>ヘイセイ</t>
    </rPh>
    <rPh sb="70" eb="71">
      <t>ネン</t>
    </rPh>
    <rPh sb="72" eb="73">
      <t>ガツ</t>
    </rPh>
    <rPh sb="73" eb="75">
      <t>イチブ</t>
    </rPh>
    <rPh sb="75" eb="77">
      <t>カイテイ</t>
    </rPh>
    <rPh sb="78" eb="79">
      <t>トウ</t>
    </rPh>
    <phoneticPr fontId="6"/>
  </si>
  <si>
    <t>地球温暖化防止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に位置づけられた運輸分野における環境対策を推進するもの。</t>
  </si>
  <si>
    <t>-</t>
    <phoneticPr fontId="5"/>
  </si>
  <si>
    <t>地球温暖化防止等対策調査費</t>
  </si>
  <si>
    <t>職員旅費</t>
  </si>
  <si>
    <t>諸謝金</t>
  </si>
  <si>
    <t>委員等旅費</t>
  </si>
  <si>
    <t>５年度間平均変化率の１％以上の改善</t>
    <rPh sb="1" eb="4">
      <t>ネンドカン</t>
    </rPh>
    <rPh sb="4" eb="6">
      <t>ヘイキン</t>
    </rPh>
    <rPh sb="6" eb="9">
      <t>ヘンカリツ</t>
    </rPh>
    <rPh sb="12" eb="14">
      <t>イジョウ</t>
    </rPh>
    <rPh sb="15" eb="17">
      <t>カイゼン</t>
    </rPh>
    <phoneticPr fontId="5"/>
  </si>
  <si>
    <t>-</t>
    <phoneticPr fontId="5"/>
  </si>
  <si>
    <t>１tあたりのCO2削減コスト</t>
    <rPh sb="9" eb="11">
      <t>サクゲン</t>
    </rPh>
    <phoneticPr fontId="5"/>
  </si>
  <si>
    <t>当該年度の予算額/削減効果(波及効果含む)</t>
    <rPh sb="0" eb="2">
      <t>トウガイ</t>
    </rPh>
    <rPh sb="2" eb="4">
      <t>ネンド</t>
    </rPh>
    <rPh sb="5" eb="8">
      <t>ヨサンガク</t>
    </rPh>
    <rPh sb="9" eb="11">
      <t>サクゲン</t>
    </rPh>
    <rPh sb="11" eb="13">
      <t>コウカ</t>
    </rPh>
    <rPh sb="14" eb="18">
      <t>ハキュウコウカ</t>
    </rPh>
    <rPh sb="18" eb="19">
      <t>フク</t>
    </rPh>
    <phoneticPr fontId="5"/>
  </si>
  <si>
    <t>輸送部門における省エネ対策を普及・促進するための周知活動等の回数。</t>
    <rPh sb="0" eb="2">
      <t>ユソウ</t>
    </rPh>
    <rPh sb="2" eb="4">
      <t>ブモン</t>
    </rPh>
    <rPh sb="8" eb="9">
      <t>ショウ</t>
    </rPh>
    <rPh sb="24" eb="26">
      <t>シュウチ</t>
    </rPh>
    <rPh sb="26" eb="28">
      <t>カツドウ</t>
    </rPh>
    <rPh sb="28" eb="29">
      <t>トウ</t>
    </rPh>
    <rPh sb="30" eb="32">
      <t>カイスウ</t>
    </rPh>
    <phoneticPr fontId="5"/>
  </si>
  <si>
    <t>回</t>
    <rPh sb="0" eb="1">
      <t>カイ</t>
    </rPh>
    <phoneticPr fontId="5"/>
  </si>
  <si>
    <t>予算執行額／周知活動等の回数　　　　　　　　　　　　　　</t>
    <rPh sb="0" eb="2">
      <t>ヨサン</t>
    </rPh>
    <rPh sb="2" eb="4">
      <t>シッコウ</t>
    </rPh>
    <rPh sb="4" eb="5">
      <t>ガク</t>
    </rPh>
    <rPh sb="6" eb="8">
      <t>シュウチ</t>
    </rPh>
    <rPh sb="8" eb="10">
      <t>カツドウ</t>
    </rPh>
    <rPh sb="10" eb="11">
      <t>トウ</t>
    </rPh>
    <rPh sb="12" eb="14">
      <t>カイスウ</t>
    </rPh>
    <phoneticPr fontId="5"/>
  </si>
  <si>
    <t>円／回</t>
    <rPh sb="0" eb="1">
      <t>エン</t>
    </rPh>
    <rPh sb="2" eb="3">
      <t>カイ</t>
    </rPh>
    <phoneticPr fontId="5"/>
  </si>
  <si>
    <t>　　/</t>
  </si>
  <si>
    <t>3,028,219/49</t>
  </si>
  <si>
    <t>2,699,383/45</t>
    <phoneticPr fontId="5"/>
  </si>
  <si>
    <t>3,980,000/44</t>
    <phoneticPr fontId="5"/>
  </si>
  <si>
    <t>３　地球環境の保全</t>
    <rPh sb="2" eb="4">
      <t>チキュウ</t>
    </rPh>
    <rPh sb="4" eb="6">
      <t>カンキョウ</t>
    </rPh>
    <rPh sb="7" eb="9">
      <t>ホゼン</t>
    </rPh>
    <phoneticPr fontId="6"/>
  </si>
  <si>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6"/>
  </si>
  <si>
    <t>輸送部門における省エネ対策等を普及促進することにより、温室効果ガスの排出抑制となり、地球温暖化対策の推進につながるものである。</t>
    <rPh sb="0" eb="2">
      <t>ユソウ</t>
    </rPh>
    <rPh sb="2" eb="4">
      <t>ブモン</t>
    </rPh>
    <rPh sb="8" eb="9">
      <t>ショウ</t>
    </rPh>
    <rPh sb="11" eb="13">
      <t>タイサク</t>
    </rPh>
    <rPh sb="13" eb="14">
      <t>トウ</t>
    </rPh>
    <rPh sb="15" eb="17">
      <t>フキュウ</t>
    </rPh>
    <rPh sb="17" eb="19">
      <t>ソクシン</t>
    </rPh>
    <rPh sb="27" eb="29">
      <t>オンシツ</t>
    </rPh>
    <rPh sb="29" eb="31">
      <t>コウカ</t>
    </rPh>
    <rPh sb="34" eb="36">
      <t>ハイシュツ</t>
    </rPh>
    <rPh sb="36" eb="38">
      <t>ヨクセイ</t>
    </rPh>
    <rPh sb="42" eb="44">
      <t>チキュウ</t>
    </rPh>
    <rPh sb="44" eb="47">
      <t>オンダンカ</t>
    </rPh>
    <rPh sb="47" eb="49">
      <t>タイサク</t>
    </rPh>
    <rPh sb="50" eb="52">
      <t>スイシン</t>
    </rPh>
    <phoneticPr fontId="6"/>
  </si>
  <si>
    <t>‐</t>
  </si>
  <si>
    <t>地球温暖化問題等の人類の生存基板に多大な影響を及ぼす地球環境問題は、国の重要課題の一つであり、不特定かつ多数の者の利益の増進に寄与するものである。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rPh sb="34" eb="35">
      <t>クニ</t>
    </rPh>
    <rPh sb="36" eb="38">
      <t>ジュウヨウ</t>
    </rPh>
    <rPh sb="38" eb="40">
      <t>カダイ</t>
    </rPh>
    <rPh sb="41" eb="42">
      <t>ヒト</t>
    </rPh>
    <rPh sb="47" eb="50">
      <t>フトクテイ</t>
    </rPh>
    <rPh sb="52" eb="54">
      <t>タスウ</t>
    </rPh>
    <rPh sb="55" eb="56">
      <t>モノ</t>
    </rPh>
    <rPh sb="57" eb="59">
      <t>リエキ</t>
    </rPh>
    <rPh sb="60" eb="62">
      <t>ゾウシン</t>
    </rPh>
    <rPh sb="63" eb="65">
      <t>キヨ</t>
    </rPh>
    <phoneticPr fontId="6"/>
  </si>
  <si>
    <t>地球温暖化問題等の人類の生存基板に多大な影響を及ぼす地球環境問題は、国の重要課題の一つであり、政府として取り組む必要がある。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rPh sb="34" eb="35">
      <t>クニ</t>
    </rPh>
    <rPh sb="36" eb="38">
      <t>ジュウヨウ</t>
    </rPh>
    <rPh sb="38" eb="40">
      <t>カダイ</t>
    </rPh>
    <rPh sb="41" eb="42">
      <t>ヒト</t>
    </rPh>
    <rPh sb="47" eb="49">
      <t>セイフ</t>
    </rPh>
    <rPh sb="52" eb="53">
      <t>ト</t>
    </rPh>
    <rPh sb="54" eb="55">
      <t>ク</t>
    </rPh>
    <rPh sb="56" eb="58">
      <t>ヒツヨウ</t>
    </rPh>
    <phoneticPr fontId="6"/>
  </si>
  <si>
    <t>有</t>
  </si>
  <si>
    <t>無</t>
  </si>
  <si>
    <t>地方運輸局等執行分は、本省で地方運輸局等からの要望の集約を行い、必要性を精査している。本省執行分においては、一般競争入札を原則とし、競争性のある契約方法により適切に執行している。</t>
    <rPh sb="0" eb="2">
      <t>チホウ</t>
    </rPh>
    <rPh sb="2" eb="5">
      <t>ウンユキョク</t>
    </rPh>
    <rPh sb="5" eb="6">
      <t>トウ</t>
    </rPh>
    <rPh sb="6" eb="8">
      <t>シッコウ</t>
    </rPh>
    <rPh sb="8" eb="9">
      <t>ブン</t>
    </rPh>
    <rPh sb="11" eb="13">
      <t>ホンショウ</t>
    </rPh>
    <rPh sb="14" eb="16">
      <t>チホウ</t>
    </rPh>
    <rPh sb="16" eb="19">
      <t>ウンユキョク</t>
    </rPh>
    <rPh sb="19" eb="20">
      <t>トウ</t>
    </rPh>
    <rPh sb="23" eb="25">
      <t>ヨウボウ</t>
    </rPh>
    <rPh sb="26" eb="28">
      <t>シュウヤク</t>
    </rPh>
    <rPh sb="29" eb="30">
      <t>オコナ</t>
    </rPh>
    <rPh sb="32" eb="35">
      <t>ヒツヨウセイ</t>
    </rPh>
    <rPh sb="36" eb="38">
      <t>セイサ</t>
    </rPh>
    <rPh sb="43" eb="45">
      <t>ホンショウ</t>
    </rPh>
    <rPh sb="45" eb="47">
      <t>シッコウ</t>
    </rPh>
    <rPh sb="47" eb="48">
      <t>ブン</t>
    </rPh>
    <rPh sb="54" eb="56">
      <t>イッパン</t>
    </rPh>
    <rPh sb="56" eb="58">
      <t>キョウソウ</t>
    </rPh>
    <rPh sb="58" eb="60">
      <t>ニュウサツ</t>
    </rPh>
    <rPh sb="61" eb="63">
      <t>ゲンソク</t>
    </rPh>
    <rPh sb="66" eb="69">
      <t>キョウソウセイ</t>
    </rPh>
    <rPh sb="72" eb="74">
      <t>ケイヤク</t>
    </rPh>
    <rPh sb="74" eb="76">
      <t>ホウホウ</t>
    </rPh>
    <rPh sb="79" eb="81">
      <t>テキセツ</t>
    </rPh>
    <rPh sb="82" eb="84">
      <t>シッコウ</t>
    </rPh>
    <phoneticPr fontId="6"/>
  </si>
  <si>
    <t>地方運輸局等執行分は、限られた予算の中、本省で必要性の精査を行っている。本省執行分は、一般競争入札を原則とし、競争性のある契約方法により適切に執行している。</t>
    <rPh sb="0" eb="2">
      <t>チホウ</t>
    </rPh>
    <rPh sb="2" eb="5">
      <t>ウンユキョク</t>
    </rPh>
    <rPh sb="5" eb="6">
      <t>トウ</t>
    </rPh>
    <rPh sb="6" eb="8">
      <t>シッコウ</t>
    </rPh>
    <rPh sb="8" eb="9">
      <t>ブン</t>
    </rPh>
    <rPh sb="11" eb="12">
      <t>カギ</t>
    </rPh>
    <rPh sb="15" eb="17">
      <t>ヨサン</t>
    </rPh>
    <rPh sb="18" eb="19">
      <t>ナカ</t>
    </rPh>
    <rPh sb="20" eb="22">
      <t>ホンショウ</t>
    </rPh>
    <rPh sb="23" eb="26">
      <t>ヒツヨウセイ</t>
    </rPh>
    <rPh sb="27" eb="29">
      <t>セイサ</t>
    </rPh>
    <rPh sb="30" eb="31">
      <t>オコナ</t>
    </rPh>
    <rPh sb="36" eb="38">
      <t>ホンショウ</t>
    </rPh>
    <rPh sb="38" eb="40">
      <t>シッコウ</t>
    </rPh>
    <rPh sb="40" eb="41">
      <t>ブン</t>
    </rPh>
    <rPh sb="43" eb="45">
      <t>イッパン</t>
    </rPh>
    <rPh sb="45" eb="47">
      <t>キョウソウ</t>
    </rPh>
    <rPh sb="47" eb="49">
      <t>ニュウサツ</t>
    </rPh>
    <rPh sb="50" eb="52">
      <t>ゲンソク</t>
    </rPh>
    <rPh sb="55" eb="58">
      <t>キョウソウセイ</t>
    </rPh>
    <rPh sb="61" eb="63">
      <t>ケイヤク</t>
    </rPh>
    <rPh sb="63" eb="65">
      <t>ホウホウ</t>
    </rPh>
    <rPh sb="68" eb="70">
      <t>テキセツ</t>
    </rPh>
    <rPh sb="71" eb="73">
      <t>シッコウ</t>
    </rPh>
    <phoneticPr fontId="6"/>
  </si>
  <si>
    <t>輸送部門における地球温暖化対策に限定されている。</t>
    <rPh sb="0" eb="2">
      <t>ユソウ</t>
    </rPh>
    <rPh sb="2" eb="4">
      <t>ブモン</t>
    </rPh>
    <rPh sb="8" eb="10">
      <t>チキュウ</t>
    </rPh>
    <rPh sb="10" eb="13">
      <t>オンダンカ</t>
    </rPh>
    <rPh sb="13" eb="15">
      <t>タイサク</t>
    </rPh>
    <rPh sb="16" eb="18">
      <t>ゲンテイ</t>
    </rPh>
    <phoneticPr fontId="6"/>
  </si>
  <si>
    <t>一般競争入札を原則とし、競争性を確保している。</t>
    <rPh sb="0" eb="2">
      <t>イッパン</t>
    </rPh>
    <rPh sb="2" eb="4">
      <t>キョウソウ</t>
    </rPh>
    <rPh sb="4" eb="6">
      <t>ニュウサツ</t>
    </rPh>
    <rPh sb="7" eb="9">
      <t>ゲンソク</t>
    </rPh>
    <rPh sb="12" eb="15">
      <t>キョウソウセイ</t>
    </rPh>
    <rPh sb="16" eb="18">
      <t>カクホ</t>
    </rPh>
    <phoneticPr fontId="6"/>
  </si>
  <si>
    <t>省エネ改善率の成果実績は成果目標に沿って着実に推移している。</t>
    <rPh sb="0" eb="1">
      <t>ショウ</t>
    </rPh>
    <rPh sb="3" eb="6">
      <t>カイゼンリツ</t>
    </rPh>
    <rPh sb="7" eb="9">
      <t>セイカ</t>
    </rPh>
    <rPh sb="9" eb="11">
      <t>ジッセキ</t>
    </rPh>
    <rPh sb="12" eb="14">
      <t>セイカ</t>
    </rPh>
    <rPh sb="14" eb="16">
      <t>モクヒョウ</t>
    </rPh>
    <rPh sb="17" eb="18">
      <t>ソ</t>
    </rPh>
    <rPh sb="20" eb="22">
      <t>チャクジツ</t>
    </rPh>
    <rPh sb="23" eb="25">
      <t>スイイ</t>
    </rPh>
    <phoneticPr fontId="6"/>
  </si>
  <si>
    <t>当初見込みに沿って着実に実施している。</t>
    <rPh sb="0" eb="2">
      <t>トウショ</t>
    </rPh>
    <rPh sb="2" eb="4">
      <t>ミコ</t>
    </rPh>
    <rPh sb="6" eb="7">
      <t>ソ</t>
    </rPh>
    <rPh sb="9" eb="11">
      <t>チャクジツ</t>
    </rPh>
    <rPh sb="12" eb="14">
      <t>ジッシ</t>
    </rPh>
    <phoneticPr fontId="6"/>
  </si>
  <si>
    <t>輸送部門における省エネ対策等に活用している。</t>
    <rPh sb="0" eb="2">
      <t>ユソウ</t>
    </rPh>
    <rPh sb="2" eb="4">
      <t>ブモン</t>
    </rPh>
    <rPh sb="8" eb="9">
      <t>ショウ</t>
    </rPh>
    <rPh sb="11" eb="13">
      <t>タイサク</t>
    </rPh>
    <rPh sb="13" eb="14">
      <t>トウ</t>
    </rPh>
    <rPh sb="15" eb="17">
      <t>カツヨウ</t>
    </rPh>
    <phoneticPr fontId="6"/>
  </si>
  <si>
    <t>地球温暖化防止等の人類の生存基盤に多大な影響を及ぼす地球環境問題は、各国が早急に取り組むべき課題とされており、国土交通省としても、地球環境への負担の少ない持続的発展が可能な社会の構築等を図るため、運輸分野における環境対策を推進していく必要がある。</t>
    <rPh sb="0" eb="2">
      <t>チキュウ</t>
    </rPh>
    <rPh sb="2" eb="5">
      <t>オンダンカ</t>
    </rPh>
    <rPh sb="5" eb="7">
      <t>ボウシ</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rPh sb="34" eb="35">
      <t>カク</t>
    </rPh>
    <rPh sb="35" eb="36">
      <t>クニ</t>
    </rPh>
    <rPh sb="37" eb="39">
      <t>ソウキュウ</t>
    </rPh>
    <rPh sb="40" eb="41">
      <t>ト</t>
    </rPh>
    <rPh sb="42" eb="43">
      <t>ク</t>
    </rPh>
    <rPh sb="46" eb="48">
      <t>カダイ</t>
    </rPh>
    <rPh sb="55" eb="57">
      <t>コクド</t>
    </rPh>
    <rPh sb="57" eb="60">
      <t>コウツウショウ</t>
    </rPh>
    <rPh sb="65" eb="67">
      <t>チキュウ</t>
    </rPh>
    <rPh sb="67" eb="69">
      <t>カンキョウ</t>
    </rPh>
    <rPh sb="71" eb="73">
      <t>フタン</t>
    </rPh>
    <rPh sb="74" eb="75">
      <t>スク</t>
    </rPh>
    <rPh sb="77" eb="80">
      <t>ジゾクテキ</t>
    </rPh>
    <rPh sb="80" eb="82">
      <t>ハッテン</t>
    </rPh>
    <rPh sb="83" eb="85">
      <t>カノウ</t>
    </rPh>
    <rPh sb="86" eb="88">
      <t>シャカイ</t>
    </rPh>
    <rPh sb="89" eb="91">
      <t>コウチク</t>
    </rPh>
    <rPh sb="91" eb="92">
      <t>トウ</t>
    </rPh>
    <rPh sb="93" eb="94">
      <t>ハカ</t>
    </rPh>
    <rPh sb="98" eb="100">
      <t>ウンユ</t>
    </rPh>
    <rPh sb="100" eb="102">
      <t>ブンヤ</t>
    </rPh>
    <rPh sb="106" eb="108">
      <t>カンキョウ</t>
    </rPh>
    <rPh sb="108" eb="110">
      <t>タイサク</t>
    </rPh>
    <rPh sb="111" eb="113">
      <t>スイシン</t>
    </rPh>
    <rPh sb="117" eb="119">
      <t>ヒツヨウ</t>
    </rPh>
    <phoneticPr fontId="6"/>
  </si>
  <si>
    <t>輸送部門における省エネ対策に係る情報提供や省エネ対策の普及促進について、引き続き効果的に実施していく予定。</t>
    <rPh sb="0" eb="2">
      <t>ユソウ</t>
    </rPh>
    <rPh sb="2" eb="4">
      <t>ブモン</t>
    </rPh>
    <rPh sb="8" eb="9">
      <t>ショウ</t>
    </rPh>
    <rPh sb="11" eb="13">
      <t>タイサク</t>
    </rPh>
    <rPh sb="14" eb="15">
      <t>カカ</t>
    </rPh>
    <rPh sb="16" eb="18">
      <t>ジョウホウ</t>
    </rPh>
    <rPh sb="18" eb="20">
      <t>テイキョウ</t>
    </rPh>
    <rPh sb="21" eb="22">
      <t>ショウ</t>
    </rPh>
    <rPh sb="24" eb="26">
      <t>タイサク</t>
    </rPh>
    <rPh sb="27" eb="29">
      <t>フキュウ</t>
    </rPh>
    <rPh sb="29" eb="31">
      <t>ソクシン</t>
    </rPh>
    <rPh sb="36" eb="37">
      <t>ヒ</t>
    </rPh>
    <rPh sb="38" eb="39">
      <t>ツヅ</t>
    </rPh>
    <rPh sb="40" eb="43">
      <t>コウカテキ</t>
    </rPh>
    <rPh sb="44" eb="46">
      <t>ジッシ</t>
    </rPh>
    <rPh sb="50" eb="52">
      <t>ヨテイ</t>
    </rPh>
    <phoneticPr fontId="6"/>
  </si>
  <si>
    <t>24</t>
    <phoneticPr fontId="5"/>
  </si>
  <si>
    <t>38</t>
    <phoneticPr fontId="5"/>
  </si>
  <si>
    <t>43</t>
    <phoneticPr fontId="5"/>
  </si>
  <si>
    <t>64</t>
    <phoneticPr fontId="5"/>
  </si>
  <si>
    <t>63</t>
    <phoneticPr fontId="5"/>
  </si>
  <si>
    <t>62</t>
    <phoneticPr fontId="5"/>
  </si>
  <si>
    <t>72</t>
    <phoneticPr fontId="5"/>
  </si>
  <si>
    <t>地球温暖化防止等対策調査費</t>
    <phoneticPr fontId="5"/>
  </si>
  <si>
    <t>輸送部門における省エネ法及びフロン排出抑制法に係る調査分析業務</t>
    <phoneticPr fontId="5"/>
  </si>
  <si>
    <t>A.エム・アール・アイリサーチアソシエイツ（株）</t>
    <phoneticPr fontId="5"/>
  </si>
  <si>
    <t>B.九州運輸局</t>
    <rPh sb="2" eb="4">
      <t>キュウシュウ</t>
    </rPh>
    <rPh sb="4" eb="7">
      <t>ウンユキョク</t>
    </rPh>
    <phoneticPr fontId="5"/>
  </si>
  <si>
    <t>地球温暖化防止等の環境の保全に関する業務</t>
  </si>
  <si>
    <t>同上</t>
    <rPh sb="0" eb="2">
      <t>ドウジョウ</t>
    </rPh>
    <phoneticPr fontId="5"/>
  </si>
  <si>
    <t>地球温暖化防止等対策調査費</t>
    <phoneticPr fontId="5"/>
  </si>
  <si>
    <t>職員旅費</t>
    <phoneticPr fontId="5"/>
  </si>
  <si>
    <t>エム・アール・アイリサーチアソシエイツ（株）</t>
    <phoneticPr fontId="5"/>
  </si>
  <si>
    <t>輸送部門における省エネ法及びフロン排出抑制法に係る調査分析業務</t>
    <phoneticPr fontId="5"/>
  </si>
  <si>
    <t>-</t>
    <phoneticPr fontId="5"/>
  </si>
  <si>
    <t>九州運輸局</t>
    <rPh sb="0" eb="2">
      <t>キュウシュウ</t>
    </rPh>
    <rPh sb="2" eb="5">
      <t>ウンユキョク</t>
    </rPh>
    <phoneticPr fontId="5"/>
  </si>
  <si>
    <t>北海道運輸局</t>
    <rPh sb="0" eb="3">
      <t>ホッカイドウ</t>
    </rPh>
    <rPh sb="3" eb="6">
      <t>ウンユキョク</t>
    </rPh>
    <phoneticPr fontId="5"/>
  </si>
  <si>
    <t>関東運輸局</t>
    <rPh sb="0" eb="2">
      <t>カントウ</t>
    </rPh>
    <rPh sb="2" eb="5">
      <t>ウンユキョク</t>
    </rPh>
    <phoneticPr fontId="5"/>
  </si>
  <si>
    <t>東北運輸局</t>
    <rPh sb="0" eb="2">
      <t>トウホク</t>
    </rPh>
    <rPh sb="2" eb="5">
      <t>ウンユキョク</t>
    </rPh>
    <phoneticPr fontId="5"/>
  </si>
  <si>
    <t>中部運輸局</t>
    <rPh sb="0" eb="2">
      <t>チュウブ</t>
    </rPh>
    <rPh sb="2" eb="5">
      <t>ウンユキョク</t>
    </rPh>
    <phoneticPr fontId="5"/>
  </si>
  <si>
    <t>四国運輸局</t>
    <rPh sb="0" eb="2">
      <t>シコク</t>
    </rPh>
    <rPh sb="2" eb="5">
      <t>ウンユキョク</t>
    </rPh>
    <phoneticPr fontId="5"/>
  </si>
  <si>
    <t>神戸運輸監理部</t>
    <rPh sb="0" eb="2">
      <t>コウベ</t>
    </rPh>
    <rPh sb="2" eb="4">
      <t>ウンユ</t>
    </rPh>
    <rPh sb="4" eb="7">
      <t>カンリブ</t>
    </rPh>
    <phoneticPr fontId="5"/>
  </si>
  <si>
    <t>近畿運輸局</t>
    <rPh sb="0" eb="2">
      <t>キンキ</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</si>
  <si>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</si>
  <si>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</si>
  <si>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沖縄総合事務局</t>
    <rPh sb="0" eb="2">
      <t>オキナワ</t>
    </rPh>
    <rPh sb="2" eb="4">
      <t>ソウゴウ</t>
    </rPh>
    <rPh sb="4" eb="7">
      <t>ジムキョク</t>
    </rPh>
    <phoneticPr fontId="5"/>
  </si>
  <si>
    <t>省エネ法に基づく輸送事業者の省エネ対策、及び省エネ法改正を踏まえた電力ピーク対策が輸送部門に対し引き起こす影響・効果について調査分析を行うとともに、輸送事業者への省エネ対策に係る情報提供や省エネ対策責任者の育成等を通じて、輸送部門における省エネ対策の普及・促進を図る。更に、フロン排出抑制法に基づくフロン類算定漏洩量の報告について、輸送事業者等から提出される法定報告書の調査分析等を行う。</t>
    <phoneticPr fontId="5"/>
  </si>
  <si>
    <t>-</t>
    <phoneticPr fontId="5"/>
  </si>
  <si>
    <t>3,041,104/48</t>
    <phoneticPr fontId="5"/>
  </si>
  <si>
    <t>特定輸送事業者の省エネ改善率(単位輸送量あたりのエネルギー使用量の変化率（※）)
・特定旅客輸送事業者
・特定貨物輸送事業者
・特定航空輸送事業者
※過去５年度間の対前年度比をそれぞれ乗じた値を４乗根することにより算出。</t>
    <rPh sb="15" eb="17">
      <t>タンイ</t>
    </rPh>
    <rPh sb="17" eb="20">
      <t>ユソウリョウ</t>
    </rPh>
    <rPh sb="29" eb="32">
      <t>シヨウリョウ</t>
    </rPh>
    <rPh sb="33" eb="36">
      <t>ヘンカリツ</t>
    </rPh>
    <rPh sb="76" eb="78">
      <t>カコ</t>
    </rPh>
    <rPh sb="79" eb="81">
      <t>ネンド</t>
    </rPh>
    <rPh sb="81" eb="82">
      <t>カン</t>
    </rPh>
    <rPh sb="83" eb="84">
      <t>タイ</t>
    </rPh>
    <rPh sb="84" eb="87">
      <t>ゼンネンド</t>
    </rPh>
    <rPh sb="87" eb="88">
      <t>ヒ</t>
    </rPh>
    <rPh sb="93" eb="94">
      <t>ジョウ</t>
    </rPh>
    <rPh sb="96" eb="97">
      <t>アタイ</t>
    </rPh>
    <rPh sb="99" eb="100">
      <t>ジョウ</t>
    </rPh>
    <rPh sb="100" eb="101">
      <t>コン</t>
    </rPh>
    <rPh sb="108" eb="110">
      <t>サンシュツ</t>
    </rPh>
    <phoneticPr fontId="5"/>
  </si>
  <si>
    <t>・旅客の輸送に係るエネルギーの使用の合理化に関する旅客輸送事業者の判断の基準（平成１８年経済産業省・国土交通省告示第６号）
・貨物の輸送に係るエネルギーの使用の合理化に関する貨物輸送事業者の判断の基準（平成１８年経済産業省・国土交通省告示第７号）
ＵＲＬ：　http://www.mlit.go.jp/sogoseisaku/environment/sosei_environment_tk_000002.html</t>
    <phoneticPr fontId="5"/>
  </si>
  <si>
    <t>-</t>
    <phoneticPr fontId="5"/>
  </si>
  <si>
    <t>地球温暖化防止対策を更に促進するため、これまでの事業の成果を十分に活用しつつ、今後も引き続き競争性のある契約方法により、事業の適性な執行を図るべき。</t>
    <phoneticPr fontId="5"/>
  </si>
  <si>
    <t>課長　川埜　亮</t>
    <rPh sb="0" eb="2">
      <t>カチョウ</t>
    </rPh>
    <rPh sb="3" eb="5">
      <t>カワノ</t>
    </rPh>
    <rPh sb="6" eb="7">
      <t>リョウ</t>
    </rPh>
    <phoneticPr fontId="5"/>
  </si>
  <si>
    <t>平成30年内に施行予定の改正省エネ法を踏まえ、輸送事業者が連携して行う省エネ取り組みや認定管理統括貨客輸送事業者の実態調査を行い事業者に情報提供する等、対応を強化するため。</t>
    <rPh sb="0" eb="2">
      <t>ヘイセイ</t>
    </rPh>
    <rPh sb="4" eb="6">
      <t>ネンナイ</t>
    </rPh>
    <rPh sb="7" eb="9">
      <t>シコウ</t>
    </rPh>
    <rPh sb="9" eb="11">
      <t>ヨテイ</t>
    </rPh>
    <rPh sb="12" eb="14">
      <t>カイセイ</t>
    </rPh>
    <rPh sb="14" eb="15">
      <t>ショウ</t>
    </rPh>
    <rPh sb="17" eb="18">
      <t>ホウ</t>
    </rPh>
    <rPh sb="19" eb="20">
      <t>フ</t>
    </rPh>
    <rPh sb="23" eb="25">
      <t>ユソウ</t>
    </rPh>
    <rPh sb="25" eb="28">
      <t>ジギョウシャ</t>
    </rPh>
    <rPh sb="29" eb="31">
      <t>レンケイ</t>
    </rPh>
    <rPh sb="33" eb="34">
      <t>オコナ</t>
    </rPh>
    <rPh sb="35" eb="36">
      <t>ショウ</t>
    </rPh>
    <rPh sb="38" eb="39">
      <t>ト</t>
    </rPh>
    <rPh sb="40" eb="41">
      <t>ク</t>
    </rPh>
    <rPh sb="43" eb="45">
      <t>ニンテイ</t>
    </rPh>
    <rPh sb="45" eb="47">
      <t>カンリ</t>
    </rPh>
    <rPh sb="47" eb="49">
      <t>トウカツ</t>
    </rPh>
    <rPh sb="49" eb="50">
      <t>カ</t>
    </rPh>
    <rPh sb="50" eb="51">
      <t>キャク</t>
    </rPh>
    <rPh sb="51" eb="53">
      <t>ユソウ</t>
    </rPh>
    <rPh sb="53" eb="56">
      <t>ジギョウシャ</t>
    </rPh>
    <rPh sb="57" eb="59">
      <t>ジッタイ</t>
    </rPh>
    <rPh sb="59" eb="61">
      <t>チョウサ</t>
    </rPh>
    <rPh sb="62" eb="63">
      <t>オコナ</t>
    </rPh>
    <rPh sb="64" eb="67">
      <t>ジギョウシャ</t>
    </rPh>
    <rPh sb="68" eb="70">
      <t>ジョウホウ</t>
    </rPh>
    <rPh sb="70" eb="72">
      <t>テイキョウ</t>
    </rPh>
    <rPh sb="74" eb="75">
      <t>トウ</t>
    </rPh>
    <rPh sb="76" eb="78">
      <t>タイオウ</t>
    </rPh>
    <rPh sb="79" eb="81">
      <t>キョウカ</t>
    </rPh>
    <phoneticPr fontId="5"/>
  </si>
  <si>
    <t>執行等改善</t>
  </si>
  <si>
    <t>地球温暖化防止対策を促進するために、省エネ法及びフロン排出抑制法に係る調査分析結果を更に活用し、引き続き競争性のある契約方法をとることによって、事業の効率的な執行に取り組んで行く。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</si>
</sst>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159" xfId="1" applyFont="1" applyFill="1" applyBorder="1" applyAlignment="1" applyProtection="1">
      <alignment horizontal="center" vertical="top"/>
      <protection locked="0"/>
    </xf>
    <xf numFmtId="0" fontId="11" fillId="0" borderId="82" xfId="1" applyFont="1" applyFill="1" applyBorder="1" applyAlignment="1" applyProtection="1">
      <alignment horizontal="center" vertical="top"/>
      <protection locked="0"/>
    </xf>
    <xf numFmtId="0" fontId="11" fillId="0" borderId="160" xfId="1" applyFont="1" applyFill="1" applyBorder="1" applyAlignment="1" applyProtection="1">
      <alignment horizontal="center" vertical="top"/>
      <protection locked="0"/>
    </xf>
    <xf numFmtId="0" fontId="11" fillId="0" borderId="1" xfId="1" applyFont="1" applyFill="1" applyBorder="1" applyAlignment="1" applyProtection="1">
      <alignment horizontal="center" vertical="top"/>
      <protection locked="0"/>
    </xf>
    <xf numFmtId="0" fontId="11" fillId="0" borderId="0" xfId="1" applyFont="1" applyFill="1" applyBorder="1" applyAlignment="1" applyProtection="1">
      <alignment horizontal="center" vertical="top"/>
      <protection locked="0"/>
    </xf>
    <xf numFmtId="0" fontId="11" fillId="0" borderId="2" xfId="1" applyFont="1" applyFill="1" applyBorder="1" applyAlignment="1" applyProtection="1">
      <alignment horizontal="center" vertical="top"/>
      <protection locked="0"/>
    </xf>
    <xf numFmtId="0" fontId="11" fillId="0" borderId="6" xfId="1" applyFont="1" applyFill="1" applyBorder="1" applyAlignment="1" applyProtection="1">
      <alignment horizontal="center" vertical="top"/>
      <protection locked="0"/>
    </xf>
    <xf numFmtId="0" fontId="11" fillId="0" borderId="7" xfId="1" applyFont="1" applyFill="1" applyBorder="1" applyAlignment="1" applyProtection="1">
      <alignment horizontal="center" vertical="top"/>
      <protection locked="0"/>
    </xf>
    <xf numFmtId="0" fontId="11" fillId="0" borderId="8" xfId="1" applyFont="1" applyFill="1" applyBorder="1" applyAlignment="1" applyProtection="1">
      <alignment horizontal="center"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4804</xdr:colOff>
      <xdr:row>741</xdr:row>
      <xdr:rowOff>53628</xdr:rowOff>
    </xdr:from>
    <xdr:ext cx="2364441" cy="805204"/>
    <xdr:sp macro="" textlink="">
      <xdr:nvSpPr>
        <xdr:cNvPr id="2" name="テキスト ボックス 1"/>
        <xdr:cNvSpPr txBox="1"/>
      </xdr:nvSpPr>
      <xdr:spPr>
        <a:xfrm>
          <a:off x="4405354" y="43497153"/>
          <a:ext cx="2364441" cy="80520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国土交通本省</a:t>
          </a:r>
          <a:endParaRPr kumimoji="1" lang="en-US" altLang="ja-JP" sz="1200" b="0"/>
        </a:p>
        <a:p>
          <a:pPr algn="ctr"/>
          <a:r>
            <a:rPr kumimoji="1" lang="ja-JP" altLang="en-US" sz="1200" b="0">
              <a:solidFill>
                <a:schemeClr val="tx1"/>
              </a:solidFill>
            </a:rPr>
            <a:t>７．８百万円</a:t>
          </a:r>
        </a:p>
      </xdr:txBody>
    </xdr:sp>
    <xdr:clientData/>
  </xdr:oneCellAnchor>
  <xdr:twoCellAnchor>
    <xdr:from>
      <xdr:col>22</xdr:col>
      <xdr:colOff>40521</xdr:colOff>
      <xdr:row>744</xdr:row>
      <xdr:rowOff>26512</xdr:rowOff>
    </xdr:from>
    <xdr:to>
      <xdr:col>34</xdr:col>
      <xdr:colOff>81643</xdr:colOff>
      <xdr:row>745</xdr:row>
      <xdr:rowOff>130968</xdr:rowOff>
    </xdr:to>
    <xdr:sp macro="" textlink="">
      <xdr:nvSpPr>
        <xdr:cNvPr id="3" name="大かっこ 2"/>
        <xdr:cNvSpPr/>
      </xdr:nvSpPr>
      <xdr:spPr>
        <a:xfrm>
          <a:off x="4530878" y="43800691"/>
          <a:ext cx="2490408" cy="45824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ja-JP" sz="1100">
              <a:solidFill>
                <a:schemeClr val="tx1"/>
              </a:solidFill>
              <a:effectLst/>
              <a:latin typeface="+mn-lt"/>
              <a:ea typeface="+mn-ea"/>
              <a:cs typeface="+mn-cs"/>
            </a:rPr>
            <a:t>地球温暖化防止等の環境の保全</a:t>
          </a:r>
          <a:endParaRPr kumimoji="1" lang="ja-JP" altLang="en-US" sz="1100">
            <a:solidFill>
              <a:sysClr val="windowText" lastClr="000000"/>
            </a:solidFill>
          </a:endParaRPr>
        </a:p>
      </xdr:txBody>
    </xdr:sp>
    <xdr:clientData/>
  </xdr:twoCellAnchor>
  <xdr:twoCellAnchor>
    <xdr:from>
      <xdr:col>27</xdr:col>
      <xdr:colOff>194501</xdr:colOff>
      <xdr:row>746</xdr:row>
      <xdr:rowOff>30618</xdr:rowOff>
    </xdr:from>
    <xdr:to>
      <xdr:col>27</xdr:col>
      <xdr:colOff>202405</xdr:colOff>
      <xdr:row>747</xdr:row>
      <xdr:rowOff>321469</xdr:rowOff>
    </xdr:to>
    <xdr:cxnSp macro="">
      <xdr:nvCxnSpPr>
        <xdr:cNvPr id="4" name="カギ線コネクタ 3"/>
        <xdr:cNvCxnSpPr/>
      </xdr:nvCxnSpPr>
      <xdr:spPr>
        <a:xfrm>
          <a:off x="5659470" y="45060056"/>
          <a:ext cx="7904" cy="648038"/>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120263</xdr:colOff>
      <xdr:row>747</xdr:row>
      <xdr:rowOff>317266</xdr:rowOff>
    </xdr:from>
    <xdr:to>
      <xdr:col>36</xdr:col>
      <xdr:colOff>21011</xdr:colOff>
      <xdr:row>747</xdr:row>
      <xdr:rowOff>334075</xdr:rowOff>
    </xdr:to>
    <xdr:cxnSp macro="">
      <xdr:nvCxnSpPr>
        <xdr:cNvPr id="5" name="直線コネクタ 4"/>
        <xdr:cNvCxnSpPr/>
      </xdr:nvCxnSpPr>
      <xdr:spPr>
        <a:xfrm flipV="1">
          <a:off x="3965982" y="45703891"/>
          <a:ext cx="3341654" cy="168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8201</xdr:colOff>
      <xdr:row>747</xdr:row>
      <xdr:rowOff>325269</xdr:rowOff>
    </xdr:from>
    <xdr:to>
      <xdr:col>36</xdr:col>
      <xdr:colOff>11905</xdr:colOff>
      <xdr:row>749</xdr:row>
      <xdr:rowOff>333375</xdr:rowOff>
    </xdr:to>
    <xdr:cxnSp macro="">
      <xdr:nvCxnSpPr>
        <xdr:cNvPr id="6" name="直線矢印コネクタ 5"/>
        <xdr:cNvCxnSpPr/>
      </xdr:nvCxnSpPr>
      <xdr:spPr>
        <a:xfrm>
          <a:off x="7294826" y="45711894"/>
          <a:ext cx="3704" cy="7224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138271</xdr:colOff>
      <xdr:row>750</xdr:row>
      <xdr:rowOff>86905</xdr:rowOff>
    </xdr:from>
    <xdr:ext cx="2356437" cy="782251"/>
    <xdr:sp macro="" textlink="">
      <xdr:nvSpPr>
        <xdr:cNvPr id="7" name="テキスト ボックス 6"/>
        <xdr:cNvSpPr txBox="1"/>
      </xdr:nvSpPr>
      <xdr:spPr>
        <a:xfrm>
          <a:off x="6210459" y="46545093"/>
          <a:ext cx="2356437" cy="78225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Ｂ．地方運輸局等（１１機関）</a:t>
          </a:r>
          <a:endParaRPr kumimoji="1" lang="en-US" altLang="ja-JP" sz="1200" b="0"/>
        </a:p>
        <a:p>
          <a:pPr algn="ctr"/>
          <a:r>
            <a:rPr kumimoji="1" lang="ja-JP" altLang="en-US" sz="1200" b="0">
              <a:solidFill>
                <a:schemeClr val="tx1"/>
              </a:solidFill>
            </a:rPr>
            <a:t>３．０百万円</a:t>
          </a:r>
        </a:p>
      </xdr:txBody>
    </xdr:sp>
    <xdr:clientData/>
  </xdr:oneCellAnchor>
  <xdr:oneCellAnchor>
    <xdr:from>
      <xdr:col>13</xdr:col>
      <xdr:colOff>100551</xdr:colOff>
      <xdr:row>750</xdr:row>
      <xdr:rowOff>95948</xdr:rowOff>
    </xdr:from>
    <xdr:ext cx="2428476" cy="962305"/>
    <xdr:sp macro="" textlink="">
      <xdr:nvSpPr>
        <xdr:cNvPr id="8" name="テキスト ボックス 7"/>
        <xdr:cNvSpPr txBox="1"/>
      </xdr:nvSpPr>
      <xdr:spPr>
        <a:xfrm>
          <a:off x="2722727" y="45300477"/>
          <a:ext cx="2428476" cy="96230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r>
            <a:rPr kumimoji="1" lang="ja-JP" altLang="en-US" sz="1200" b="0"/>
            <a:t>　　　Ａ．</a:t>
          </a:r>
          <a:r>
            <a:rPr lang="ja-JP" altLang="en-US" sz="1100" b="0" i="0" u="none" strike="noStrike" baseline="0" smtClean="0">
              <a:solidFill>
                <a:schemeClr val="tx1"/>
              </a:solidFill>
              <a:latin typeface="+mn-lt"/>
              <a:ea typeface="+mn-ea"/>
              <a:cs typeface="+mn-cs"/>
            </a:rPr>
            <a:t>エム・アール・アイリサーチ</a:t>
          </a:r>
          <a:endParaRPr lang="en-US" altLang="ja-JP"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　　　　　　　アソシエイツ</a:t>
          </a:r>
          <a:r>
            <a:rPr kumimoji="1" lang="ja-JP" altLang="en-US" sz="1200" b="0"/>
            <a:t>（株）</a:t>
          </a:r>
          <a:endParaRPr kumimoji="1" lang="en-US" altLang="ja-JP" sz="1200" b="0"/>
        </a:p>
        <a:p>
          <a:r>
            <a:rPr kumimoji="1" lang="ja-JP" altLang="en-US" sz="1200" b="0">
              <a:solidFill>
                <a:schemeClr val="tx1"/>
              </a:solidFill>
              <a:latin typeface="+mn-lt"/>
              <a:ea typeface="+mn-ea"/>
              <a:cs typeface="+mn-cs"/>
            </a:rPr>
            <a:t>　　　　　　　４．５</a:t>
          </a:r>
          <a:r>
            <a:rPr kumimoji="1" lang="ja-JP" altLang="en-US" sz="1200" b="0"/>
            <a:t>百万円</a:t>
          </a:r>
        </a:p>
      </xdr:txBody>
    </xdr:sp>
    <xdr:clientData/>
  </xdr:oneCellAnchor>
  <xdr:oneCellAnchor>
    <xdr:from>
      <xdr:col>16</xdr:col>
      <xdr:colOff>108656</xdr:colOff>
      <xdr:row>749</xdr:row>
      <xdr:rowOff>114461</xdr:rowOff>
    </xdr:from>
    <xdr:ext cx="1187824" cy="283348"/>
    <xdr:sp macro="" textlink="">
      <xdr:nvSpPr>
        <xdr:cNvPr id="9" name="テキスト ボックス 8"/>
        <xdr:cNvSpPr txBox="1"/>
      </xdr:nvSpPr>
      <xdr:spPr>
        <a:xfrm>
          <a:off x="3347156" y="46215461"/>
          <a:ext cx="1187824"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13</xdr:col>
      <xdr:colOff>70038</xdr:colOff>
      <xdr:row>753</xdr:row>
      <xdr:rowOff>149783</xdr:rowOff>
    </xdr:from>
    <xdr:to>
      <xdr:col>26</xdr:col>
      <xdr:colOff>178592</xdr:colOff>
      <xdr:row>755</xdr:row>
      <xdr:rowOff>146277</xdr:rowOff>
    </xdr:to>
    <xdr:sp macro="" textlink="">
      <xdr:nvSpPr>
        <xdr:cNvPr id="10" name="大かっこ 9"/>
        <xdr:cNvSpPr/>
      </xdr:nvSpPr>
      <xdr:spPr>
        <a:xfrm>
          <a:off x="2723431" y="47108033"/>
          <a:ext cx="2761947" cy="704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lang="ja-JP" altLang="ja-JP" sz="1100">
              <a:solidFill>
                <a:schemeClr val="tx1"/>
              </a:solidFill>
              <a:effectLst/>
              <a:latin typeface="+mn-lt"/>
              <a:ea typeface="+mn-ea"/>
              <a:cs typeface="+mn-cs"/>
            </a:rPr>
            <a:t>輸送部門における省エネ法及びフロン排出抑制法に係る調査分析業務</a:t>
          </a:r>
          <a:endParaRPr kumimoji="1" lang="ja-JP" altLang="en-US" sz="1100"/>
        </a:p>
      </xdr:txBody>
    </xdr:sp>
    <xdr:clientData/>
  </xdr:twoCellAnchor>
  <xdr:twoCellAnchor>
    <xdr:from>
      <xdr:col>28</xdr:col>
      <xdr:colOff>172089</xdr:colOff>
      <xdr:row>752</xdr:row>
      <xdr:rowOff>285150</xdr:rowOff>
    </xdr:from>
    <xdr:to>
      <xdr:col>45</xdr:col>
      <xdr:colOff>108858</xdr:colOff>
      <xdr:row>753</xdr:row>
      <xdr:rowOff>333375</xdr:rowOff>
    </xdr:to>
    <xdr:sp macro="" textlink="">
      <xdr:nvSpPr>
        <xdr:cNvPr id="11" name="大かっこ 10"/>
        <xdr:cNvSpPr/>
      </xdr:nvSpPr>
      <xdr:spPr>
        <a:xfrm>
          <a:off x="5887089" y="46889614"/>
          <a:ext cx="3406590" cy="40201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ja-JP" sz="1100">
              <a:solidFill>
                <a:schemeClr val="tx1"/>
              </a:solidFill>
              <a:effectLst/>
              <a:latin typeface="+mn-lt"/>
              <a:ea typeface="+mn-ea"/>
              <a:cs typeface="+mn-cs"/>
            </a:rPr>
            <a:t>地球温暖化防止等の環境の保全に関する業務</a:t>
          </a:r>
          <a:endParaRPr kumimoji="1" lang="en-US" altLang="ja-JP" sz="1100">
            <a:solidFill>
              <a:sysClr val="windowText" lastClr="000000"/>
            </a:solidFill>
            <a:latin typeface="+mn-lt"/>
            <a:ea typeface="+mn-ea"/>
            <a:cs typeface="+mn-cs"/>
          </a:endParaRPr>
        </a:p>
      </xdr:txBody>
    </xdr:sp>
    <xdr:clientData/>
  </xdr:twoCellAnchor>
  <xdr:twoCellAnchor>
    <xdr:from>
      <xdr:col>19</xdr:col>
      <xdr:colOff>112456</xdr:colOff>
      <xdr:row>747</xdr:row>
      <xdr:rowOff>333374</xdr:rowOff>
    </xdr:from>
    <xdr:to>
      <xdr:col>19</xdr:col>
      <xdr:colOff>119061</xdr:colOff>
      <xdr:row>749</xdr:row>
      <xdr:rowOff>47625</xdr:rowOff>
    </xdr:to>
    <xdr:cxnSp macro="">
      <xdr:nvCxnSpPr>
        <xdr:cNvPr id="12" name="直線矢印コネクタ 11"/>
        <xdr:cNvCxnSpPr/>
      </xdr:nvCxnSpPr>
      <xdr:spPr>
        <a:xfrm>
          <a:off x="3958175" y="45719999"/>
          <a:ext cx="6605" cy="4286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90149</xdr:colOff>
      <xdr:row>740</xdr:row>
      <xdr:rowOff>340178</xdr:rowOff>
    </xdr:from>
    <xdr:to>
      <xdr:col>47</xdr:col>
      <xdr:colOff>137772</xdr:colOff>
      <xdr:row>743</xdr:row>
      <xdr:rowOff>212611</xdr:rowOff>
    </xdr:to>
    <xdr:sp macro="" textlink="">
      <xdr:nvSpPr>
        <xdr:cNvPr id="13" name="大かっこ 12"/>
        <xdr:cNvSpPr/>
      </xdr:nvSpPr>
      <xdr:spPr>
        <a:xfrm>
          <a:off x="7438006" y="42699214"/>
          <a:ext cx="2292802" cy="933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地球温暖化防止等の環境の保全に関する業務（職員旅費）</a:t>
          </a:r>
          <a:endParaRPr kumimoji="1" lang="en-US" altLang="ja-JP" sz="1100"/>
        </a:p>
        <a:p>
          <a:pPr algn="ctr">
            <a:lnSpc>
              <a:spcPts val="1300"/>
            </a:lnSpc>
          </a:pPr>
          <a:r>
            <a:rPr kumimoji="1" lang="ja-JP" altLang="en-US" sz="1100"/>
            <a:t>０．３百万円</a:t>
          </a:r>
          <a:endParaRPr kumimoji="1" lang="en-US" altLang="ja-JP" sz="1100"/>
        </a:p>
      </xdr:txBody>
    </xdr:sp>
    <xdr:clientData/>
  </xdr:twoCellAnchor>
  <xdr:twoCellAnchor>
    <xdr:from>
      <xdr:col>61</xdr:col>
      <xdr:colOff>619125</xdr:colOff>
      <xdr:row>21</xdr:row>
      <xdr:rowOff>226217</xdr:rowOff>
    </xdr:from>
    <xdr:to>
      <xdr:col>66</xdr:col>
      <xdr:colOff>35718</xdr:colOff>
      <xdr:row>28</xdr:row>
      <xdr:rowOff>297654</xdr:rowOff>
    </xdr:to>
    <xdr:sp macro="" textlink="">
      <xdr:nvSpPr>
        <xdr:cNvPr id="21" name="正方形/長方形 20"/>
        <xdr:cNvSpPr/>
      </xdr:nvSpPr>
      <xdr:spPr>
        <a:xfrm>
          <a:off x="14966156" y="8727280"/>
          <a:ext cx="4536281" cy="203596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輸送部門における事業者が連携して行う省エネ取組等について、事業者に情報を提供するため、連携して省エネ法に取り組む実態を調査し公表したり、認定管理統括貨客輸送事業者の実態を調査したりする等、対応を強化する必要がある。</a:t>
          </a:r>
        </a:p>
      </xdr:txBody>
    </xdr:sp>
    <xdr:clientData/>
  </xdr:twoCellAnchor>
  <xdr:twoCellAnchor>
    <xdr:from>
      <xdr:col>66</xdr:col>
      <xdr:colOff>59531</xdr:colOff>
      <xdr:row>21</xdr:row>
      <xdr:rowOff>226218</xdr:rowOff>
    </xdr:from>
    <xdr:to>
      <xdr:col>72</xdr:col>
      <xdr:colOff>452437</xdr:colOff>
      <xdr:row>28</xdr:row>
      <xdr:rowOff>297655</xdr:rowOff>
    </xdr:to>
    <xdr:sp macro="" textlink="">
      <xdr:nvSpPr>
        <xdr:cNvPr id="18" name="正方形/長方形 17"/>
        <xdr:cNvSpPr/>
      </xdr:nvSpPr>
      <xdr:spPr>
        <a:xfrm>
          <a:off x="19526250" y="8727281"/>
          <a:ext cx="4536281" cy="203596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複数事業者が連携した省エネ取組の促進等の対応が求められており、輸送事業者の取組状況や今後の方針等について調査・分析を実施する必要があるため。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2" zoomScaleNormal="75" zoomScaleSheetLayoutView="100" zoomScalePageLayoutView="85" workbookViewId="0">
      <selection activeCell="BC7" sqref="BC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t="s">
        <v>484</v>
      </c>
      <c r="AP2" s="946"/>
      <c r="AQ2" s="946"/>
      <c r="AR2" s="79" t="str">
        <f>IF(OR(AO2="　", AO2=""), "", "-")</f>
        <v/>
      </c>
      <c r="AS2" s="947">
        <v>66</v>
      </c>
      <c r="AT2" s="947"/>
      <c r="AU2" s="947"/>
      <c r="AV2" s="52" t="str">
        <f>IF(AW2="", "", "-")</f>
        <v/>
      </c>
      <c r="AW2" s="918"/>
      <c r="AX2" s="918"/>
    </row>
    <row r="3" spans="1:50" ht="21" customHeight="1" thickBot="1">
      <c r="A3" s="875" t="s">
        <v>534</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549</v>
      </c>
      <c r="AK3" s="877"/>
      <c r="AL3" s="877"/>
      <c r="AM3" s="877"/>
      <c r="AN3" s="877"/>
      <c r="AO3" s="877"/>
      <c r="AP3" s="877"/>
      <c r="AQ3" s="877"/>
      <c r="AR3" s="877"/>
      <c r="AS3" s="877"/>
      <c r="AT3" s="877"/>
      <c r="AU3" s="877"/>
      <c r="AV3" s="877"/>
      <c r="AW3" s="877"/>
      <c r="AX3" s="24" t="s">
        <v>65</v>
      </c>
    </row>
    <row r="4" spans="1:50" ht="24.75" customHeight="1">
      <c r="A4" s="712" t="s">
        <v>25</v>
      </c>
      <c r="B4" s="713"/>
      <c r="C4" s="713"/>
      <c r="D4" s="713"/>
      <c r="E4" s="713"/>
      <c r="F4" s="713"/>
      <c r="G4" s="690" t="s">
        <v>550</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551</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c r="A5" s="700" t="s">
        <v>67</v>
      </c>
      <c r="B5" s="701"/>
      <c r="C5" s="701"/>
      <c r="D5" s="701"/>
      <c r="E5" s="701"/>
      <c r="F5" s="702"/>
      <c r="G5" s="847" t="s">
        <v>175</v>
      </c>
      <c r="H5" s="848"/>
      <c r="I5" s="848"/>
      <c r="J5" s="848"/>
      <c r="K5" s="848"/>
      <c r="L5" s="848"/>
      <c r="M5" s="849" t="s">
        <v>66</v>
      </c>
      <c r="N5" s="850"/>
      <c r="O5" s="850"/>
      <c r="P5" s="850"/>
      <c r="Q5" s="850"/>
      <c r="R5" s="851"/>
      <c r="S5" s="852" t="s">
        <v>131</v>
      </c>
      <c r="T5" s="848"/>
      <c r="U5" s="848"/>
      <c r="V5" s="848"/>
      <c r="W5" s="848"/>
      <c r="X5" s="853"/>
      <c r="Y5" s="706" t="s">
        <v>3</v>
      </c>
      <c r="Z5" s="548"/>
      <c r="AA5" s="548"/>
      <c r="AB5" s="548"/>
      <c r="AC5" s="548"/>
      <c r="AD5" s="549"/>
      <c r="AE5" s="707" t="s">
        <v>552</v>
      </c>
      <c r="AF5" s="707"/>
      <c r="AG5" s="707"/>
      <c r="AH5" s="707"/>
      <c r="AI5" s="707"/>
      <c r="AJ5" s="707"/>
      <c r="AK5" s="707"/>
      <c r="AL5" s="707"/>
      <c r="AM5" s="707"/>
      <c r="AN5" s="707"/>
      <c r="AO5" s="707"/>
      <c r="AP5" s="708"/>
      <c r="AQ5" s="709" t="s">
        <v>627</v>
      </c>
      <c r="AR5" s="710"/>
      <c r="AS5" s="710"/>
      <c r="AT5" s="710"/>
      <c r="AU5" s="710"/>
      <c r="AV5" s="710"/>
      <c r="AW5" s="710"/>
      <c r="AX5" s="711"/>
    </row>
    <row r="6" spans="1:50" ht="39" customHeight="1">
      <c r="A6" s="714" t="s">
        <v>4</v>
      </c>
      <c r="B6" s="715"/>
      <c r="C6" s="715"/>
      <c r="D6" s="715"/>
      <c r="E6" s="715"/>
      <c r="F6" s="715"/>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c r="A7" s="500" t="s">
        <v>22</v>
      </c>
      <c r="B7" s="501"/>
      <c r="C7" s="501"/>
      <c r="D7" s="501"/>
      <c r="E7" s="501"/>
      <c r="F7" s="502"/>
      <c r="G7" s="503" t="s">
        <v>554</v>
      </c>
      <c r="H7" s="504"/>
      <c r="I7" s="504"/>
      <c r="J7" s="504"/>
      <c r="K7" s="504"/>
      <c r="L7" s="504"/>
      <c r="M7" s="504"/>
      <c r="N7" s="504"/>
      <c r="O7" s="504"/>
      <c r="P7" s="504"/>
      <c r="Q7" s="504"/>
      <c r="R7" s="504"/>
      <c r="S7" s="504"/>
      <c r="T7" s="504"/>
      <c r="U7" s="504"/>
      <c r="V7" s="504"/>
      <c r="W7" s="504"/>
      <c r="X7" s="505"/>
      <c r="Y7" s="929" t="s">
        <v>547</v>
      </c>
      <c r="Z7" s="448"/>
      <c r="AA7" s="448"/>
      <c r="AB7" s="448"/>
      <c r="AC7" s="448"/>
      <c r="AD7" s="930"/>
      <c r="AE7" s="919" t="s">
        <v>555</v>
      </c>
      <c r="AF7" s="920"/>
      <c r="AG7" s="920"/>
      <c r="AH7" s="920"/>
      <c r="AI7" s="920"/>
      <c r="AJ7" s="920"/>
      <c r="AK7" s="920"/>
      <c r="AL7" s="920"/>
      <c r="AM7" s="920"/>
      <c r="AN7" s="920"/>
      <c r="AO7" s="920"/>
      <c r="AP7" s="920"/>
      <c r="AQ7" s="920"/>
      <c r="AR7" s="920"/>
      <c r="AS7" s="920"/>
      <c r="AT7" s="920"/>
      <c r="AU7" s="920"/>
      <c r="AV7" s="920"/>
      <c r="AW7" s="920"/>
      <c r="AX7" s="921"/>
    </row>
    <row r="8" spans="1:50" ht="53.25" customHeight="1">
      <c r="A8" s="500" t="s">
        <v>389</v>
      </c>
      <c r="B8" s="501"/>
      <c r="C8" s="501"/>
      <c r="D8" s="501"/>
      <c r="E8" s="501"/>
      <c r="F8" s="502"/>
      <c r="G8" s="948" t="str">
        <f>入力規則等!A26</f>
        <v>地球温暖化対策</v>
      </c>
      <c r="H8" s="728"/>
      <c r="I8" s="728"/>
      <c r="J8" s="728"/>
      <c r="K8" s="728"/>
      <c r="L8" s="728"/>
      <c r="M8" s="728"/>
      <c r="N8" s="728"/>
      <c r="O8" s="728"/>
      <c r="P8" s="728"/>
      <c r="Q8" s="728"/>
      <c r="R8" s="728"/>
      <c r="S8" s="728"/>
      <c r="T8" s="728"/>
      <c r="U8" s="728"/>
      <c r="V8" s="728"/>
      <c r="W8" s="728"/>
      <c r="X8" s="949"/>
      <c r="Y8" s="854" t="s">
        <v>390</v>
      </c>
      <c r="Z8" s="855"/>
      <c r="AA8" s="855"/>
      <c r="AB8" s="855"/>
      <c r="AC8" s="855"/>
      <c r="AD8" s="856"/>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c r="A9" s="857" t="s">
        <v>23</v>
      </c>
      <c r="B9" s="858"/>
      <c r="C9" s="858"/>
      <c r="D9" s="858"/>
      <c r="E9" s="858"/>
      <c r="F9" s="858"/>
      <c r="G9" s="859" t="s">
        <v>556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c r="A10" s="668" t="s">
        <v>30</v>
      </c>
      <c r="B10" s="669"/>
      <c r="C10" s="669"/>
      <c r="D10" s="669"/>
      <c r="E10" s="669"/>
      <c r="F10" s="669"/>
      <c r="G10" s="762" t="s">
        <v>620</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c r="A11" s="668" t="s">
        <v>5</v>
      </c>
      <c r="B11" s="669"/>
      <c r="C11" s="669"/>
      <c r="D11" s="669"/>
      <c r="E11" s="669"/>
      <c r="F11" s="67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c r="A12" s="950" t="s">
        <v>24</v>
      </c>
      <c r="B12" s="951"/>
      <c r="C12" s="951"/>
      <c r="D12" s="951"/>
      <c r="E12" s="951"/>
      <c r="F12" s="952"/>
      <c r="G12" s="768"/>
      <c r="H12" s="769"/>
      <c r="I12" s="769"/>
      <c r="J12" s="769"/>
      <c r="K12" s="769"/>
      <c r="L12" s="769"/>
      <c r="M12" s="769"/>
      <c r="N12" s="769"/>
      <c r="O12" s="769"/>
      <c r="P12" s="420" t="s">
        <v>357</v>
      </c>
      <c r="Q12" s="421"/>
      <c r="R12" s="421"/>
      <c r="S12" s="421"/>
      <c r="T12" s="421"/>
      <c r="U12" s="421"/>
      <c r="V12" s="422"/>
      <c r="W12" s="420" t="s">
        <v>363</v>
      </c>
      <c r="X12" s="421"/>
      <c r="Y12" s="421"/>
      <c r="Z12" s="421"/>
      <c r="AA12" s="421"/>
      <c r="AB12" s="421"/>
      <c r="AC12" s="422"/>
      <c r="AD12" s="420" t="s">
        <v>472</v>
      </c>
      <c r="AE12" s="421"/>
      <c r="AF12" s="421"/>
      <c r="AG12" s="421"/>
      <c r="AH12" s="421"/>
      <c r="AI12" s="421"/>
      <c r="AJ12" s="422"/>
      <c r="AK12" s="420" t="s">
        <v>535</v>
      </c>
      <c r="AL12" s="421"/>
      <c r="AM12" s="421"/>
      <c r="AN12" s="421"/>
      <c r="AO12" s="421"/>
      <c r="AP12" s="421"/>
      <c r="AQ12" s="422"/>
      <c r="AR12" s="420" t="s">
        <v>536</v>
      </c>
      <c r="AS12" s="421"/>
      <c r="AT12" s="421"/>
      <c r="AU12" s="421"/>
      <c r="AV12" s="421"/>
      <c r="AW12" s="421"/>
      <c r="AX12" s="730"/>
    </row>
    <row r="13" spans="1:50" ht="21" customHeight="1">
      <c r="A13" s="622"/>
      <c r="B13" s="623"/>
      <c r="C13" s="623"/>
      <c r="D13" s="623"/>
      <c r="E13" s="623"/>
      <c r="F13" s="624"/>
      <c r="G13" s="731" t="s">
        <v>6</v>
      </c>
      <c r="H13" s="732"/>
      <c r="I13" s="772" t="s">
        <v>7</v>
      </c>
      <c r="J13" s="773"/>
      <c r="K13" s="773"/>
      <c r="L13" s="773"/>
      <c r="M13" s="773"/>
      <c r="N13" s="773"/>
      <c r="O13" s="774"/>
      <c r="P13" s="665">
        <v>8</v>
      </c>
      <c r="Q13" s="666"/>
      <c r="R13" s="666"/>
      <c r="S13" s="666"/>
      <c r="T13" s="666"/>
      <c r="U13" s="666"/>
      <c r="V13" s="667"/>
      <c r="W13" s="665">
        <v>10</v>
      </c>
      <c r="X13" s="666"/>
      <c r="Y13" s="666"/>
      <c r="Z13" s="666"/>
      <c r="AA13" s="666"/>
      <c r="AB13" s="666"/>
      <c r="AC13" s="667"/>
      <c r="AD13" s="665">
        <v>10</v>
      </c>
      <c r="AE13" s="666"/>
      <c r="AF13" s="666"/>
      <c r="AG13" s="666"/>
      <c r="AH13" s="666"/>
      <c r="AI13" s="666"/>
      <c r="AJ13" s="667"/>
      <c r="AK13" s="665">
        <v>9</v>
      </c>
      <c r="AL13" s="666"/>
      <c r="AM13" s="666"/>
      <c r="AN13" s="666"/>
      <c r="AO13" s="666"/>
      <c r="AP13" s="666"/>
      <c r="AQ13" s="667"/>
      <c r="AR13" s="926">
        <v>11</v>
      </c>
      <c r="AS13" s="927"/>
      <c r="AT13" s="927"/>
      <c r="AU13" s="927"/>
      <c r="AV13" s="927"/>
      <c r="AW13" s="927"/>
      <c r="AX13" s="928"/>
    </row>
    <row r="14" spans="1:50" ht="21" customHeight="1">
      <c r="A14" s="622"/>
      <c r="B14" s="623"/>
      <c r="C14" s="623"/>
      <c r="D14" s="623"/>
      <c r="E14" s="623"/>
      <c r="F14" s="624"/>
      <c r="G14" s="733"/>
      <c r="H14" s="734"/>
      <c r="I14" s="719" t="s">
        <v>8</v>
      </c>
      <c r="J14" s="770"/>
      <c r="K14" s="770"/>
      <c r="L14" s="770"/>
      <c r="M14" s="770"/>
      <c r="N14" s="770"/>
      <c r="O14" s="771"/>
      <c r="P14" s="665" t="s">
        <v>554</v>
      </c>
      <c r="Q14" s="666"/>
      <c r="R14" s="666"/>
      <c r="S14" s="666"/>
      <c r="T14" s="666"/>
      <c r="U14" s="666"/>
      <c r="V14" s="667"/>
      <c r="W14" s="665" t="s">
        <v>554</v>
      </c>
      <c r="X14" s="666"/>
      <c r="Y14" s="666"/>
      <c r="Z14" s="666"/>
      <c r="AA14" s="666"/>
      <c r="AB14" s="666"/>
      <c r="AC14" s="667"/>
      <c r="AD14" s="665" t="s">
        <v>554</v>
      </c>
      <c r="AE14" s="666"/>
      <c r="AF14" s="666"/>
      <c r="AG14" s="666"/>
      <c r="AH14" s="666"/>
      <c r="AI14" s="666"/>
      <c r="AJ14" s="667"/>
      <c r="AK14" s="665" t="s">
        <v>554</v>
      </c>
      <c r="AL14" s="666"/>
      <c r="AM14" s="666"/>
      <c r="AN14" s="666"/>
      <c r="AO14" s="666"/>
      <c r="AP14" s="666"/>
      <c r="AQ14" s="667"/>
      <c r="AR14" s="796"/>
      <c r="AS14" s="796"/>
      <c r="AT14" s="796"/>
      <c r="AU14" s="796"/>
      <c r="AV14" s="796"/>
      <c r="AW14" s="796"/>
      <c r="AX14" s="797"/>
    </row>
    <row r="15" spans="1:50" ht="21" customHeight="1">
      <c r="A15" s="622"/>
      <c r="B15" s="623"/>
      <c r="C15" s="623"/>
      <c r="D15" s="623"/>
      <c r="E15" s="623"/>
      <c r="F15" s="624"/>
      <c r="G15" s="733"/>
      <c r="H15" s="734"/>
      <c r="I15" s="719" t="s">
        <v>51</v>
      </c>
      <c r="J15" s="720"/>
      <c r="K15" s="720"/>
      <c r="L15" s="720"/>
      <c r="M15" s="720"/>
      <c r="N15" s="720"/>
      <c r="O15" s="721"/>
      <c r="P15" s="665" t="s">
        <v>554</v>
      </c>
      <c r="Q15" s="666"/>
      <c r="R15" s="666"/>
      <c r="S15" s="666"/>
      <c r="T15" s="666"/>
      <c r="U15" s="666"/>
      <c r="V15" s="667"/>
      <c r="W15" s="665" t="s">
        <v>554</v>
      </c>
      <c r="X15" s="666"/>
      <c r="Y15" s="666"/>
      <c r="Z15" s="666"/>
      <c r="AA15" s="666"/>
      <c r="AB15" s="666"/>
      <c r="AC15" s="667"/>
      <c r="AD15" s="665" t="s">
        <v>554</v>
      </c>
      <c r="AE15" s="666"/>
      <c r="AF15" s="666"/>
      <c r="AG15" s="666"/>
      <c r="AH15" s="666"/>
      <c r="AI15" s="666"/>
      <c r="AJ15" s="667"/>
      <c r="AK15" s="665" t="s">
        <v>554</v>
      </c>
      <c r="AL15" s="666"/>
      <c r="AM15" s="666"/>
      <c r="AN15" s="666"/>
      <c r="AO15" s="666"/>
      <c r="AP15" s="666"/>
      <c r="AQ15" s="667"/>
      <c r="AR15" s="665" t="s">
        <v>557</v>
      </c>
      <c r="AS15" s="666"/>
      <c r="AT15" s="666"/>
      <c r="AU15" s="666"/>
      <c r="AV15" s="666"/>
      <c r="AW15" s="666"/>
      <c r="AX15" s="814"/>
    </row>
    <row r="16" spans="1:50" ht="21" customHeight="1">
      <c r="A16" s="622"/>
      <c r="B16" s="623"/>
      <c r="C16" s="623"/>
      <c r="D16" s="623"/>
      <c r="E16" s="623"/>
      <c r="F16" s="624"/>
      <c r="G16" s="733"/>
      <c r="H16" s="734"/>
      <c r="I16" s="719" t="s">
        <v>52</v>
      </c>
      <c r="J16" s="720"/>
      <c r="K16" s="720"/>
      <c r="L16" s="720"/>
      <c r="M16" s="720"/>
      <c r="N16" s="720"/>
      <c r="O16" s="721"/>
      <c r="P16" s="665" t="s">
        <v>554</v>
      </c>
      <c r="Q16" s="666"/>
      <c r="R16" s="666"/>
      <c r="S16" s="666"/>
      <c r="T16" s="666"/>
      <c r="U16" s="666"/>
      <c r="V16" s="667"/>
      <c r="W16" s="665" t="s">
        <v>554</v>
      </c>
      <c r="X16" s="666"/>
      <c r="Y16" s="666"/>
      <c r="Z16" s="666"/>
      <c r="AA16" s="666"/>
      <c r="AB16" s="666"/>
      <c r="AC16" s="667"/>
      <c r="AD16" s="665" t="s">
        <v>554</v>
      </c>
      <c r="AE16" s="666"/>
      <c r="AF16" s="666"/>
      <c r="AG16" s="666"/>
      <c r="AH16" s="666"/>
      <c r="AI16" s="666"/>
      <c r="AJ16" s="667"/>
      <c r="AK16" s="665" t="s">
        <v>554</v>
      </c>
      <c r="AL16" s="666"/>
      <c r="AM16" s="666"/>
      <c r="AN16" s="666"/>
      <c r="AO16" s="666"/>
      <c r="AP16" s="666"/>
      <c r="AQ16" s="667"/>
      <c r="AR16" s="765"/>
      <c r="AS16" s="766"/>
      <c r="AT16" s="766"/>
      <c r="AU16" s="766"/>
      <c r="AV16" s="766"/>
      <c r="AW16" s="766"/>
      <c r="AX16" s="767"/>
    </row>
    <row r="17" spans="1:50" ht="24.75" customHeight="1">
      <c r="A17" s="622"/>
      <c r="B17" s="623"/>
      <c r="C17" s="623"/>
      <c r="D17" s="623"/>
      <c r="E17" s="623"/>
      <c r="F17" s="624"/>
      <c r="G17" s="733"/>
      <c r="H17" s="734"/>
      <c r="I17" s="719" t="s">
        <v>50</v>
      </c>
      <c r="J17" s="770"/>
      <c r="K17" s="770"/>
      <c r="L17" s="770"/>
      <c r="M17" s="770"/>
      <c r="N17" s="770"/>
      <c r="O17" s="771"/>
      <c r="P17" s="665" t="s">
        <v>554</v>
      </c>
      <c r="Q17" s="666"/>
      <c r="R17" s="666"/>
      <c r="S17" s="666"/>
      <c r="T17" s="666"/>
      <c r="U17" s="666"/>
      <c r="V17" s="667"/>
      <c r="W17" s="665" t="s">
        <v>554</v>
      </c>
      <c r="X17" s="666"/>
      <c r="Y17" s="666"/>
      <c r="Z17" s="666"/>
      <c r="AA17" s="666"/>
      <c r="AB17" s="666"/>
      <c r="AC17" s="667"/>
      <c r="AD17" s="665" t="s">
        <v>554</v>
      </c>
      <c r="AE17" s="666"/>
      <c r="AF17" s="666"/>
      <c r="AG17" s="666"/>
      <c r="AH17" s="666"/>
      <c r="AI17" s="666"/>
      <c r="AJ17" s="667"/>
      <c r="AK17" s="665" t="s">
        <v>554</v>
      </c>
      <c r="AL17" s="666"/>
      <c r="AM17" s="666"/>
      <c r="AN17" s="666"/>
      <c r="AO17" s="666"/>
      <c r="AP17" s="666"/>
      <c r="AQ17" s="667"/>
      <c r="AR17" s="924"/>
      <c r="AS17" s="924"/>
      <c r="AT17" s="924"/>
      <c r="AU17" s="924"/>
      <c r="AV17" s="924"/>
      <c r="AW17" s="924"/>
      <c r="AX17" s="925"/>
    </row>
    <row r="18" spans="1:50" ht="24.75" customHeight="1">
      <c r="A18" s="622"/>
      <c r="B18" s="623"/>
      <c r="C18" s="623"/>
      <c r="D18" s="623"/>
      <c r="E18" s="623"/>
      <c r="F18" s="624"/>
      <c r="G18" s="735"/>
      <c r="H18" s="736"/>
      <c r="I18" s="724" t="s">
        <v>20</v>
      </c>
      <c r="J18" s="725"/>
      <c r="K18" s="725"/>
      <c r="L18" s="725"/>
      <c r="M18" s="725"/>
      <c r="N18" s="725"/>
      <c r="O18" s="726"/>
      <c r="P18" s="886">
        <f>SUM(P13:V17)</f>
        <v>8</v>
      </c>
      <c r="Q18" s="887"/>
      <c r="R18" s="887"/>
      <c r="S18" s="887"/>
      <c r="T18" s="887"/>
      <c r="U18" s="887"/>
      <c r="V18" s="888"/>
      <c r="W18" s="886">
        <f>SUM(W13:AC17)</f>
        <v>10</v>
      </c>
      <c r="X18" s="887"/>
      <c r="Y18" s="887"/>
      <c r="Z18" s="887"/>
      <c r="AA18" s="887"/>
      <c r="AB18" s="887"/>
      <c r="AC18" s="888"/>
      <c r="AD18" s="886">
        <f>SUM(AD13:AJ17)</f>
        <v>10</v>
      </c>
      <c r="AE18" s="887"/>
      <c r="AF18" s="887"/>
      <c r="AG18" s="887"/>
      <c r="AH18" s="887"/>
      <c r="AI18" s="887"/>
      <c r="AJ18" s="888"/>
      <c r="AK18" s="886">
        <f>SUM(AK13:AQ17)</f>
        <v>9</v>
      </c>
      <c r="AL18" s="887"/>
      <c r="AM18" s="887"/>
      <c r="AN18" s="887"/>
      <c r="AO18" s="887"/>
      <c r="AP18" s="887"/>
      <c r="AQ18" s="888"/>
      <c r="AR18" s="886">
        <f>SUM(AR13:AX17)</f>
        <v>11</v>
      </c>
      <c r="AS18" s="887"/>
      <c r="AT18" s="887"/>
      <c r="AU18" s="887"/>
      <c r="AV18" s="887"/>
      <c r="AW18" s="887"/>
      <c r="AX18" s="889"/>
    </row>
    <row r="19" spans="1:50" ht="24.75" customHeight="1">
      <c r="A19" s="622"/>
      <c r="B19" s="623"/>
      <c r="C19" s="623"/>
      <c r="D19" s="623"/>
      <c r="E19" s="623"/>
      <c r="F19" s="624"/>
      <c r="G19" s="884" t="s">
        <v>9</v>
      </c>
      <c r="H19" s="885"/>
      <c r="I19" s="885"/>
      <c r="J19" s="885"/>
      <c r="K19" s="885"/>
      <c r="L19" s="885"/>
      <c r="M19" s="885"/>
      <c r="N19" s="885"/>
      <c r="O19" s="885"/>
      <c r="P19" s="665">
        <v>7</v>
      </c>
      <c r="Q19" s="666"/>
      <c r="R19" s="666"/>
      <c r="S19" s="666"/>
      <c r="T19" s="666"/>
      <c r="U19" s="666"/>
      <c r="V19" s="667"/>
      <c r="W19" s="665">
        <v>8</v>
      </c>
      <c r="X19" s="666"/>
      <c r="Y19" s="666"/>
      <c r="Z19" s="666"/>
      <c r="AA19" s="666"/>
      <c r="AB19" s="666"/>
      <c r="AC19" s="667"/>
      <c r="AD19" s="665">
        <v>8</v>
      </c>
      <c r="AE19" s="666"/>
      <c r="AF19" s="666"/>
      <c r="AG19" s="666"/>
      <c r="AH19" s="666"/>
      <c r="AI19" s="666"/>
      <c r="AJ19" s="667"/>
      <c r="AK19" s="332"/>
      <c r="AL19" s="332"/>
      <c r="AM19" s="332"/>
      <c r="AN19" s="332"/>
      <c r="AO19" s="332"/>
      <c r="AP19" s="332"/>
      <c r="AQ19" s="332"/>
      <c r="AR19" s="332"/>
      <c r="AS19" s="332"/>
      <c r="AT19" s="332"/>
      <c r="AU19" s="332"/>
      <c r="AV19" s="332"/>
      <c r="AW19" s="332"/>
      <c r="AX19" s="334"/>
    </row>
    <row r="20" spans="1:50" ht="24.75" customHeight="1">
      <c r="A20" s="622"/>
      <c r="B20" s="623"/>
      <c r="C20" s="623"/>
      <c r="D20" s="623"/>
      <c r="E20" s="623"/>
      <c r="F20" s="624"/>
      <c r="G20" s="884" t="s">
        <v>10</v>
      </c>
      <c r="H20" s="885"/>
      <c r="I20" s="885"/>
      <c r="J20" s="885"/>
      <c r="K20" s="885"/>
      <c r="L20" s="885"/>
      <c r="M20" s="885"/>
      <c r="N20" s="885"/>
      <c r="O20" s="885"/>
      <c r="P20" s="320">
        <f>IF(P18=0, "-", SUM(P19)/P18)</f>
        <v>0.875</v>
      </c>
      <c r="Q20" s="320"/>
      <c r="R20" s="320"/>
      <c r="S20" s="320"/>
      <c r="T20" s="320"/>
      <c r="U20" s="320"/>
      <c r="V20" s="320"/>
      <c r="W20" s="320">
        <f t="shared" ref="W20" si="0">IF(W18=0, "-", SUM(W19)/W18)</f>
        <v>0.8</v>
      </c>
      <c r="X20" s="320"/>
      <c r="Y20" s="320"/>
      <c r="Z20" s="320"/>
      <c r="AA20" s="320"/>
      <c r="AB20" s="320"/>
      <c r="AC20" s="320"/>
      <c r="AD20" s="320">
        <f t="shared" ref="AD20" si="1">IF(AD18=0, "-", SUM(AD19)/AD18)</f>
        <v>0.8</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c r="A21" s="857"/>
      <c r="B21" s="858"/>
      <c r="C21" s="858"/>
      <c r="D21" s="858"/>
      <c r="E21" s="858"/>
      <c r="F21" s="953"/>
      <c r="G21" s="318" t="s">
        <v>497</v>
      </c>
      <c r="H21" s="319"/>
      <c r="I21" s="319"/>
      <c r="J21" s="319"/>
      <c r="K21" s="319"/>
      <c r="L21" s="319"/>
      <c r="M21" s="319"/>
      <c r="N21" s="319"/>
      <c r="O21" s="319"/>
      <c r="P21" s="320">
        <f>IF(P19=0, "-", SUM(P19)/SUM(P13,P14))</f>
        <v>0.875</v>
      </c>
      <c r="Q21" s="320"/>
      <c r="R21" s="320"/>
      <c r="S21" s="320"/>
      <c r="T21" s="320"/>
      <c r="U21" s="320"/>
      <c r="V21" s="320"/>
      <c r="W21" s="320">
        <f t="shared" ref="W21" si="2">IF(W19=0, "-", SUM(W19)/SUM(W13,W14))</f>
        <v>0.8</v>
      </c>
      <c r="X21" s="320"/>
      <c r="Y21" s="320"/>
      <c r="Z21" s="320"/>
      <c r="AA21" s="320"/>
      <c r="AB21" s="320"/>
      <c r="AC21" s="320"/>
      <c r="AD21" s="320">
        <f t="shared" ref="AD21" si="3">IF(AD19=0, "-", SUM(AD19)/SUM(AD13,AD14))</f>
        <v>0.8</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c r="A22" s="971" t="s">
        <v>539</v>
      </c>
      <c r="B22" s="972"/>
      <c r="C22" s="972"/>
      <c r="D22" s="972"/>
      <c r="E22" s="972"/>
      <c r="F22" s="973"/>
      <c r="G22" s="958" t="s">
        <v>474</v>
      </c>
      <c r="H22" s="224"/>
      <c r="I22" s="224"/>
      <c r="J22" s="224"/>
      <c r="K22" s="224"/>
      <c r="L22" s="224"/>
      <c r="M22" s="224"/>
      <c r="N22" s="224"/>
      <c r="O22" s="225"/>
      <c r="P22" s="943" t="s">
        <v>537</v>
      </c>
      <c r="Q22" s="224"/>
      <c r="R22" s="224"/>
      <c r="S22" s="224"/>
      <c r="T22" s="224"/>
      <c r="U22" s="224"/>
      <c r="V22" s="225"/>
      <c r="W22" s="943" t="s">
        <v>538</v>
      </c>
      <c r="X22" s="224"/>
      <c r="Y22" s="224"/>
      <c r="Z22" s="224"/>
      <c r="AA22" s="224"/>
      <c r="AB22" s="224"/>
      <c r="AC22" s="225"/>
      <c r="AD22" s="943" t="s">
        <v>473</v>
      </c>
      <c r="AE22" s="224"/>
      <c r="AF22" s="224"/>
      <c r="AG22" s="224"/>
      <c r="AH22" s="224"/>
      <c r="AI22" s="224"/>
      <c r="AJ22" s="224"/>
      <c r="AK22" s="224"/>
      <c r="AL22" s="224"/>
      <c r="AM22" s="224"/>
      <c r="AN22" s="224"/>
      <c r="AO22" s="224"/>
      <c r="AP22" s="224"/>
      <c r="AQ22" s="224"/>
      <c r="AR22" s="224"/>
      <c r="AS22" s="224"/>
      <c r="AT22" s="224"/>
      <c r="AU22" s="224"/>
      <c r="AV22" s="224"/>
      <c r="AW22" s="224"/>
      <c r="AX22" s="980"/>
    </row>
    <row r="23" spans="1:50" ht="36" customHeight="1">
      <c r="A23" s="974"/>
      <c r="B23" s="975"/>
      <c r="C23" s="975"/>
      <c r="D23" s="975"/>
      <c r="E23" s="975"/>
      <c r="F23" s="976"/>
      <c r="G23" s="959" t="s">
        <v>558</v>
      </c>
      <c r="H23" s="960"/>
      <c r="I23" s="960"/>
      <c r="J23" s="960"/>
      <c r="K23" s="960"/>
      <c r="L23" s="960"/>
      <c r="M23" s="960"/>
      <c r="N23" s="960"/>
      <c r="O23" s="961"/>
      <c r="P23" s="926">
        <v>7</v>
      </c>
      <c r="Q23" s="927"/>
      <c r="R23" s="927"/>
      <c r="S23" s="927"/>
      <c r="T23" s="927"/>
      <c r="U23" s="927"/>
      <c r="V23" s="944"/>
      <c r="W23" s="926">
        <v>7</v>
      </c>
      <c r="X23" s="927"/>
      <c r="Y23" s="927"/>
      <c r="Z23" s="927"/>
      <c r="AA23" s="927"/>
      <c r="AB23" s="927"/>
      <c r="AC23" s="944"/>
      <c r="AD23" s="981" t="s">
        <v>628</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c r="A24" s="974"/>
      <c r="B24" s="975"/>
      <c r="C24" s="975"/>
      <c r="D24" s="975"/>
      <c r="E24" s="975"/>
      <c r="F24" s="976"/>
      <c r="G24" s="962" t="s">
        <v>559</v>
      </c>
      <c r="H24" s="963"/>
      <c r="I24" s="963"/>
      <c r="J24" s="963"/>
      <c r="K24" s="963"/>
      <c r="L24" s="963"/>
      <c r="M24" s="963"/>
      <c r="N24" s="963"/>
      <c r="O24" s="964"/>
      <c r="P24" s="665">
        <v>2</v>
      </c>
      <c r="Q24" s="666"/>
      <c r="R24" s="666"/>
      <c r="S24" s="666"/>
      <c r="T24" s="666"/>
      <c r="U24" s="666"/>
      <c r="V24" s="667"/>
      <c r="W24" s="665">
        <v>3</v>
      </c>
      <c r="X24" s="666"/>
      <c r="Y24" s="666"/>
      <c r="Z24" s="666"/>
      <c r="AA24" s="666"/>
      <c r="AB24" s="666"/>
      <c r="AC24" s="667"/>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c r="A25" s="974"/>
      <c r="B25" s="975"/>
      <c r="C25" s="975"/>
      <c r="D25" s="975"/>
      <c r="E25" s="975"/>
      <c r="F25" s="976"/>
      <c r="G25" s="962" t="s">
        <v>560</v>
      </c>
      <c r="H25" s="963"/>
      <c r="I25" s="963"/>
      <c r="J25" s="963"/>
      <c r="K25" s="963"/>
      <c r="L25" s="963"/>
      <c r="M25" s="963"/>
      <c r="N25" s="963"/>
      <c r="O25" s="964"/>
      <c r="P25" s="665">
        <v>0.1</v>
      </c>
      <c r="Q25" s="666"/>
      <c r="R25" s="666"/>
      <c r="S25" s="666"/>
      <c r="T25" s="666"/>
      <c r="U25" s="666"/>
      <c r="V25" s="667"/>
      <c r="W25" s="665">
        <v>0.1</v>
      </c>
      <c r="X25" s="666"/>
      <c r="Y25" s="666"/>
      <c r="Z25" s="666"/>
      <c r="AA25" s="666"/>
      <c r="AB25" s="666"/>
      <c r="AC25" s="667"/>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c r="A26" s="974"/>
      <c r="B26" s="975"/>
      <c r="C26" s="975"/>
      <c r="D26" s="975"/>
      <c r="E26" s="975"/>
      <c r="F26" s="976"/>
      <c r="G26" s="962" t="s">
        <v>561</v>
      </c>
      <c r="H26" s="963"/>
      <c r="I26" s="963"/>
      <c r="J26" s="963"/>
      <c r="K26" s="963"/>
      <c r="L26" s="963"/>
      <c r="M26" s="963"/>
      <c r="N26" s="963"/>
      <c r="O26" s="964"/>
      <c r="P26" s="665">
        <v>0.1</v>
      </c>
      <c r="Q26" s="666"/>
      <c r="R26" s="666"/>
      <c r="S26" s="666"/>
      <c r="T26" s="666"/>
      <c r="U26" s="666"/>
      <c r="V26" s="667"/>
      <c r="W26" s="665">
        <v>0.1</v>
      </c>
      <c r="X26" s="666"/>
      <c r="Y26" s="666"/>
      <c r="Z26" s="666"/>
      <c r="AA26" s="666"/>
      <c r="AB26" s="666"/>
      <c r="AC26" s="667"/>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4" customHeight="1">
      <c r="A27" s="974"/>
      <c r="B27" s="975"/>
      <c r="C27" s="975"/>
      <c r="D27" s="975"/>
      <c r="E27" s="975"/>
      <c r="F27" s="976"/>
      <c r="G27" s="962"/>
      <c r="H27" s="963"/>
      <c r="I27" s="963"/>
      <c r="J27" s="963"/>
      <c r="K27" s="963"/>
      <c r="L27" s="963"/>
      <c r="M27" s="963"/>
      <c r="N27" s="963"/>
      <c r="O27" s="964"/>
      <c r="P27" s="665"/>
      <c r="Q27" s="666"/>
      <c r="R27" s="666"/>
      <c r="S27" s="666"/>
      <c r="T27" s="666"/>
      <c r="U27" s="666"/>
      <c r="V27" s="667"/>
      <c r="W27" s="665"/>
      <c r="X27" s="666"/>
      <c r="Y27" s="666"/>
      <c r="Z27" s="666"/>
      <c r="AA27" s="666"/>
      <c r="AB27" s="666"/>
      <c r="AC27" s="667"/>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c r="A28" s="974"/>
      <c r="B28" s="975"/>
      <c r="C28" s="975"/>
      <c r="D28" s="975"/>
      <c r="E28" s="975"/>
      <c r="F28" s="976"/>
      <c r="G28" s="965" t="s">
        <v>478</v>
      </c>
      <c r="H28" s="966"/>
      <c r="I28" s="966"/>
      <c r="J28" s="966"/>
      <c r="K28" s="966"/>
      <c r="L28" s="966"/>
      <c r="M28" s="966"/>
      <c r="N28" s="966"/>
      <c r="O28" s="967"/>
      <c r="P28" s="886">
        <f>P29-SUM(P23:P27)</f>
        <v>-0.19999999999999929</v>
      </c>
      <c r="Q28" s="887"/>
      <c r="R28" s="887"/>
      <c r="S28" s="887"/>
      <c r="T28" s="887"/>
      <c r="U28" s="887"/>
      <c r="V28" s="888"/>
      <c r="W28" s="886">
        <f>W29-SUM(W23:W27)</f>
        <v>0.80000000000000071</v>
      </c>
      <c r="X28" s="887"/>
      <c r="Y28" s="887"/>
      <c r="Z28" s="887"/>
      <c r="AA28" s="887"/>
      <c r="AB28" s="887"/>
      <c r="AC28" s="88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c r="A29" s="977"/>
      <c r="B29" s="978"/>
      <c r="C29" s="978"/>
      <c r="D29" s="978"/>
      <c r="E29" s="978"/>
      <c r="F29" s="979"/>
      <c r="G29" s="968" t="s">
        <v>475</v>
      </c>
      <c r="H29" s="969"/>
      <c r="I29" s="969"/>
      <c r="J29" s="969"/>
      <c r="K29" s="969"/>
      <c r="L29" s="969"/>
      <c r="M29" s="969"/>
      <c r="N29" s="969"/>
      <c r="O29" s="970"/>
      <c r="P29" s="940">
        <f>AK13</f>
        <v>9</v>
      </c>
      <c r="Q29" s="941"/>
      <c r="R29" s="941"/>
      <c r="S29" s="941"/>
      <c r="T29" s="941"/>
      <c r="U29" s="941"/>
      <c r="V29" s="942"/>
      <c r="W29" s="940">
        <f>AR13</f>
        <v>11</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c r="A30" s="869" t="s">
        <v>491</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357</v>
      </c>
      <c r="AF30" s="867"/>
      <c r="AG30" s="867"/>
      <c r="AH30" s="868"/>
      <c r="AI30" s="866" t="s">
        <v>363</v>
      </c>
      <c r="AJ30" s="867"/>
      <c r="AK30" s="867"/>
      <c r="AL30" s="868"/>
      <c r="AM30" s="922" t="s">
        <v>472</v>
      </c>
      <c r="AN30" s="922"/>
      <c r="AO30" s="922"/>
      <c r="AP30" s="866"/>
      <c r="AQ30" s="775" t="s">
        <v>355</v>
      </c>
      <c r="AR30" s="776"/>
      <c r="AS30" s="776"/>
      <c r="AT30" s="777"/>
      <c r="AU30" s="782" t="s">
        <v>253</v>
      </c>
      <c r="AV30" s="782"/>
      <c r="AW30" s="782"/>
      <c r="AX30" s="923"/>
    </row>
    <row r="31" spans="1:50" ht="18.75" customHeight="1">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9"/>
      <c r="AC31" s="250"/>
      <c r="AD31" s="251"/>
      <c r="AE31" s="249"/>
      <c r="AF31" s="250"/>
      <c r="AG31" s="250"/>
      <c r="AH31" s="251"/>
      <c r="AI31" s="249"/>
      <c r="AJ31" s="250"/>
      <c r="AK31" s="250"/>
      <c r="AL31" s="251"/>
      <c r="AM31" s="253"/>
      <c r="AN31" s="253"/>
      <c r="AO31" s="253"/>
      <c r="AP31" s="249"/>
      <c r="AQ31" s="598"/>
      <c r="AR31" s="202"/>
      <c r="AS31" s="135" t="s">
        <v>356</v>
      </c>
      <c r="AT31" s="136"/>
      <c r="AU31" s="201"/>
      <c r="AV31" s="201"/>
      <c r="AW31" s="403" t="s">
        <v>300</v>
      </c>
      <c r="AX31" s="404"/>
    </row>
    <row r="32" spans="1:50" ht="51.75" customHeight="1">
      <c r="A32" s="408"/>
      <c r="B32" s="406"/>
      <c r="C32" s="406"/>
      <c r="D32" s="406"/>
      <c r="E32" s="406"/>
      <c r="F32" s="407"/>
      <c r="G32" s="569" t="s">
        <v>562</v>
      </c>
      <c r="H32" s="570"/>
      <c r="I32" s="570"/>
      <c r="J32" s="570"/>
      <c r="K32" s="570"/>
      <c r="L32" s="570"/>
      <c r="M32" s="570"/>
      <c r="N32" s="570"/>
      <c r="O32" s="571"/>
      <c r="P32" s="107" t="s">
        <v>623</v>
      </c>
      <c r="Q32" s="107"/>
      <c r="R32" s="107"/>
      <c r="S32" s="107"/>
      <c r="T32" s="107"/>
      <c r="U32" s="107"/>
      <c r="V32" s="107"/>
      <c r="W32" s="107"/>
      <c r="X32" s="108"/>
      <c r="Y32" s="476" t="s">
        <v>12</v>
      </c>
      <c r="Z32" s="536"/>
      <c r="AA32" s="537"/>
      <c r="AB32" s="466" t="s">
        <v>518</v>
      </c>
      <c r="AC32" s="466"/>
      <c r="AD32" s="466"/>
      <c r="AE32" s="220">
        <v>-1</v>
      </c>
      <c r="AF32" s="221"/>
      <c r="AG32" s="221"/>
      <c r="AH32" s="221"/>
      <c r="AI32" s="220">
        <v>-1</v>
      </c>
      <c r="AJ32" s="221"/>
      <c r="AK32" s="221"/>
      <c r="AL32" s="221"/>
      <c r="AM32" s="220" t="s">
        <v>621</v>
      </c>
      <c r="AN32" s="221"/>
      <c r="AO32" s="221"/>
      <c r="AP32" s="221"/>
      <c r="AQ32" s="342" t="s">
        <v>621</v>
      </c>
      <c r="AR32" s="209"/>
      <c r="AS32" s="209"/>
      <c r="AT32" s="343"/>
      <c r="AU32" s="221" t="s">
        <v>621</v>
      </c>
      <c r="AV32" s="221"/>
      <c r="AW32" s="221"/>
      <c r="AX32" s="223"/>
    </row>
    <row r="33" spans="1:50" ht="51.75" customHeight="1">
      <c r="A33" s="409"/>
      <c r="B33" s="410"/>
      <c r="C33" s="410"/>
      <c r="D33" s="410"/>
      <c r="E33" s="410"/>
      <c r="F33" s="411"/>
      <c r="G33" s="572"/>
      <c r="H33" s="573"/>
      <c r="I33" s="573"/>
      <c r="J33" s="573"/>
      <c r="K33" s="573"/>
      <c r="L33" s="573"/>
      <c r="M33" s="573"/>
      <c r="N33" s="573"/>
      <c r="O33" s="574"/>
      <c r="P33" s="110"/>
      <c r="Q33" s="110"/>
      <c r="R33" s="110"/>
      <c r="S33" s="110"/>
      <c r="T33" s="110"/>
      <c r="U33" s="110"/>
      <c r="V33" s="110"/>
      <c r="W33" s="110"/>
      <c r="X33" s="111"/>
      <c r="Y33" s="420" t="s">
        <v>54</v>
      </c>
      <c r="Z33" s="421"/>
      <c r="AA33" s="422"/>
      <c r="AB33" s="528" t="s">
        <v>518</v>
      </c>
      <c r="AC33" s="528"/>
      <c r="AD33" s="528"/>
      <c r="AE33" s="220">
        <v>-1</v>
      </c>
      <c r="AF33" s="221"/>
      <c r="AG33" s="221"/>
      <c r="AH33" s="221"/>
      <c r="AI33" s="220">
        <v>-1</v>
      </c>
      <c r="AJ33" s="221"/>
      <c r="AK33" s="221"/>
      <c r="AL33" s="221"/>
      <c r="AM33" s="220" t="s">
        <v>621</v>
      </c>
      <c r="AN33" s="221"/>
      <c r="AO33" s="221"/>
      <c r="AP33" s="221"/>
      <c r="AQ33" s="342" t="s">
        <v>621</v>
      </c>
      <c r="AR33" s="209"/>
      <c r="AS33" s="209"/>
      <c r="AT33" s="343"/>
      <c r="AU33" s="221" t="s">
        <v>621</v>
      </c>
      <c r="AV33" s="221"/>
      <c r="AW33" s="221"/>
      <c r="AX33" s="223"/>
    </row>
    <row r="34" spans="1:50" ht="51.75" customHeight="1">
      <c r="A34" s="408"/>
      <c r="B34" s="406"/>
      <c r="C34" s="406"/>
      <c r="D34" s="406"/>
      <c r="E34" s="406"/>
      <c r="F34" s="407"/>
      <c r="G34" s="575"/>
      <c r="H34" s="576"/>
      <c r="I34" s="576"/>
      <c r="J34" s="576"/>
      <c r="K34" s="576"/>
      <c r="L34" s="576"/>
      <c r="M34" s="576"/>
      <c r="N34" s="576"/>
      <c r="O34" s="577"/>
      <c r="P34" s="113"/>
      <c r="Q34" s="113"/>
      <c r="R34" s="113"/>
      <c r="S34" s="113"/>
      <c r="T34" s="113"/>
      <c r="U34" s="113"/>
      <c r="V34" s="113"/>
      <c r="W34" s="113"/>
      <c r="X34" s="114"/>
      <c r="Y34" s="420" t="s">
        <v>13</v>
      </c>
      <c r="Z34" s="421"/>
      <c r="AA34" s="422"/>
      <c r="AB34" s="561" t="s">
        <v>301</v>
      </c>
      <c r="AC34" s="561"/>
      <c r="AD34" s="561"/>
      <c r="AE34" s="220">
        <v>100</v>
      </c>
      <c r="AF34" s="221"/>
      <c r="AG34" s="221"/>
      <c r="AH34" s="221"/>
      <c r="AI34" s="220">
        <v>100</v>
      </c>
      <c r="AJ34" s="221"/>
      <c r="AK34" s="221"/>
      <c r="AL34" s="221"/>
      <c r="AM34" s="220" t="s">
        <v>621</v>
      </c>
      <c r="AN34" s="221"/>
      <c r="AO34" s="221"/>
      <c r="AP34" s="221"/>
      <c r="AQ34" s="342" t="s">
        <v>621</v>
      </c>
      <c r="AR34" s="209"/>
      <c r="AS34" s="209"/>
      <c r="AT34" s="343"/>
      <c r="AU34" s="221" t="s">
        <v>621</v>
      </c>
      <c r="AV34" s="221"/>
      <c r="AW34" s="221"/>
      <c r="AX34" s="223"/>
    </row>
    <row r="35" spans="1:50" ht="23.25" customHeight="1">
      <c r="A35" s="228" t="s">
        <v>527</v>
      </c>
      <c r="B35" s="229"/>
      <c r="C35" s="229"/>
      <c r="D35" s="229"/>
      <c r="E35" s="229"/>
      <c r="F35" s="230"/>
      <c r="G35" s="234" t="s">
        <v>624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3.5" hidden="1" customHeight="1">
      <c r="A37" s="778" t="s">
        <v>491</v>
      </c>
      <c r="B37" s="779"/>
      <c r="C37" s="779"/>
      <c r="D37" s="779"/>
      <c r="E37" s="779"/>
      <c r="F37" s="780"/>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6" t="s">
        <v>11</v>
      </c>
      <c r="AC37" s="247"/>
      <c r="AD37" s="248"/>
      <c r="AE37" s="246" t="s">
        <v>357</v>
      </c>
      <c r="AF37" s="247"/>
      <c r="AG37" s="247"/>
      <c r="AH37" s="248"/>
      <c r="AI37" s="246" t="s">
        <v>363</v>
      </c>
      <c r="AJ37" s="247"/>
      <c r="AK37" s="247"/>
      <c r="AL37" s="248"/>
      <c r="AM37" s="252" t="s">
        <v>472</v>
      </c>
      <c r="AN37" s="252"/>
      <c r="AO37" s="252"/>
      <c r="AP37" s="246"/>
      <c r="AQ37" s="153" t="s">
        <v>355</v>
      </c>
      <c r="AR37" s="154"/>
      <c r="AS37" s="154"/>
      <c r="AT37" s="155"/>
      <c r="AU37" s="416" t="s">
        <v>253</v>
      </c>
      <c r="AV37" s="416"/>
      <c r="AW37" s="416"/>
      <c r="AX37" s="917"/>
    </row>
    <row r="38" spans="1:50" ht="13.5" hidden="1" customHeight="1">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9"/>
      <c r="AC38" s="250"/>
      <c r="AD38" s="251"/>
      <c r="AE38" s="249"/>
      <c r="AF38" s="250"/>
      <c r="AG38" s="250"/>
      <c r="AH38" s="251"/>
      <c r="AI38" s="249"/>
      <c r="AJ38" s="250"/>
      <c r="AK38" s="250"/>
      <c r="AL38" s="251"/>
      <c r="AM38" s="253"/>
      <c r="AN38" s="253"/>
      <c r="AO38" s="253"/>
      <c r="AP38" s="249"/>
      <c r="AQ38" s="598"/>
      <c r="AR38" s="202"/>
      <c r="AS38" s="135" t="s">
        <v>356</v>
      </c>
      <c r="AT38" s="136"/>
      <c r="AU38" s="201"/>
      <c r="AV38" s="201"/>
      <c r="AW38" s="403" t="s">
        <v>300</v>
      </c>
      <c r="AX38" s="404"/>
    </row>
    <row r="39" spans="1:50" ht="13.5" hidden="1" customHeight="1">
      <c r="A39" s="408"/>
      <c r="B39" s="406"/>
      <c r="C39" s="406"/>
      <c r="D39" s="406"/>
      <c r="E39" s="406"/>
      <c r="F39" s="407"/>
      <c r="G39" s="569"/>
      <c r="H39" s="570"/>
      <c r="I39" s="570"/>
      <c r="J39" s="570"/>
      <c r="K39" s="570"/>
      <c r="L39" s="570"/>
      <c r="M39" s="570"/>
      <c r="N39" s="570"/>
      <c r="O39" s="571"/>
      <c r="P39" s="107"/>
      <c r="Q39" s="107"/>
      <c r="R39" s="107"/>
      <c r="S39" s="107"/>
      <c r="T39" s="107"/>
      <c r="U39" s="107"/>
      <c r="V39" s="107"/>
      <c r="W39" s="107"/>
      <c r="X39" s="108"/>
      <c r="Y39" s="476" t="s">
        <v>12</v>
      </c>
      <c r="Z39" s="536"/>
      <c r="AA39" s="537"/>
      <c r="AB39" s="466"/>
      <c r="AC39" s="466"/>
      <c r="AD39" s="466"/>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13.5" hidden="1" customHeight="1">
      <c r="A40" s="409"/>
      <c r="B40" s="410"/>
      <c r="C40" s="410"/>
      <c r="D40" s="410"/>
      <c r="E40" s="410"/>
      <c r="F40" s="411"/>
      <c r="G40" s="572"/>
      <c r="H40" s="573"/>
      <c r="I40" s="573"/>
      <c r="J40" s="573"/>
      <c r="K40" s="573"/>
      <c r="L40" s="573"/>
      <c r="M40" s="573"/>
      <c r="N40" s="573"/>
      <c r="O40" s="574"/>
      <c r="P40" s="110"/>
      <c r="Q40" s="110"/>
      <c r="R40" s="110"/>
      <c r="S40" s="110"/>
      <c r="T40" s="110"/>
      <c r="U40" s="110"/>
      <c r="V40" s="110"/>
      <c r="W40" s="110"/>
      <c r="X40" s="111"/>
      <c r="Y40" s="420" t="s">
        <v>54</v>
      </c>
      <c r="Z40" s="421"/>
      <c r="AA40" s="422"/>
      <c r="AB40" s="528"/>
      <c r="AC40" s="528"/>
      <c r="AD40" s="528"/>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13.5" hidden="1" customHeight="1">
      <c r="A41" s="412"/>
      <c r="B41" s="413"/>
      <c r="C41" s="413"/>
      <c r="D41" s="413"/>
      <c r="E41" s="413"/>
      <c r="F41" s="414"/>
      <c r="G41" s="575"/>
      <c r="H41" s="576"/>
      <c r="I41" s="576"/>
      <c r="J41" s="576"/>
      <c r="K41" s="576"/>
      <c r="L41" s="576"/>
      <c r="M41" s="576"/>
      <c r="N41" s="576"/>
      <c r="O41" s="577"/>
      <c r="P41" s="113"/>
      <c r="Q41" s="113"/>
      <c r="R41" s="113"/>
      <c r="S41" s="113"/>
      <c r="T41" s="113"/>
      <c r="U41" s="113"/>
      <c r="V41" s="113"/>
      <c r="W41" s="113"/>
      <c r="X41" s="114"/>
      <c r="Y41" s="420" t="s">
        <v>13</v>
      </c>
      <c r="Z41" s="421"/>
      <c r="AA41" s="422"/>
      <c r="AB41" s="561" t="s">
        <v>301</v>
      </c>
      <c r="AC41" s="561"/>
      <c r="AD41" s="561"/>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ht="13.5" hidden="1" customHeight="1">
      <c r="A42" s="228" t="s">
        <v>527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13.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3.5" hidden="1" customHeight="1">
      <c r="A44" s="778" t="s">
        <v>491</v>
      </c>
      <c r="B44" s="779"/>
      <c r="C44" s="779"/>
      <c r="D44" s="779"/>
      <c r="E44" s="779"/>
      <c r="F44" s="780"/>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6" t="s">
        <v>11</v>
      </c>
      <c r="AC44" s="247"/>
      <c r="AD44" s="248"/>
      <c r="AE44" s="246" t="s">
        <v>357</v>
      </c>
      <c r="AF44" s="247"/>
      <c r="AG44" s="247"/>
      <c r="AH44" s="248"/>
      <c r="AI44" s="246" t="s">
        <v>363</v>
      </c>
      <c r="AJ44" s="247"/>
      <c r="AK44" s="247"/>
      <c r="AL44" s="248"/>
      <c r="AM44" s="252" t="s">
        <v>472</v>
      </c>
      <c r="AN44" s="252"/>
      <c r="AO44" s="252"/>
      <c r="AP44" s="246"/>
      <c r="AQ44" s="153" t="s">
        <v>355</v>
      </c>
      <c r="AR44" s="154"/>
      <c r="AS44" s="154"/>
      <c r="AT44" s="155"/>
      <c r="AU44" s="416" t="s">
        <v>253</v>
      </c>
      <c r="AV44" s="416"/>
      <c r="AW44" s="416"/>
      <c r="AX44" s="917"/>
    </row>
    <row r="45" spans="1:50" ht="13.5" hidden="1" customHeight="1">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9"/>
      <c r="AC45" s="250"/>
      <c r="AD45" s="251"/>
      <c r="AE45" s="249"/>
      <c r="AF45" s="250"/>
      <c r="AG45" s="250"/>
      <c r="AH45" s="251"/>
      <c r="AI45" s="249"/>
      <c r="AJ45" s="250"/>
      <c r="AK45" s="250"/>
      <c r="AL45" s="251"/>
      <c r="AM45" s="253"/>
      <c r="AN45" s="253"/>
      <c r="AO45" s="253"/>
      <c r="AP45" s="249"/>
      <c r="AQ45" s="598"/>
      <c r="AR45" s="202"/>
      <c r="AS45" s="135" t="s">
        <v>356</v>
      </c>
      <c r="AT45" s="136"/>
      <c r="AU45" s="201"/>
      <c r="AV45" s="201"/>
      <c r="AW45" s="403" t="s">
        <v>300</v>
      </c>
      <c r="AX45" s="404"/>
    </row>
    <row r="46" spans="1:50" ht="13.5" hidden="1" customHeight="1">
      <c r="A46" s="408"/>
      <c r="B46" s="406"/>
      <c r="C46" s="406"/>
      <c r="D46" s="406"/>
      <c r="E46" s="406"/>
      <c r="F46" s="407"/>
      <c r="G46" s="569"/>
      <c r="H46" s="570"/>
      <c r="I46" s="570"/>
      <c r="J46" s="570"/>
      <c r="K46" s="570"/>
      <c r="L46" s="570"/>
      <c r="M46" s="570"/>
      <c r="N46" s="570"/>
      <c r="O46" s="571"/>
      <c r="P46" s="107"/>
      <c r="Q46" s="107"/>
      <c r="R46" s="107"/>
      <c r="S46" s="107"/>
      <c r="T46" s="107"/>
      <c r="U46" s="107"/>
      <c r="V46" s="107"/>
      <c r="W46" s="107"/>
      <c r="X46" s="108"/>
      <c r="Y46" s="476" t="s">
        <v>12</v>
      </c>
      <c r="Z46" s="536"/>
      <c r="AA46" s="537"/>
      <c r="AB46" s="466"/>
      <c r="AC46" s="466"/>
      <c r="AD46" s="466"/>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13.5" hidden="1" customHeight="1">
      <c r="A47" s="409"/>
      <c r="B47" s="410"/>
      <c r="C47" s="410"/>
      <c r="D47" s="410"/>
      <c r="E47" s="410"/>
      <c r="F47" s="411"/>
      <c r="G47" s="572"/>
      <c r="H47" s="573"/>
      <c r="I47" s="573"/>
      <c r="J47" s="573"/>
      <c r="K47" s="573"/>
      <c r="L47" s="573"/>
      <c r="M47" s="573"/>
      <c r="N47" s="573"/>
      <c r="O47" s="574"/>
      <c r="P47" s="110"/>
      <c r="Q47" s="110"/>
      <c r="R47" s="110"/>
      <c r="S47" s="110"/>
      <c r="T47" s="110"/>
      <c r="U47" s="110"/>
      <c r="V47" s="110"/>
      <c r="W47" s="110"/>
      <c r="X47" s="111"/>
      <c r="Y47" s="420" t="s">
        <v>54</v>
      </c>
      <c r="Z47" s="421"/>
      <c r="AA47" s="422"/>
      <c r="AB47" s="528"/>
      <c r="AC47" s="528"/>
      <c r="AD47" s="528"/>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13.5" hidden="1" customHeight="1">
      <c r="A48" s="412"/>
      <c r="B48" s="413"/>
      <c r="C48" s="413"/>
      <c r="D48" s="413"/>
      <c r="E48" s="413"/>
      <c r="F48" s="414"/>
      <c r="G48" s="575"/>
      <c r="H48" s="576"/>
      <c r="I48" s="576"/>
      <c r="J48" s="576"/>
      <c r="K48" s="576"/>
      <c r="L48" s="576"/>
      <c r="M48" s="576"/>
      <c r="N48" s="576"/>
      <c r="O48" s="577"/>
      <c r="P48" s="113"/>
      <c r="Q48" s="113"/>
      <c r="R48" s="113"/>
      <c r="S48" s="113"/>
      <c r="T48" s="113"/>
      <c r="U48" s="113"/>
      <c r="V48" s="113"/>
      <c r="W48" s="113"/>
      <c r="X48" s="114"/>
      <c r="Y48" s="420" t="s">
        <v>13</v>
      </c>
      <c r="Z48" s="421"/>
      <c r="AA48" s="422"/>
      <c r="AB48" s="561" t="s">
        <v>301</v>
      </c>
      <c r="AC48" s="561"/>
      <c r="AD48" s="561"/>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ht="13.5" hidden="1" customHeight="1">
      <c r="A49" s="228" t="s">
        <v>527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13.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3.5" hidden="1" customHeight="1">
      <c r="A51" s="405" t="s">
        <v>491</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6" t="s">
        <v>11</v>
      </c>
      <c r="AC51" s="247"/>
      <c r="AD51" s="248"/>
      <c r="AE51" s="246" t="s">
        <v>357</v>
      </c>
      <c r="AF51" s="247"/>
      <c r="AG51" s="247"/>
      <c r="AH51" s="248"/>
      <c r="AI51" s="246" t="s">
        <v>363</v>
      </c>
      <c r="AJ51" s="247"/>
      <c r="AK51" s="247"/>
      <c r="AL51" s="248"/>
      <c r="AM51" s="252" t="s">
        <v>472</v>
      </c>
      <c r="AN51" s="252"/>
      <c r="AO51" s="252"/>
      <c r="AP51" s="246"/>
      <c r="AQ51" s="153" t="s">
        <v>355</v>
      </c>
      <c r="AR51" s="154"/>
      <c r="AS51" s="154"/>
      <c r="AT51" s="155"/>
      <c r="AU51" s="931" t="s">
        <v>253</v>
      </c>
      <c r="AV51" s="931"/>
      <c r="AW51" s="931"/>
      <c r="AX51" s="932"/>
    </row>
    <row r="52" spans="1:50" ht="13.5" hidden="1" customHeight="1">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9"/>
      <c r="AC52" s="250"/>
      <c r="AD52" s="251"/>
      <c r="AE52" s="249"/>
      <c r="AF52" s="250"/>
      <c r="AG52" s="250"/>
      <c r="AH52" s="251"/>
      <c r="AI52" s="249"/>
      <c r="AJ52" s="250"/>
      <c r="AK52" s="250"/>
      <c r="AL52" s="251"/>
      <c r="AM52" s="253"/>
      <c r="AN52" s="253"/>
      <c r="AO52" s="253"/>
      <c r="AP52" s="249"/>
      <c r="AQ52" s="598"/>
      <c r="AR52" s="202"/>
      <c r="AS52" s="135" t="s">
        <v>356</v>
      </c>
      <c r="AT52" s="136"/>
      <c r="AU52" s="201"/>
      <c r="AV52" s="201"/>
      <c r="AW52" s="403" t="s">
        <v>300</v>
      </c>
      <c r="AX52" s="404"/>
    </row>
    <row r="53" spans="1:50" ht="13.5" hidden="1" customHeight="1">
      <c r="A53" s="408"/>
      <c r="B53" s="406"/>
      <c r="C53" s="406"/>
      <c r="D53" s="406"/>
      <c r="E53" s="406"/>
      <c r="F53" s="407"/>
      <c r="G53" s="569"/>
      <c r="H53" s="570"/>
      <c r="I53" s="570"/>
      <c r="J53" s="570"/>
      <c r="K53" s="570"/>
      <c r="L53" s="570"/>
      <c r="M53" s="570"/>
      <c r="N53" s="570"/>
      <c r="O53" s="571"/>
      <c r="P53" s="107"/>
      <c r="Q53" s="107"/>
      <c r="R53" s="107"/>
      <c r="S53" s="107"/>
      <c r="T53" s="107"/>
      <c r="U53" s="107"/>
      <c r="V53" s="107"/>
      <c r="W53" s="107"/>
      <c r="X53" s="108"/>
      <c r="Y53" s="476" t="s">
        <v>12</v>
      </c>
      <c r="Z53" s="536"/>
      <c r="AA53" s="537"/>
      <c r="AB53" s="466"/>
      <c r="AC53" s="466"/>
      <c r="AD53" s="466"/>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13.5" hidden="1" customHeight="1">
      <c r="A54" s="409"/>
      <c r="B54" s="410"/>
      <c r="C54" s="410"/>
      <c r="D54" s="410"/>
      <c r="E54" s="410"/>
      <c r="F54" s="411"/>
      <c r="G54" s="572"/>
      <c r="H54" s="573"/>
      <c r="I54" s="573"/>
      <c r="J54" s="573"/>
      <c r="K54" s="573"/>
      <c r="L54" s="573"/>
      <c r="M54" s="573"/>
      <c r="N54" s="573"/>
      <c r="O54" s="574"/>
      <c r="P54" s="110"/>
      <c r="Q54" s="110"/>
      <c r="R54" s="110"/>
      <c r="S54" s="110"/>
      <c r="T54" s="110"/>
      <c r="U54" s="110"/>
      <c r="V54" s="110"/>
      <c r="W54" s="110"/>
      <c r="X54" s="111"/>
      <c r="Y54" s="420" t="s">
        <v>54</v>
      </c>
      <c r="Z54" s="421"/>
      <c r="AA54" s="422"/>
      <c r="AB54" s="528"/>
      <c r="AC54" s="528"/>
      <c r="AD54" s="528"/>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13.5" hidden="1" customHeight="1">
      <c r="A55" s="412"/>
      <c r="B55" s="413"/>
      <c r="C55" s="413"/>
      <c r="D55" s="413"/>
      <c r="E55" s="413"/>
      <c r="F55" s="414"/>
      <c r="G55" s="575"/>
      <c r="H55" s="576"/>
      <c r="I55" s="576"/>
      <c r="J55" s="576"/>
      <c r="K55" s="576"/>
      <c r="L55" s="576"/>
      <c r="M55" s="576"/>
      <c r="N55" s="576"/>
      <c r="O55" s="577"/>
      <c r="P55" s="113"/>
      <c r="Q55" s="113"/>
      <c r="R55" s="113"/>
      <c r="S55" s="113"/>
      <c r="T55" s="113"/>
      <c r="U55" s="113"/>
      <c r="V55" s="113"/>
      <c r="W55" s="113"/>
      <c r="X55" s="114"/>
      <c r="Y55" s="420" t="s">
        <v>13</v>
      </c>
      <c r="Z55" s="421"/>
      <c r="AA55" s="422"/>
      <c r="AB55" s="602" t="s">
        <v>14</v>
      </c>
      <c r="AC55" s="602"/>
      <c r="AD55" s="602"/>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ht="13.5" hidden="1" customHeight="1">
      <c r="A56" s="228" t="s">
        <v>527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13.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3.5" hidden="1" customHeight="1">
      <c r="A58" s="405" t="s">
        <v>491</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6" t="s">
        <v>11</v>
      </c>
      <c r="AC58" s="247"/>
      <c r="AD58" s="248"/>
      <c r="AE58" s="246" t="s">
        <v>357</v>
      </c>
      <c r="AF58" s="247"/>
      <c r="AG58" s="247"/>
      <c r="AH58" s="248"/>
      <c r="AI58" s="246" t="s">
        <v>363</v>
      </c>
      <c r="AJ58" s="247"/>
      <c r="AK58" s="247"/>
      <c r="AL58" s="248"/>
      <c r="AM58" s="252" t="s">
        <v>472</v>
      </c>
      <c r="AN58" s="252"/>
      <c r="AO58" s="252"/>
      <c r="AP58" s="246"/>
      <c r="AQ58" s="153" t="s">
        <v>355</v>
      </c>
      <c r="AR58" s="154"/>
      <c r="AS58" s="154"/>
      <c r="AT58" s="155"/>
      <c r="AU58" s="931" t="s">
        <v>253</v>
      </c>
      <c r="AV58" s="931"/>
      <c r="AW58" s="931"/>
      <c r="AX58" s="932"/>
    </row>
    <row r="59" spans="1:50" ht="13.5" hidden="1" customHeight="1">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9"/>
      <c r="AC59" s="250"/>
      <c r="AD59" s="251"/>
      <c r="AE59" s="249"/>
      <c r="AF59" s="250"/>
      <c r="AG59" s="250"/>
      <c r="AH59" s="251"/>
      <c r="AI59" s="249"/>
      <c r="AJ59" s="250"/>
      <c r="AK59" s="250"/>
      <c r="AL59" s="251"/>
      <c r="AM59" s="253"/>
      <c r="AN59" s="253"/>
      <c r="AO59" s="253"/>
      <c r="AP59" s="249"/>
      <c r="AQ59" s="598"/>
      <c r="AR59" s="202"/>
      <c r="AS59" s="135" t="s">
        <v>356</v>
      </c>
      <c r="AT59" s="136"/>
      <c r="AU59" s="201"/>
      <c r="AV59" s="201"/>
      <c r="AW59" s="403" t="s">
        <v>300</v>
      </c>
      <c r="AX59" s="404"/>
    </row>
    <row r="60" spans="1:50" ht="13.5" hidden="1" customHeight="1">
      <c r="A60" s="408"/>
      <c r="B60" s="406"/>
      <c r="C60" s="406"/>
      <c r="D60" s="406"/>
      <c r="E60" s="406"/>
      <c r="F60" s="407"/>
      <c r="G60" s="569"/>
      <c r="H60" s="570"/>
      <c r="I60" s="570"/>
      <c r="J60" s="570"/>
      <c r="K60" s="570"/>
      <c r="L60" s="570"/>
      <c r="M60" s="570"/>
      <c r="N60" s="570"/>
      <c r="O60" s="571"/>
      <c r="P60" s="107"/>
      <c r="Q60" s="107"/>
      <c r="R60" s="107"/>
      <c r="S60" s="107"/>
      <c r="T60" s="107"/>
      <c r="U60" s="107"/>
      <c r="V60" s="107"/>
      <c r="W60" s="107"/>
      <c r="X60" s="108"/>
      <c r="Y60" s="476" t="s">
        <v>12</v>
      </c>
      <c r="Z60" s="536"/>
      <c r="AA60" s="537"/>
      <c r="AB60" s="466"/>
      <c r="AC60" s="466"/>
      <c r="AD60" s="466"/>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13.5" hidden="1" customHeight="1">
      <c r="A61" s="409"/>
      <c r="B61" s="410"/>
      <c r="C61" s="410"/>
      <c r="D61" s="410"/>
      <c r="E61" s="410"/>
      <c r="F61" s="411"/>
      <c r="G61" s="572"/>
      <c r="H61" s="573"/>
      <c r="I61" s="573"/>
      <c r="J61" s="573"/>
      <c r="K61" s="573"/>
      <c r="L61" s="573"/>
      <c r="M61" s="573"/>
      <c r="N61" s="573"/>
      <c r="O61" s="574"/>
      <c r="P61" s="110"/>
      <c r="Q61" s="110"/>
      <c r="R61" s="110"/>
      <c r="S61" s="110"/>
      <c r="T61" s="110"/>
      <c r="U61" s="110"/>
      <c r="V61" s="110"/>
      <c r="W61" s="110"/>
      <c r="X61" s="111"/>
      <c r="Y61" s="420" t="s">
        <v>54</v>
      </c>
      <c r="Z61" s="421"/>
      <c r="AA61" s="422"/>
      <c r="AB61" s="528"/>
      <c r="AC61" s="528"/>
      <c r="AD61" s="528"/>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13.5" hidden="1" customHeight="1">
      <c r="A62" s="409"/>
      <c r="B62" s="410"/>
      <c r="C62" s="410"/>
      <c r="D62" s="410"/>
      <c r="E62" s="410"/>
      <c r="F62" s="411"/>
      <c r="G62" s="575"/>
      <c r="H62" s="576"/>
      <c r="I62" s="576"/>
      <c r="J62" s="576"/>
      <c r="K62" s="576"/>
      <c r="L62" s="576"/>
      <c r="M62" s="576"/>
      <c r="N62" s="576"/>
      <c r="O62" s="577"/>
      <c r="P62" s="113"/>
      <c r="Q62" s="113"/>
      <c r="R62" s="113"/>
      <c r="S62" s="113"/>
      <c r="T62" s="113"/>
      <c r="U62" s="113"/>
      <c r="V62" s="113"/>
      <c r="W62" s="113"/>
      <c r="X62" s="114"/>
      <c r="Y62" s="420" t="s">
        <v>13</v>
      </c>
      <c r="Z62" s="421"/>
      <c r="AA62" s="422"/>
      <c r="AB62" s="561" t="s">
        <v>14</v>
      </c>
      <c r="AC62" s="561"/>
      <c r="AD62" s="561"/>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13.5" hidden="1" customHeight="1">
      <c r="A63" s="228" t="s">
        <v>527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13.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c r="A65" s="487" t="s">
        <v>492</v>
      </c>
      <c r="B65" s="488"/>
      <c r="C65" s="488"/>
      <c r="D65" s="488"/>
      <c r="E65" s="488"/>
      <c r="F65" s="489"/>
      <c r="G65" s="490"/>
      <c r="H65" s="241" t="s">
        <v>265</v>
      </c>
      <c r="I65" s="241"/>
      <c r="J65" s="241"/>
      <c r="K65" s="241"/>
      <c r="L65" s="241"/>
      <c r="M65" s="241"/>
      <c r="N65" s="241"/>
      <c r="O65" s="242"/>
      <c r="P65" s="240" t="s">
        <v>59</v>
      </c>
      <c r="Q65" s="241"/>
      <c r="R65" s="241"/>
      <c r="S65" s="241"/>
      <c r="T65" s="241"/>
      <c r="U65" s="241"/>
      <c r="V65" s="242"/>
      <c r="W65" s="492" t="s">
        <v>487</v>
      </c>
      <c r="X65" s="493"/>
      <c r="Y65" s="496"/>
      <c r="Z65" s="496"/>
      <c r="AA65" s="497"/>
      <c r="AB65" s="240" t="s">
        <v>11</v>
      </c>
      <c r="AC65" s="241"/>
      <c r="AD65" s="242"/>
      <c r="AE65" s="246" t="s">
        <v>357</v>
      </c>
      <c r="AF65" s="247"/>
      <c r="AG65" s="247"/>
      <c r="AH65" s="248"/>
      <c r="AI65" s="246" t="s">
        <v>363</v>
      </c>
      <c r="AJ65" s="247"/>
      <c r="AK65" s="247"/>
      <c r="AL65" s="248"/>
      <c r="AM65" s="252" t="s">
        <v>472</v>
      </c>
      <c r="AN65" s="252"/>
      <c r="AO65" s="252"/>
      <c r="AP65" s="246"/>
      <c r="AQ65" s="240" t="s">
        <v>355</v>
      </c>
      <c r="AR65" s="241"/>
      <c r="AS65" s="241"/>
      <c r="AT65" s="242"/>
      <c r="AU65" s="254" t="s">
        <v>253</v>
      </c>
      <c r="AV65" s="254"/>
      <c r="AW65" s="254"/>
      <c r="AX65" s="255"/>
    </row>
    <row r="66" spans="1:50" ht="18.75" customHeight="1">
      <c r="A66" s="480"/>
      <c r="B66" s="481"/>
      <c r="C66" s="481"/>
      <c r="D66" s="481"/>
      <c r="E66" s="481"/>
      <c r="F66" s="482"/>
      <c r="G66" s="491"/>
      <c r="H66" s="244"/>
      <c r="I66" s="244"/>
      <c r="J66" s="244"/>
      <c r="K66" s="244"/>
      <c r="L66" s="244"/>
      <c r="M66" s="244"/>
      <c r="N66" s="244"/>
      <c r="O66" s="245"/>
      <c r="P66" s="243"/>
      <c r="Q66" s="244"/>
      <c r="R66" s="244"/>
      <c r="S66" s="244"/>
      <c r="T66" s="244"/>
      <c r="U66" s="244"/>
      <c r="V66" s="245"/>
      <c r="W66" s="494"/>
      <c r="X66" s="495"/>
      <c r="Y66" s="498"/>
      <c r="Z66" s="498"/>
      <c r="AA66" s="499"/>
      <c r="AB66" s="243"/>
      <c r="AC66" s="244"/>
      <c r="AD66" s="245"/>
      <c r="AE66" s="249"/>
      <c r="AF66" s="250"/>
      <c r="AG66" s="250"/>
      <c r="AH66" s="251"/>
      <c r="AI66" s="249"/>
      <c r="AJ66" s="250"/>
      <c r="AK66" s="250"/>
      <c r="AL66" s="251"/>
      <c r="AM66" s="253"/>
      <c r="AN66" s="253"/>
      <c r="AO66" s="253"/>
      <c r="AP66" s="249"/>
      <c r="AQ66" s="200"/>
      <c r="AR66" s="201"/>
      <c r="AS66" s="244" t="s">
        <v>356</v>
      </c>
      <c r="AT66" s="245"/>
      <c r="AU66" s="201"/>
      <c r="AV66" s="201"/>
      <c r="AW66" s="244" t="s">
        <v>490</v>
      </c>
      <c r="AX66" s="256"/>
    </row>
    <row r="67" spans="1:50" ht="23.25" customHeight="1">
      <c r="A67" s="480"/>
      <c r="B67" s="481"/>
      <c r="C67" s="481"/>
      <c r="D67" s="481"/>
      <c r="E67" s="481"/>
      <c r="F67" s="482"/>
      <c r="G67" s="257" t="s">
        <v>364</v>
      </c>
      <c r="H67" s="260" t="s">
        <v>563</v>
      </c>
      <c r="I67" s="261"/>
      <c r="J67" s="261"/>
      <c r="K67" s="261"/>
      <c r="L67" s="261"/>
      <c r="M67" s="261"/>
      <c r="N67" s="261"/>
      <c r="O67" s="262"/>
      <c r="P67" s="260" t="s">
        <v>564</v>
      </c>
      <c r="Q67" s="261"/>
      <c r="R67" s="261"/>
      <c r="S67" s="261"/>
      <c r="T67" s="261"/>
      <c r="U67" s="261"/>
      <c r="V67" s="262"/>
      <c r="W67" s="266"/>
      <c r="X67" s="267"/>
      <c r="Y67" s="272" t="s">
        <v>12</v>
      </c>
      <c r="Z67" s="272"/>
      <c r="AA67" s="273"/>
      <c r="AB67" s="274" t="s">
        <v>517</v>
      </c>
      <c r="AC67" s="274"/>
      <c r="AD67" s="274"/>
      <c r="AE67" s="220">
        <v>282.39999999999998</v>
      </c>
      <c r="AF67" s="221"/>
      <c r="AG67" s="221"/>
      <c r="AH67" s="221"/>
      <c r="AI67" s="220">
        <v>343.9</v>
      </c>
      <c r="AJ67" s="221"/>
      <c r="AK67" s="221"/>
      <c r="AL67" s="221"/>
      <c r="AM67" s="220" t="s">
        <v>557</v>
      </c>
      <c r="AN67" s="221"/>
      <c r="AO67" s="221"/>
      <c r="AP67" s="221"/>
      <c r="AQ67" s="220" t="s">
        <v>557</v>
      </c>
      <c r="AR67" s="221"/>
      <c r="AS67" s="221"/>
      <c r="AT67" s="222"/>
      <c r="AU67" s="221" t="s">
        <v>557</v>
      </c>
      <c r="AV67" s="221"/>
      <c r="AW67" s="221"/>
      <c r="AX67" s="223"/>
    </row>
    <row r="68" spans="1:50" ht="23.25" customHeight="1">
      <c r="A68" s="480"/>
      <c r="B68" s="481"/>
      <c r="C68" s="481"/>
      <c r="D68" s="481"/>
      <c r="E68" s="481"/>
      <c r="F68" s="482"/>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517</v>
      </c>
      <c r="AC68" s="226"/>
      <c r="AD68" s="226"/>
      <c r="AE68" s="220" t="s">
        <v>557</v>
      </c>
      <c r="AF68" s="221"/>
      <c r="AG68" s="221"/>
      <c r="AH68" s="221"/>
      <c r="AI68" s="220" t="s">
        <v>557</v>
      </c>
      <c r="AJ68" s="221"/>
      <c r="AK68" s="221"/>
      <c r="AL68" s="221"/>
      <c r="AM68" s="220" t="s">
        <v>557</v>
      </c>
      <c r="AN68" s="221"/>
      <c r="AO68" s="221"/>
      <c r="AP68" s="221"/>
      <c r="AQ68" s="220" t="s">
        <v>557</v>
      </c>
      <c r="AR68" s="221"/>
      <c r="AS68" s="221"/>
      <c r="AT68" s="222"/>
      <c r="AU68" s="221" t="s">
        <v>557</v>
      </c>
      <c r="AV68" s="221"/>
      <c r="AW68" s="221"/>
      <c r="AX68" s="223"/>
    </row>
    <row r="69" spans="1:50" ht="23.25" customHeight="1">
      <c r="A69" s="480"/>
      <c r="B69" s="481"/>
      <c r="C69" s="481"/>
      <c r="D69" s="481"/>
      <c r="E69" s="481"/>
      <c r="F69" s="482"/>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518</v>
      </c>
      <c r="AC69" s="227"/>
      <c r="AD69" s="227"/>
      <c r="AE69" s="275" t="s">
        <v>557</v>
      </c>
      <c r="AF69" s="276"/>
      <c r="AG69" s="276"/>
      <c r="AH69" s="276"/>
      <c r="AI69" s="275" t="s">
        <v>557</v>
      </c>
      <c r="AJ69" s="276"/>
      <c r="AK69" s="276"/>
      <c r="AL69" s="276"/>
      <c r="AM69" s="275" t="s">
        <v>557</v>
      </c>
      <c r="AN69" s="276"/>
      <c r="AO69" s="276"/>
      <c r="AP69" s="276"/>
      <c r="AQ69" s="220" t="s">
        <v>557</v>
      </c>
      <c r="AR69" s="221"/>
      <c r="AS69" s="221"/>
      <c r="AT69" s="222"/>
      <c r="AU69" s="221" t="s">
        <v>557</v>
      </c>
      <c r="AV69" s="221"/>
      <c r="AW69" s="221"/>
      <c r="AX69" s="223"/>
    </row>
    <row r="70" spans="1:50" ht="23.25" customHeight="1">
      <c r="A70" s="480" t="s">
        <v>498</v>
      </c>
      <c r="B70" s="481"/>
      <c r="C70" s="481"/>
      <c r="D70" s="481"/>
      <c r="E70" s="481"/>
      <c r="F70" s="482"/>
      <c r="G70" s="258" t="s">
        <v>365</v>
      </c>
      <c r="H70" s="309" t="s">
        <v>563</v>
      </c>
      <c r="I70" s="309"/>
      <c r="J70" s="309"/>
      <c r="K70" s="309"/>
      <c r="L70" s="309"/>
      <c r="M70" s="309"/>
      <c r="N70" s="309"/>
      <c r="O70" s="309"/>
      <c r="P70" s="309" t="s">
        <v>565</v>
      </c>
      <c r="Q70" s="309"/>
      <c r="R70" s="309"/>
      <c r="S70" s="309"/>
      <c r="T70" s="309"/>
      <c r="U70" s="309"/>
      <c r="V70" s="309"/>
      <c r="W70" s="312" t="s">
        <v>516</v>
      </c>
      <c r="X70" s="313"/>
      <c r="Y70" s="272" t="s">
        <v>12</v>
      </c>
      <c r="Z70" s="272"/>
      <c r="AA70" s="273"/>
      <c r="AB70" s="274" t="s">
        <v>517</v>
      </c>
      <c r="AC70" s="274"/>
      <c r="AD70" s="274"/>
      <c r="AE70" s="220" t="s">
        <v>557</v>
      </c>
      <c r="AF70" s="221"/>
      <c r="AG70" s="221"/>
      <c r="AH70" s="221"/>
      <c r="AI70" s="220" t="s">
        <v>557</v>
      </c>
      <c r="AJ70" s="221"/>
      <c r="AK70" s="221"/>
      <c r="AL70" s="221"/>
      <c r="AM70" s="220" t="s">
        <v>557</v>
      </c>
      <c r="AN70" s="221"/>
      <c r="AO70" s="221"/>
      <c r="AP70" s="221"/>
      <c r="AQ70" s="220" t="s">
        <v>557</v>
      </c>
      <c r="AR70" s="221"/>
      <c r="AS70" s="221"/>
      <c r="AT70" s="222"/>
      <c r="AU70" s="221" t="s">
        <v>557</v>
      </c>
      <c r="AV70" s="221"/>
      <c r="AW70" s="221"/>
      <c r="AX70" s="223"/>
    </row>
    <row r="71" spans="1:50" ht="23.25" customHeight="1">
      <c r="A71" s="480"/>
      <c r="B71" s="481"/>
      <c r="C71" s="481"/>
      <c r="D71" s="481"/>
      <c r="E71" s="481"/>
      <c r="F71" s="482"/>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517</v>
      </c>
      <c r="AC71" s="226"/>
      <c r="AD71" s="226"/>
      <c r="AE71" s="220" t="s">
        <v>557</v>
      </c>
      <c r="AF71" s="221"/>
      <c r="AG71" s="221"/>
      <c r="AH71" s="221"/>
      <c r="AI71" s="220" t="s">
        <v>557</v>
      </c>
      <c r="AJ71" s="221"/>
      <c r="AK71" s="221"/>
      <c r="AL71" s="221"/>
      <c r="AM71" s="220" t="s">
        <v>557</v>
      </c>
      <c r="AN71" s="221"/>
      <c r="AO71" s="221"/>
      <c r="AP71" s="221"/>
      <c r="AQ71" s="220" t="s">
        <v>557</v>
      </c>
      <c r="AR71" s="221"/>
      <c r="AS71" s="221"/>
      <c r="AT71" s="222"/>
      <c r="AU71" s="221" t="s">
        <v>557</v>
      </c>
      <c r="AV71" s="221"/>
      <c r="AW71" s="221"/>
      <c r="AX71" s="223"/>
    </row>
    <row r="72" spans="1:50" ht="23.25" customHeight="1">
      <c r="A72" s="483"/>
      <c r="B72" s="484"/>
      <c r="C72" s="484"/>
      <c r="D72" s="484"/>
      <c r="E72" s="484"/>
      <c r="F72" s="485"/>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518</v>
      </c>
      <c r="AC72" s="227"/>
      <c r="AD72" s="227"/>
      <c r="AE72" s="220" t="s">
        <v>557</v>
      </c>
      <c r="AF72" s="221"/>
      <c r="AG72" s="221"/>
      <c r="AH72" s="221"/>
      <c r="AI72" s="220" t="s">
        <v>557</v>
      </c>
      <c r="AJ72" s="221"/>
      <c r="AK72" s="221"/>
      <c r="AL72" s="221"/>
      <c r="AM72" s="220" t="s">
        <v>557</v>
      </c>
      <c r="AN72" s="221"/>
      <c r="AO72" s="221"/>
      <c r="AP72" s="222"/>
      <c r="AQ72" s="220" t="s">
        <v>557</v>
      </c>
      <c r="AR72" s="221"/>
      <c r="AS72" s="221"/>
      <c r="AT72" s="222"/>
      <c r="AU72" s="221" t="s">
        <v>557</v>
      </c>
      <c r="AV72" s="221"/>
      <c r="AW72" s="221"/>
      <c r="AX72" s="223"/>
    </row>
    <row r="73" spans="1:50" ht="18.75" hidden="1" customHeight="1">
      <c r="A73" s="511" t="s">
        <v>492</v>
      </c>
      <c r="B73" s="512"/>
      <c r="C73" s="512"/>
      <c r="D73" s="512"/>
      <c r="E73" s="512"/>
      <c r="F73" s="513"/>
      <c r="G73" s="590"/>
      <c r="H73" s="132" t="s">
        <v>265</v>
      </c>
      <c r="I73" s="132"/>
      <c r="J73" s="132"/>
      <c r="K73" s="132"/>
      <c r="L73" s="132"/>
      <c r="M73" s="132"/>
      <c r="N73" s="132"/>
      <c r="O73" s="133"/>
      <c r="P73" s="161" t="s">
        <v>59</v>
      </c>
      <c r="Q73" s="132"/>
      <c r="R73" s="132"/>
      <c r="S73" s="132"/>
      <c r="T73" s="132"/>
      <c r="U73" s="132"/>
      <c r="V73" s="132"/>
      <c r="W73" s="132"/>
      <c r="X73" s="133"/>
      <c r="Y73" s="592"/>
      <c r="Z73" s="593"/>
      <c r="AA73" s="594"/>
      <c r="AB73" s="161" t="s">
        <v>11</v>
      </c>
      <c r="AC73" s="132"/>
      <c r="AD73" s="133"/>
      <c r="AE73" s="246" t="s">
        <v>357</v>
      </c>
      <c r="AF73" s="247"/>
      <c r="AG73" s="247"/>
      <c r="AH73" s="248"/>
      <c r="AI73" s="246" t="s">
        <v>363</v>
      </c>
      <c r="AJ73" s="247"/>
      <c r="AK73" s="247"/>
      <c r="AL73" s="248"/>
      <c r="AM73" s="252" t="s">
        <v>472</v>
      </c>
      <c r="AN73" s="252"/>
      <c r="AO73" s="252"/>
      <c r="AP73" s="246"/>
      <c r="AQ73" s="161" t="s">
        <v>355</v>
      </c>
      <c r="AR73" s="132"/>
      <c r="AS73" s="132"/>
      <c r="AT73" s="133"/>
      <c r="AU73" s="137" t="s">
        <v>253</v>
      </c>
      <c r="AV73" s="138"/>
      <c r="AW73" s="138"/>
      <c r="AX73" s="139"/>
    </row>
    <row r="74" spans="1:50" ht="18.75" hidden="1" customHeight="1">
      <c r="A74" s="514"/>
      <c r="B74" s="515"/>
      <c r="C74" s="515"/>
      <c r="D74" s="515"/>
      <c r="E74" s="515"/>
      <c r="F74" s="516"/>
      <c r="G74" s="591"/>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8"/>
      <c r="AR74" s="202"/>
      <c r="AS74" s="135" t="s">
        <v>356</v>
      </c>
      <c r="AT74" s="136"/>
      <c r="AU74" s="598"/>
      <c r="AV74" s="202"/>
      <c r="AW74" s="135" t="s">
        <v>300</v>
      </c>
      <c r="AX74" s="197"/>
    </row>
    <row r="75" spans="1:50" ht="23.25" hidden="1" customHeight="1">
      <c r="A75" s="514"/>
      <c r="B75" s="515"/>
      <c r="C75" s="515"/>
      <c r="D75" s="515"/>
      <c r="E75" s="515"/>
      <c r="F75" s="516"/>
      <c r="G75" s="617" t="s">
        <v>364</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c r="A76" s="514"/>
      <c r="B76" s="515"/>
      <c r="C76" s="515"/>
      <c r="D76" s="515"/>
      <c r="E76" s="515"/>
      <c r="F76" s="516"/>
      <c r="G76" s="618"/>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c r="A77" s="514"/>
      <c r="B77" s="515"/>
      <c r="C77" s="515"/>
      <c r="D77" s="515"/>
      <c r="E77" s="515"/>
      <c r="F77" s="516"/>
      <c r="G77" s="619"/>
      <c r="H77" s="113"/>
      <c r="I77" s="113"/>
      <c r="J77" s="113"/>
      <c r="K77" s="113"/>
      <c r="L77" s="113"/>
      <c r="M77" s="113"/>
      <c r="N77" s="113"/>
      <c r="O77" s="114"/>
      <c r="P77" s="110"/>
      <c r="Q77" s="110"/>
      <c r="R77" s="110"/>
      <c r="S77" s="110"/>
      <c r="T77" s="110"/>
      <c r="U77" s="110"/>
      <c r="V77" s="110"/>
      <c r="W77" s="110"/>
      <c r="X77" s="111"/>
      <c r="Y77" s="161" t="s">
        <v>13</v>
      </c>
      <c r="Z77" s="132"/>
      <c r="AA77" s="133"/>
      <c r="AB77" s="584" t="s">
        <v>14</v>
      </c>
      <c r="AC77" s="584"/>
      <c r="AD77" s="584"/>
      <c r="AE77" s="898"/>
      <c r="AF77" s="899"/>
      <c r="AG77" s="899"/>
      <c r="AH77" s="899"/>
      <c r="AI77" s="898"/>
      <c r="AJ77" s="899"/>
      <c r="AK77" s="899"/>
      <c r="AL77" s="899"/>
      <c r="AM77" s="898"/>
      <c r="AN77" s="899"/>
      <c r="AO77" s="899"/>
      <c r="AP77" s="899"/>
      <c r="AQ77" s="342"/>
      <c r="AR77" s="209"/>
      <c r="AS77" s="209"/>
      <c r="AT77" s="343"/>
      <c r="AU77" s="221"/>
      <c r="AV77" s="221"/>
      <c r="AW77" s="221"/>
      <c r="AX77" s="223"/>
    </row>
    <row r="78" spans="1:50" ht="69.75" hidden="1" customHeight="1">
      <c r="A78" s="337" t="s">
        <v>530</v>
      </c>
      <c r="B78" s="338"/>
      <c r="C78" s="338"/>
      <c r="D78" s="338"/>
      <c r="E78" s="335" t="s">
        <v>465</v>
      </c>
      <c r="F78" s="336"/>
      <c r="G78" s="57" t="s">
        <v>365</v>
      </c>
      <c r="H78" s="595"/>
      <c r="I78" s="596"/>
      <c r="J78" s="596"/>
      <c r="K78" s="596"/>
      <c r="L78" s="596"/>
      <c r="M78" s="596"/>
      <c r="N78" s="596"/>
      <c r="O78" s="597"/>
      <c r="P78" s="149"/>
      <c r="Q78" s="149"/>
      <c r="R78" s="149"/>
      <c r="S78" s="149"/>
      <c r="T78" s="149"/>
      <c r="U78" s="149"/>
      <c r="V78" s="149"/>
      <c r="W78" s="149"/>
      <c r="X78" s="149"/>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80" t="s">
        <v>486</v>
      </c>
      <c r="AP79" s="281"/>
      <c r="AQ79" s="281"/>
      <c r="AR79" s="81" t="s">
        <v>484</v>
      </c>
      <c r="AS79" s="280"/>
      <c r="AT79" s="281"/>
      <c r="AU79" s="281"/>
      <c r="AV79" s="281"/>
      <c r="AW79" s="281"/>
      <c r="AX79" s="954"/>
    </row>
    <row r="80" spans="1:50" ht="18.75" hidden="1" customHeight="1">
      <c r="A80" s="872" t="s">
        <v>266</v>
      </c>
      <c r="B80" s="529" t="s">
        <v>483</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548</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c r="A81" s="873"/>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c r="A82" s="873"/>
      <c r="B82" s="532"/>
      <c r="C82" s="433"/>
      <c r="D82" s="433"/>
      <c r="E82" s="433"/>
      <c r="F82" s="434"/>
      <c r="G82" s="684"/>
      <c r="H82" s="684"/>
      <c r="I82" s="684"/>
      <c r="J82" s="684"/>
      <c r="K82" s="684"/>
      <c r="L82" s="684"/>
      <c r="M82" s="684"/>
      <c r="N82" s="684"/>
      <c r="O82" s="684"/>
      <c r="P82" s="684"/>
      <c r="Q82" s="684"/>
      <c r="R82" s="684"/>
      <c r="S82" s="684"/>
      <c r="T82" s="684"/>
      <c r="U82" s="684"/>
      <c r="V82" s="684"/>
      <c r="W82" s="684"/>
      <c r="X82" s="684"/>
      <c r="Y82" s="684"/>
      <c r="Z82" s="684"/>
      <c r="AA82" s="685"/>
      <c r="AB82" s="892"/>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hidden="1" customHeight="1">
      <c r="A83" s="873"/>
      <c r="B83" s="532"/>
      <c r="C83" s="433"/>
      <c r="D83" s="433"/>
      <c r="E83" s="433"/>
      <c r="F83" s="434"/>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hidden="1" customHeight="1">
      <c r="A84" s="873"/>
      <c r="B84" s="533"/>
      <c r="C84" s="534"/>
      <c r="D84" s="534"/>
      <c r="E84" s="534"/>
      <c r="F84" s="535"/>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hidden="1" customHeight="1">
      <c r="A85" s="873"/>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6"/>
      <c r="Z85" s="167"/>
      <c r="AA85" s="168"/>
      <c r="AB85" s="562" t="s">
        <v>11</v>
      </c>
      <c r="AC85" s="563"/>
      <c r="AD85" s="564"/>
      <c r="AE85" s="246" t="s">
        <v>357</v>
      </c>
      <c r="AF85" s="247"/>
      <c r="AG85" s="247"/>
      <c r="AH85" s="248"/>
      <c r="AI85" s="246" t="s">
        <v>363</v>
      </c>
      <c r="AJ85" s="247"/>
      <c r="AK85" s="247"/>
      <c r="AL85" s="248"/>
      <c r="AM85" s="252" t="s">
        <v>472</v>
      </c>
      <c r="AN85" s="252"/>
      <c r="AO85" s="252"/>
      <c r="AP85" s="246"/>
      <c r="AQ85" s="161" t="s">
        <v>355</v>
      </c>
      <c r="AR85" s="132"/>
      <c r="AS85" s="132"/>
      <c r="AT85" s="133"/>
      <c r="AU85" s="538" t="s">
        <v>253</v>
      </c>
      <c r="AV85" s="538"/>
      <c r="AW85" s="538"/>
      <c r="AX85" s="539"/>
      <c r="AY85" s="10"/>
      <c r="AZ85" s="10"/>
      <c r="BA85" s="10"/>
      <c r="BB85" s="10"/>
      <c r="BC85" s="10"/>
    </row>
    <row r="86" spans="1:60" ht="18.75" hidden="1" customHeight="1">
      <c r="A86" s="873"/>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6"/>
      <c r="Z86" s="167"/>
      <c r="AA86" s="168"/>
      <c r="AB86" s="249"/>
      <c r="AC86" s="250"/>
      <c r="AD86" s="251"/>
      <c r="AE86" s="249"/>
      <c r="AF86" s="250"/>
      <c r="AG86" s="250"/>
      <c r="AH86" s="251"/>
      <c r="AI86" s="249"/>
      <c r="AJ86" s="250"/>
      <c r="AK86" s="250"/>
      <c r="AL86" s="251"/>
      <c r="AM86" s="253"/>
      <c r="AN86" s="253"/>
      <c r="AO86" s="253"/>
      <c r="AP86" s="249"/>
      <c r="AQ86" s="200"/>
      <c r="AR86" s="201"/>
      <c r="AS86" s="135" t="s">
        <v>356</v>
      </c>
      <c r="AT86" s="136"/>
      <c r="AU86" s="201"/>
      <c r="AV86" s="201"/>
      <c r="AW86" s="403" t="s">
        <v>300</v>
      </c>
      <c r="AX86" s="404"/>
      <c r="AY86" s="10"/>
      <c r="AZ86" s="10"/>
      <c r="BA86" s="10"/>
      <c r="BB86" s="10"/>
      <c r="BC86" s="10"/>
      <c r="BD86" s="10"/>
      <c r="BE86" s="10"/>
      <c r="BF86" s="10"/>
      <c r="BG86" s="10"/>
      <c r="BH86" s="10"/>
    </row>
    <row r="87" spans="1:60" ht="23.25" hidden="1" customHeight="1">
      <c r="A87" s="873"/>
      <c r="B87" s="433"/>
      <c r="C87" s="433"/>
      <c r="D87" s="433"/>
      <c r="E87" s="433"/>
      <c r="F87" s="434"/>
      <c r="G87" s="106"/>
      <c r="H87" s="107"/>
      <c r="I87" s="107"/>
      <c r="J87" s="107"/>
      <c r="K87" s="107"/>
      <c r="L87" s="107"/>
      <c r="M87" s="107"/>
      <c r="N87" s="107"/>
      <c r="O87" s="108"/>
      <c r="P87" s="107"/>
      <c r="Q87" s="519"/>
      <c r="R87" s="519"/>
      <c r="S87" s="519"/>
      <c r="T87" s="519"/>
      <c r="U87" s="519"/>
      <c r="V87" s="519"/>
      <c r="W87" s="519"/>
      <c r="X87" s="520"/>
      <c r="Y87" s="566" t="s">
        <v>62</v>
      </c>
      <c r="Z87" s="567"/>
      <c r="AA87" s="568"/>
      <c r="AB87" s="466"/>
      <c r="AC87" s="466"/>
      <c r="AD87" s="466"/>
      <c r="AE87" s="220"/>
      <c r="AF87" s="221"/>
      <c r="AG87" s="221"/>
      <c r="AH87" s="221"/>
      <c r="AI87" s="220"/>
      <c r="AJ87" s="221"/>
      <c r="AK87" s="221"/>
      <c r="AL87" s="221"/>
      <c r="AM87" s="220"/>
      <c r="AN87" s="221"/>
      <c r="AO87" s="221"/>
      <c r="AP87" s="221"/>
      <c r="AQ87" s="342"/>
      <c r="AR87" s="209"/>
      <c r="AS87" s="209"/>
      <c r="AT87" s="343"/>
      <c r="AU87" s="221"/>
      <c r="AV87" s="221"/>
      <c r="AW87" s="221"/>
      <c r="AX87" s="223"/>
    </row>
    <row r="88" spans="1:60" ht="23.25" hidden="1" customHeight="1">
      <c r="A88" s="873"/>
      <c r="B88" s="433"/>
      <c r="C88" s="433"/>
      <c r="D88" s="433"/>
      <c r="E88" s="433"/>
      <c r="F88" s="434"/>
      <c r="G88" s="109"/>
      <c r="H88" s="110"/>
      <c r="I88" s="110"/>
      <c r="J88" s="110"/>
      <c r="K88" s="110"/>
      <c r="L88" s="110"/>
      <c r="M88" s="110"/>
      <c r="N88" s="110"/>
      <c r="O88" s="111"/>
      <c r="P88" s="521"/>
      <c r="Q88" s="521"/>
      <c r="R88" s="521"/>
      <c r="S88" s="521"/>
      <c r="T88" s="521"/>
      <c r="U88" s="521"/>
      <c r="V88" s="521"/>
      <c r="W88" s="521"/>
      <c r="X88" s="522"/>
      <c r="Y88" s="463" t="s">
        <v>54</v>
      </c>
      <c r="Z88" s="464"/>
      <c r="AA88" s="465"/>
      <c r="AB88" s="528"/>
      <c r="AC88" s="528"/>
      <c r="AD88" s="528"/>
      <c r="AE88" s="220"/>
      <c r="AF88" s="221"/>
      <c r="AG88" s="221"/>
      <c r="AH88" s="221"/>
      <c r="AI88" s="220"/>
      <c r="AJ88" s="221"/>
      <c r="AK88" s="221"/>
      <c r="AL88" s="221"/>
      <c r="AM88" s="220"/>
      <c r="AN88" s="221"/>
      <c r="AO88" s="221"/>
      <c r="AP88" s="221"/>
      <c r="AQ88" s="342"/>
      <c r="AR88" s="209"/>
      <c r="AS88" s="209"/>
      <c r="AT88" s="343"/>
      <c r="AU88" s="221"/>
      <c r="AV88" s="221"/>
      <c r="AW88" s="221"/>
      <c r="AX88" s="223"/>
      <c r="AY88" s="10"/>
      <c r="AZ88" s="10"/>
      <c r="BA88" s="10"/>
      <c r="BB88" s="10"/>
      <c r="BC88" s="10"/>
    </row>
    <row r="89" spans="1:60" ht="23.25" hidden="1" customHeight="1">
      <c r="A89" s="873"/>
      <c r="B89" s="534"/>
      <c r="C89" s="534"/>
      <c r="D89" s="534"/>
      <c r="E89" s="534"/>
      <c r="F89" s="535"/>
      <c r="G89" s="112"/>
      <c r="H89" s="113"/>
      <c r="I89" s="113"/>
      <c r="J89" s="113"/>
      <c r="K89" s="113"/>
      <c r="L89" s="113"/>
      <c r="M89" s="113"/>
      <c r="N89" s="113"/>
      <c r="O89" s="114"/>
      <c r="P89" s="178"/>
      <c r="Q89" s="178"/>
      <c r="R89" s="178"/>
      <c r="S89" s="178"/>
      <c r="T89" s="178"/>
      <c r="U89" s="178"/>
      <c r="V89" s="178"/>
      <c r="W89" s="178"/>
      <c r="X89" s="565"/>
      <c r="Y89" s="463" t="s">
        <v>13</v>
      </c>
      <c r="Z89" s="464"/>
      <c r="AA89" s="465"/>
      <c r="AB89" s="602" t="s">
        <v>14</v>
      </c>
      <c r="AC89" s="602"/>
      <c r="AD89" s="602"/>
      <c r="AE89" s="220"/>
      <c r="AF89" s="221"/>
      <c r="AG89" s="221"/>
      <c r="AH89" s="221"/>
      <c r="AI89" s="220"/>
      <c r="AJ89" s="221"/>
      <c r="AK89" s="221"/>
      <c r="AL89" s="221"/>
      <c r="AM89" s="220"/>
      <c r="AN89" s="221"/>
      <c r="AO89" s="221"/>
      <c r="AP89" s="221"/>
      <c r="AQ89" s="342"/>
      <c r="AR89" s="209"/>
      <c r="AS89" s="209"/>
      <c r="AT89" s="343"/>
      <c r="AU89" s="221"/>
      <c r="AV89" s="221"/>
      <c r="AW89" s="221"/>
      <c r="AX89" s="223"/>
      <c r="AY89" s="10"/>
      <c r="AZ89" s="10"/>
      <c r="BA89" s="10"/>
      <c r="BB89" s="10"/>
      <c r="BC89" s="10"/>
      <c r="BD89" s="10"/>
      <c r="BE89" s="10"/>
      <c r="BF89" s="10"/>
      <c r="BG89" s="10"/>
      <c r="BH89" s="10"/>
    </row>
    <row r="90" spans="1:60" ht="18.75" hidden="1" customHeight="1">
      <c r="A90" s="873"/>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6"/>
      <c r="Z90" s="167"/>
      <c r="AA90" s="168"/>
      <c r="AB90" s="562" t="s">
        <v>11</v>
      </c>
      <c r="AC90" s="563"/>
      <c r="AD90" s="564"/>
      <c r="AE90" s="246" t="s">
        <v>357</v>
      </c>
      <c r="AF90" s="247"/>
      <c r="AG90" s="247"/>
      <c r="AH90" s="248"/>
      <c r="AI90" s="246" t="s">
        <v>363</v>
      </c>
      <c r="AJ90" s="247"/>
      <c r="AK90" s="247"/>
      <c r="AL90" s="248"/>
      <c r="AM90" s="252" t="s">
        <v>472</v>
      </c>
      <c r="AN90" s="252"/>
      <c r="AO90" s="252"/>
      <c r="AP90" s="246"/>
      <c r="AQ90" s="161" t="s">
        <v>355</v>
      </c>
      <c r="AR90" s="132"/>
      <c r="AS90" s="132"/>
      <c r="AT90" s="133"/>
      <c r="AU90" s="538" t="s">
        <v>253</v>
      </c>
      <c r="AV90" s="538"/>
      <c r="AW90" s="538"/>
      <c r="AX90" s="539"/>
    </row>
    <row r="91" spans="1:60" ht="18.75" hidden="1" customHeight="1">
      <c r="A91" s="873"/>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6"/>
      <c r="Z91" s="167"/>
      <c r="AA91" s="168"/>
      <c r="AB91" s="249"/>
      <c r="AC91" s="250"/>
      <c r="AD91" s="251"/>
      <c r="AE91" s="249"/>
      <c r="AF91" s="250"/>
      <c r="AG91" s="250"/>
      <c r="AH91" s="251"/>
      <c r="AI91" s="249"/>
      <c r="AJ91" s="250"/>
      <c r="AK91" s="250"/>
      <c r="AL91" s="251"/>
      <c r="AM91" s="253"/>
      <c r="AN91" s="253"/>
      <c r="AO91" s="253"/>
      <c r="AP91" s="249"/>
      <c r="AQ91" s="200"/>
      <c r="AR91" s="201"/>
      <c r="AS91" s="135" t="s">
        <v>356</v>
      </c>
      <c r="AT91" s="136"/>
      <c r="AU91" s="201"/>
      <c r="AV91" s="201"/>
      <c r="AW91" s="403" t="s">
        <v>300</v>
      </c>
      <c r="AX91" s="404"/>
      <c r="AY91" s="10"/>
      <c r="AZ91" s="10"/>
      <c r="BA91" s="10"/>
      <c r="BB91" s="10"/>
      <c r="BC91" s="10"/>
    </row>
    <row r="92" spans="1:60" ht="23.25" hidden="1" customHeight="1">
      <c r="A92" s="873"/>
      <c r="B92" s="433"/>
      <c r="C92" s="433"/>
      <c r="D92" s="433"/>
      <c r="E92" s="433"/>
      <c r="F92" s="434"/>
      <c r="G92" s="106"/>
      <c r="H92" s="107"/>
      <c r="I92" s="107"/>
      <c r="J92" s="107"/>
      <c r="K92" s="107"/>
      <c r="L92" s="107"/>
      <c r="M92" s="107"/>
      <c r="N92" s="107"/>
      <c r="O92" s="108"/>
      <c r="P92" s="107"/>
      <c r="Q92" s="519"/>
      <c r="R92" s="519"/>
      <c r="S92" s="519"/>
      <c r="T92" s="519"/>
      <c r="U92" s="519"/>
      <c r="V92" s="519"/>
      <c r="W92" s="519"/>
      <c r="X92" s="520"/>
      <c r="Y92" s="566" t="s">
        <v>62</v>
      </c>
      <c r="Z92" s="567"/>
      <c r="AA92" s="568"/>
      <c r="AB92" s="466"/>
      <c r="AC92" s="466"/>
      <c r="AD92" s="466"/>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c r="A93" s="873"/>
      <c r="B93" s="433"/>
      <c r="C93" s="433"/>
      <c r="D93" s="433"/>
      <c r="E93" s="433"/>
      <c r="F93" s="434"/>
      <c r="G93" s="109"/>
      <c r="H93" s="110"/>
      <c r="I93" s="110"/>
      <c r="J93" s="110"/>
      <c r="K93" s="110"/>
      <c r="L93" s="110"/>
      <c r="M93" s="110"/>
      <c r="N93" s="110"/>
      <c r="O93" s="111"/>
      <c r="P93" s="521"/>
      <c r="Q93" s="521"/>
      <c r="R93" s="521"/>
      <c r="S93" s="521"/>
      <c r="T93" s="521"/>
      <c r="U93" s="521"/>
      <c r="V93" s="521"/>
      <c r="W93" s="521"/>
      <c r="X93" s="522"/>
      <c r="Y93" s="463" t="s">
        <v>54</v>
      </c>
      <c r="Z93" s="464"/>
      <c r="AA93" s="465"/>
      <c r="AB93" s="528"/>
      <c r="AC93" s="528"/>
      <c r="AD93" s="528"/>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c r="A94" s="873"/>
      <c r="B94" s="534"/>
      <c r="C94" s="534"/>
      <c r="D94" s="534"/>
      <c r="E94" s="534"/>
      <c r="F94" s="535"/>
      <c r="G94" s="112"/>
      <c r="H94" s="113"/>
      <c r="I94" s="113"/>
      <c r="J94" s="113"/>
      <c r="K94" s="113"/>
      <c r="L94" s="113"/>
      <c r="M94" s="113"/>
      <c r="N94" s="113"/>
      <c r="O94" s="114"/>
      <c r="P94" s="178"/>
      <c r="Q94" s="178"/>
      <c r="R94" s="178"/>
      <c r="S94" s="178"/>
      <c r="T94" s="178"/>
      <c r="U94" s="178"/>
      <c r="V94" s="178"/>
      <c r="W94" s="178"/>
      <c r="X94" s="565"/>
      <c r="Y94" s="463" t="s">
        <v>13</v>
      </c>
      <c r="Z94" s="464"/>
      <c r="AA94" s="465"/>
      <c r="AB94" s="602" t="s">
        <v>14</v>
      </c>
      <c r="AC94" s="602"/>
      <c r="AD94" s="602"/>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c r="A95" s="873"/>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6"/>
      <c r="Z95" s="167"/>
      <c r="AA95" s="168"/>
      <c r="AB95" s="562" t="s">
        <v>11</v>
      </c>
      <c r="AC95" s="563"/>
      <c r="AD95" s="564"/>
      <c r="AE95" s="246" t="s">
        <v>357</v>
      </c>
      <c r="AF95" s="247"/>
      <c r="AG95" s="247"/>
      <c r="AH95" s="248"/>
      <c r="AI95" s="246" t="s">
        <v>363</v>
      </c>
      <c r="AJ95" s="247"/>
      <c r="AK95" s="247"/>
      <c r="AL95" s="248"/>
      <c r="AM95" s="252" t="s">
        <v>472</v>
      </c>
      <c r="AN95" s="252"/>
      <c r="AO95" s="252"/>
      <c r="AP95" s="246"/>
      <c r="AQ95" s="161" t="s">
        <v>355</v>
      </c>
      <c r="AR95" s="132"/>
      <c r="AS95" s="132"/>
      <c r="AT95" s="133"/>
      <c r="AU95" s="538" t="s">
        <v>253</v>
      </c>
      <c r="AV95" s="538"/>
      <c r="AW95" s="538"/>
      <c r="AX95" s="539"/>
      <c r="AY95" s="10"/>
      <c r="AZ95" s="10"/>
      <c r="BA95" s="10"/>
      <c r="BB95" s="10"/>
      <c r="BC95" s="10"/>
      <c r="BD95" s="10"/>
      <c r="BE95" s="10"/>
      <c r="BF95" s="10"/>
      <c r="BG95" s="10"/>
      <c r="BH95" s="10"/>
    </row>
    <row r="96" spans="1:60" ht="18.75" hidden="1" customHeight="1">
      <c r="A96" s="873"/>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6"/>
      <c r="Z96" s="167"/>
      <c r="AA96" s="168"/>
      <c r="AB96" s="249"/>
      <c r="AC96" s="250"/>
      <c r="AD96" s="251"/>
      <c r="AE96" s="249"/>
      <c r="AF96" s="250"/>
      <c r="AG96" s="250"/>
      <c r="AH96" s="251"/>
      <c r="AI96" s="249"/>
      <c r="AJ96" s="250"/>
      <c r="AK96" s="250"/>
      <c r="AL96" s="251"/>
      <c r="AM96" s="253"/>
      <c r="AN96" s="253"/>
      <c r="AO96" s="253"/>
      <c r="AP96" s="249"/>
      <c r="AQ96" s="200"/>
      <c r="AR96" s="201"/>
      <c r="AS96" s="135" t="s">
        <v>356</v>
      </c>
      <c r="AT96" s="136"/>
      <c r="AU96" s="201"/>
      <c r="AV96" s="201"/>
      <c r="AW96" s="403" t="s">
        <v>300</v>
      </c>
      <c r="AX96" s="404"/>
    </row>
    <row r="97" spans="1:60" ht="23.25" hidden="1" customHeight="1">
      <c r="A97" s="873"/>
      <c r="B97" s="433"/>
      <c r="C97" s="433"/>
      <c r="D97" s="433"/>
      <c r="E97" s="433"/>
      <c r="F97" s="434"/>
      <c r="G97" s="106"/>
      <c r="H97" s="107"/>
      <c r="I97" s="107"/>
      <c r="J97" s="107"/>
      <c r="K97" s="107"/>
      <c r="L97" s="107"/>
      <c r="M97" s="107"/>
      <c r="N97" s="107"/>
      <c r="O97" s="108"/>
      <c r="P97" s="107"/>
      <c r="Q97" s="519"/>
      <c r="R97" s="519"/>
      <c r="S97" s="519"/>
      <c r="T97" s="519"/>
      <c r="U97" s="519"/>
      <c r="V97" s="519"/>
      <c r="W97" s="519"/>
      <c r="X97" s="520"/>
      <c r="Y97" s="566" t="s">
        <v>62</v>
      </c>
      <c r="Z97" s="567"/>
      <c r="AA97" s="568"/>
      <c r="AB97" s="473"/>
      <c r="AC97" s="474"/>
      <c r="AD97" s="475"/>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c r="A98" s="873"/>
      <c r="B98" s="433"/>
      <c r="C98" s="433"/>
      <c r="D98" s="433"/>
      <c r="E98" s="433"/>
      <c r="F98" s="434"/>
      <c r="G98" s="109"/>
      <c r="H98" s="110"/>
      <c r="I98" s="110"/>
      <c r="J98" s="110"/>
      <c r="K98" s="110"/>
      <c r="L98" s="110"/>
      <c r="M98" s="110"/>
      <c r="N98" s="110"/>
      <c r="O98" s="111"/>
      <c r="P98" s="521"/>
      <c r="Q98" s="521"/>
      <c r="R98" s="521"/>
      <c r="S98" s="521"/>
      <c r="T98" s="521"/>
      <c r="U98" s="521"/>
      <c r="V98" s="521"/>
      <c r="W98" s="521"/>
      <c r="X98" s="522"/>
      <c r="Y98" s="463" t="s">
        <v>54</v>
      </c>
      <c r="Z98" s="464"/>
      <c r="AA98" s="465"/>
      <c r="AB98" s="585"/>
      <c r="AC98" s="586"/>
      <c r="AD98" s="587"/>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c r="A99" s="874"/>
      <c r="B99" s="435"/>
      <c r="C99" s="435"/>
      <c r="D99" s="435"/>
      <c r="E99" s="435"/>
      <c r="F99" s="436"/>
      <c r="G99" s="588"/>
      <c r="H99" s="217"/>
      <c r="I99" s="217"/>
      <c r="J99" s="217"/>
      <c r="K99" s="217"/>
      <c r="L99" s="217"/>
      <c r="M99" s="217"/>
      <c r="N99" s="217"/>
      <c r="O99" s="589"/>
      <c r="P99" s="523"/>
      <c r="Q99" s="523"/>
      <c r="R99" s="523"/>
      <c r="S99" s="523"/>
      <c r="T99" s="523"/>
      <c r="U99" s="523"/>
      <c r="V99" s="523"/>
      <c r="W99" s="523"/>
      <c r="X99" s="524"/>
      <c r="Y99" s="903" t="s">
        <v>13</v>
      </c>
      <c r="Z99" s="904"/>
      <c r="AA99" s="905"/>
      <c r="AB99" s="900" t="s">
        <v>14</v>
      </c>
      <c r="AC99" s="901"/>
      <c r="AD99" s="902"/>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c r="A100" s="506" t="s">
        <v>493</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2"/>
      <c r="Z100" s="863"/>
      <c r="AA100" s="864"/>
      <c r="AB100" s="486" t="s">
        <v>11</v>
      </c>
      <c r="AC100" s="486"/>
      <c r="AD100" s="486"/>
      <c r="AE100" s="544" t="s">
        <v>357</v>
      </c>
      <c r="AF100" s="545"/>
      <c r="AG100" s="545"/>
      <c r="AH100" s="546"/>
      <c r="AI100" s="544" t="s">
        <v>363</v>
      </c>
      <c r="AJ100" s="545"/>
      <c r="AK100" s="545"/>
      <c r="AL100" s="546"/>
      <c r="AM100" s="544" t="s">
        <v>472</v>
      </c>
      <c r="AN100" s="545"/>
      <c r="AO100" s="545"/>
      <c r="AP100" s="546"/>
      <c r="AQ100" s="322" t="s">
        <v>494</v>
      </c>
      <c r="AR100" s="323"/>
      <c r="AS100" s="323"/>
      <c r="AT100" s="324"/>
      <c r="AU100" s="322" t="s">
        <v>540</v>
      </c>
      <c r="AV100" s="323"/>
      <c r="AW100" s="323"/>
      <c r="AX100" s="325"/>
    </row>
    <row r="101" spans="1:60" ht="23.25" customHeight="1">
      <c r="A101" s="427"/>
      <c r="B101" s="428"/>
      <c r="C101" s="428"/>
      <c r="D101" s="428"/>
      <c r="E101" s="428"/>
      <c r="F101" s="429"/>
      <c r="G101" s="107" t="s">
        <v>566</v>
      </c>
      <c r="H101" s="107"/>
      <c r="I101" s="107"/>
      <c r="J101" s="107"/>
      <c r="K101" s="107"/>
      <c r="L101" s="107"/>
      <c r="M101" s="107"/>
      <c r="N101" s="107"/>
      <c r="O101" s="107"/>
      <c r="P101" s="107"/>
      <c r="Q101" s="107"/>
      <c r="R101" s="107"/>
      <c r="S101" s="107"/>
      <c r="T101" s="107"/>
      <c r="U101" s="107"/>
      <c r="V101" s="107"/>
      <c r="W101" s="107"/>
      <c r="X101" s="108"/>
      <c r="Y101" s="547" t="s">
        <v>55</v>
      </c>
      <c r="Z101" s="548"/>
      <c r="AA101" s="549"/>
      <c r="AB101" s="466" t="s">
        <v>567</v>
      </c>
      <c r="AC101" s="466"/>
      <c r="AD101" s="466"/>
      <c r="AE101" s="220">
        <v>49</v>
      </c>
      <c r="AF101" s="221"/>
      <c r="AG101" s="221"/>
      <c r="AH101" s="222"/>
      <c r="AI101" s="220">
        <v>45</v>
      </c>
      <c r="AJ101" s="221"/>
      <c r="AK101" s="221"/>
      <c r="AL101" s="222"/>
      <c r="AM101" s="220">
        <v>48</v>
      </c>
      <c r="AN101" s="221"/>
      <c r="AO101" s="221"/>
      <c r="AP101" s="222"/>
      <c r="AQ101" s="220" t="s">
        <v>557</v>
      </c>
      <c r="AR101" s="221"/>
      <c r="AS101" s="221"/>
      <c r="AT101" s="222"/>
      <c r="AU101" s="220" t="s">
        <v>557</v>
      </c>
      <c r="AV101" s="221"/>
      <c r="AW101" s="221"/>
      <c r="AX101" s="222"/>
    </row>
    <row r="102" spans="1:60" ht="23.25" customHeight="1">
      <c r="A102" s="430"/>
      <c r="B102" s="431"/>
      <c r="C102" s="431"/>
      <c r="D102" s="431"/>
      <c r="E102" s="431"/>
      <c r="F102" s="432"/>
      <c r="G102" s="113"/>
      <c r="H102" s="113"/>
      <c r="I102" s="113"/>
      <c r="J102" s="113"/>
      <c r="K102" s="113"/>
      <c r="L102" s="113"/>
      <c r="M102" s="113"/>
      <c r="N102" s="113"/>
      <c r="O102" s="113"/>
      <c r="P102" s="113"/>
      <c r="Q102" s="113"/>
      <c r="R102" s="113"/>
      <c r="S102" s="113"/>
      <c r="T102" s="113"/>
      <c r="U102" s="113"/>
      <c r="V102" s="113"/>
      <c r="W102" s="113"/>
      <c r="X102" s="114"/>
      <c r="Y102" s="450" t="s">
        <v>56</v>
      </c>
      <c r="Z102" s="451"/>
      <c r="AA102" s="452"/>
      <c r="AB102" s="466" t="s">
        <v>567</v>
      </c>
      <c r="AC102" s="466"/>
      <c r="AD102" s="466"/>
      <c r="AE102" s="423">
        <v>44</v>
      </c>
      <c r="AF102" s="423"/>
      <c r="AG102" s="423"/>
      <c r="AH102" s="423"/>
      <c r="AI102" s="423">
        <v>44</v>
      </c>
      <c r="AJ102" s="423"/>
      <c r="AK102" s="423"/>
      <c r="AL102" s="423"/>
      <c r="AM102" s="423">
        <v>44</v>
      </c>
      <c r="AN102" s="423"/>
      <c r="AO102" s="423"/>
      <c r="AP102" s="423"/>
      <c r="AQ102" s="275">
        <v>44</v>
      </c>
      <c r="AR102" s="276"/>
      <c r="AS102" s="276"/>
      <c r="AT102" s="321"/>
      <c r="AU102" s="275">
        <v>44</v>
      </c>
      <c r="AV102" s="276"/>
      <c r="AW102" s="276"/>
      <c r="AX102" s="321"/>
    </row>
    <row r="103" spans="1:60" ht="31.5" hidden="1" customHeight="1">
      <c r="A103" s="424" t="s">
        <v>493</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357</v>
      </c>
      <c r="AF103" s="421"/>
      <c r="AG103" s="421"/>
      <c r="AH103" s="422"/>
      <c r="AI103" s="420" t="s">
        <v>363</v>
      </c>
      <c r="AJ103" s="421"/>
      <c r="AK103" s="421"/>
      <c r="AL103" s="422"/>
      <c r="AM103" s="420" t="s">
        <v>472</v>
      </c>
      <c r="AN103" s="421"/>
      <c r="AO103" s="421"/>
      <c r="AP103" s="422"/>
      <c r="AQ103" s="286" t="s">
        <v>494</v>
      </c>
      <c r="AR103" s="287"/>
      <c r="AS103" s="287"/>
      <c r="AT103" s="326"/>
      <c r="AU103" s="286" t="s">
        <v>540</v>
      </c>
      <c r="AV103" s="287"/>
      <c r="AW103" s="287"/>
      <c r="AX103" s="288"/>
    </row>
    <row r="104" spans="1:60" ht="23.25" hidden="1" customHeight="1">
      <c r="A104" s="427"/>
      <c r="B104" s="428"/>
      <c r="C104" s="428"/>
      <c r="D104" s="428"/>
      <c r="E104" s="428"/>
      <c r="F104" s="429"/>
      <c r="G104" s="107"/>
      <c r="H104" s="107"/>
      <c r="I104" s="107"/>
      <c r="J104" s="107"/>
      <c r="K104" s="107"/>
      <c r="L104" s="107"/>
      <c r="M104" s="107"/>
      <c r="N104" s="107"/>
      <c r="O104" s="107"/>
      <c r="P104" s="107"/>
      <c r="Q104" s="107"/>
      <c r="R104" s="107"/>
      <c r="S104" s="107"/>
      <c r="T104" s="107"/>
      <c r="U104" s="107"/>
      <c r="V104" s="107"/>
      <c r="W104" s="107"/>
      <c r="X104" s="108"/>
      <c r="Y104" s="470" t="s">
        <v>55</v>
      </c>
      <c r="Z104" s="471"/>
      <c r="AA104" s="472"/>
      <c r="AB104" s="550"/>
      <c r="AC104" s="551"/>
      <c r="AD104" s="552"/>
      <c r="AE104" s="220"/>
      <c r="AF104" s="221"/>
      <c r="AG104" s="221"/>
      <c r="AH104" s="222"/>
      <c r="AI104" s="220"/>
      <c r="AJ104" s="221"/>
      <c r="AK104" s="221"/>
      <c r="AL104" s="222"/>
      <c r="AM104" s="220"/>
      <c r="AN104" s="221"/>
      <c r="AO104" s="221"/>
      <c r="AP104" s="222"/>
      <c r="AQ104" s="220"/>
      <c r="AR104" s="221"/>
      <c r="AS104" s="221"/>
      <c r="AT104" s="222"/>
      <c r="AU104" s="220"/>
      <c r="AV104" s="221"/>
      <c r="AW104" s="221"/>
      <c r="AX104" s="222"/>
    </row>
    <row r="105" spans="1:60" ht="23.25" hidden="1" customHeight="1">
      <c r="A105" s="430"/>
      <c r="B105" s="431"/>
      <c r="C105" s="431"/>
      <c r="D105" s="431"/>
      <c r="E105" s="431"/>
      <c r="F105" s="432"/>
      <c r="G105" s="113"/>
      <c r="H105" s="113"/>
      <c r="I105" s="113"/>
      <c r="J105" s="113"/>
      <c r="K105" s="113"/>
      <c r="L105" s="113"/>
      <c r="M105" s="113"/>
      <c r="N105" s="113"/>
      <c r="O105" s="113"/>
      <c r="P105" s="113"/>
      <c r="Q105" s="113"/>
      <c r="R105" s="113"/>
      <c r="S105" s="113"/>
      <c r="T105" s="113"/>
      <c r="U105" s="113"/>
      <c r="V105" s="113"/>
      <c r="W105" s="113"/>
      <c r="X105" s="114"/>
      <c r="Y105" s="450" t="s">
        <v>56</v>
      </c>
      <c r="Z105" s="553"/>
      <c r="AA105" s="554"/>
      <c r="AB105" s="473"/>
      <c r="AC105" s="474"/>
      <c r="AD105" s="475"/>
      <c r="AE105" s="423"/>
      <c r="AF105" s="423"/>
      <c r="AG105" s="423"/>
      <c r="AH105" s="423"/>
      <c r="AI105" s="423"/>
      <c r="AJ105" s="423"/>
      <c r="AK105" s="423"/>
      <c r="AL105" s="423"/>
      <c r="AM105" s="423"/>
      <c r="AN105" s="423"/>
      <c r="AO105" s="423"/>
      <c r="AP105" s="423"/>
      <c r="AQ105" s="220"/>
      <c r="AR105" s="221"/>
      <c r="AS105" s="221"/>
      <c r="AT105" s="222"/>
      <c r="AU105" s="275"/>
      <c r="AV105" s="276"/>
      <c r="AW105" s="276"/>
      <c r="AX105" s="321"/>
    </row>
    <row r="106" spans="1:60" ht="31.5" hidden="1" customHeight="1">
      <c r="A106" s="424" t="s">
        <v>493</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357</v>
      </c>
      <c r="AF106" s="421"/>
      <c r="AG106" s="421"/>
      <c r="AH106" s="422"/>
      <c r="AI106" s="420" t="s">
        <v>363</v>
      </c>
      <c r="AJ106" s="421"/>
      <c r="AK106" s="421"/>
      <c r="AL106" s="422"/>
      <c r="AM106" s="420" t="s">
        <v>472</v>
      </c>
      <c r="AN106" s="421"/>
      <c r="AO106" s="421"/>
      <c r="AP106" s="422"/>
      <c r="AQ106" s="286" t="s">
        <v>494</v>
      </c>
      <c r="AR106" s="287"/>
      <c r="AS106" s="287"/>
      <c r="AT106" s="326"/>
      <c r="AU106" s="286" t="s">
        <v>540</v>
      </c>
      <c r="AV106" s="287"/>
      <c r="AW106" s="287"/>
      <c r="AX106" s="288"/>
    </row>
    <row r="107" spans="1:60" ht="23.25" hidden="1" customHeight="1">
      <c r="A107" s="427"/>
      <c r="B107" s="428"/>
      <c r="C107" s="428"/>
      <c r="D107" s="428"/>
      <c r="E107" s="428"/>
      <c r="F107" s="429"/>
      <c r="G107" s="107"/>
      <c r="H107" s="107"/>
      <c r="I107" s="107"/>
      <c r="J107" s="107"/>
      <c r="K107" s="107"/>
      <c r="L107" s="107"/>
      <c r="M107" s="107"/>
      <c r="N107" s="107"/>
      <c r="O107" s="107"/>
      <c r="P107" s="107"/>
      <c r="Q107" s="107"/>
      <c r="R107" s="107"/>
      <c r="S107" s="107"/>
      <c r="T107" s="107"/>
      <c r="U107" s="107"/>
      <c r="V107" s="107"/>
      <c r="W107" s="107"/>
      <c r="X107" s="108"/>
      <c r="Y107" s="470" t="s">
        <v>55</v>
      </c>
      <c r="Z107" s="471"/>
      <c r="AA107" s="472"/>
      <c r="AB107" s="550"/>
      <c r="AC107" s="551"/>
      <c r="AD107" s="552"/>
      <c r="AE107" s="423"/>
      <c r="AF107" s="423"/>
      <c r="AG107" s="423"/>
      <c r="AH107" s="423"/>
      <c r="AI107" s="423"/>
      <c r="AJ107" s="423"/>
      <c r="AK107" s="423"/>
      <c r="AL107" s="423"/>
      <c r="AM107" s="423"/>
      <c r="AN107" s="423"/>
      <c r="AO107" s="423"/>
      <c r="AP107" s="423"/>
      <c r="AQ107" s="220"/>
      <c r="AR107" s="221"/>
      <c r="AS107" s="221"/>
      <c r="AT107" s="222"/>
      <c r="AU107" s="220"/>
      <c r="AV107" s="221"/>
      <c r="AW107" s="221"/>
      <c r="AX107" s="222"/>
    </row>
    <row r="108" spans="1:60" ht="23.25" hidden="1" customHeight="1">
      <c r="A108" s="430"/>
      <c r="B108" s="431"/>
      <c r="C108" s="431"/>
      <c r="D108" s="431"/>
      <c r="E108" s="431"/>
      <c r="F108" s="432"/>
      <c r="G108" s="113"/>
      <c r="H108" s="113"/>
      <c r="I108" s="113"/>
      <c r="J108" s="113"/>
      <c r="K108" s="113"/>
      <c r="L108" s="113"/>
      <c r="M108" s="113"/>
      <c r="N108" s="113"/>
      <c r="O108" s="113"/>
      <c r="P108" s="113"/>
      <c r="Q108" s="113"/>
      <c r="R108" s="113"/>
      <c r="S108" s="113"/>
      <c r="T108" s="113"/>
      <c r="U108" s="113"/>
      <c r="V108" s="113"/>
      <c r="W108" s="113"/>
      <c r="X108" s="114"/>
      <c r="Y108" s="450" t="s">
        <v>56</v>
      </c>
      <c r="Z108" s="553"/>
      <c r="AA108" s="554"/>
      <c r="AB108" s="473"/>
      <c r="AC108" s="474"/>
      <c r="AD108" s="475"/>
      <c r="AE108" s="423"/>
      <c r="AF108" s="423"/>
      <c r="AG108" s="423"/>
      <c r="AH108" s="423"/>
      <c r="AI108" s="423"/>
      <c r="AJ108" s="423"/>
      <c r="AK108" s="423"/>
      <c r="AL108" s="423"/>
      <c r="AM108" s="423"/>
      <c r="AN108" s="423"/>
      <c r="AO108" s="423"/>
      <c r="AP108" s="423"/>
      <c r="AQ108" s="220"/>
      <c r="AR108" s="221"/>
      <c r="AS108" s="221"/>
      <c r="AT108" s="222"/>
      <c r="AU108" s="275"/>
      <c r="AV108" s="276"/>
      <c r="AW108" s="276"/>
      <c r="AX108" s="321"/>
    </row>
    <row r="109" spans="1:60" ht="31.5" hidden="1" customHeight="1">
      <c r="A109" s="424" t="s">
        <v>493</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357</v>
      </c>
      <c r="AF109" s="421"/>
      <c r="AG109" s="421"/>
      <c r="AH109" s="422"/>
      <c r="AI109" s="420" t="s">
        <v>363</v>
      </c>
      <c r="AJ109" s="421"/>
      <c r="AK109" s="421"/>
      <c r="AL109" s="422"/>
      <c r="AM109" s="420" t="s">
        <v>472</v>
      </c>
      <c r="AN109" s="421"/>
      <c r="AO109" s="421"/>
      <c r="AP109" s="422"/>
      <c r="AQ109" s="286" t="s">
        <v>494</v>
      </c>
      <c r="AR109" s="287"/>
      <c r="AS109" s="287"/>
      <c r="AT109" s="326"/>
      <c r="AU109" s="286" t="s">
        <v>540</v>
      </c>
      <c r="AV109" s="287"/>
      <c r="AW109" s="287"/>
      <c r="AX109" s="288"/>
    </row>
    <row r="110" spans="1:60" ht="23.25" hidden="1" customHeight="1">
      <c r="A110" s="427"/>
      <c r="B110" s="428"/>
      <c r="C110" s="428"/>
      <c r="D110" s="428"/>
      <c r="E110" s="428"/>
      <c r="F110" s="429"/>
      <c r="G110" s="107"/>
      <c r="H110" s="107"/>
      <c r="I110" s="107"/>
      <c r="J110" s="107"/>
      <c r="K110" s="107"/>
      <c r="L110" s="107"/>
      <c r="M110" s="107"/>
      <c r="N110" s="107"/>
      <c r="O110" s="107"/>
      <c r="P110" s="107"/>
      <c r="Q110" s="107"/>
      <c r="R110" s="107"/>
      <c r="S110" s="107"/>
      <c r="T110" s="107"/>
      <c r="U110" s="107"/>
      <c r="V110" s="107"/>
      <c r="W110" s="107"/>
      <c r="X110" s="108"/>
      <c r="Y110" s="470" t="s">
        <v>55</v>
      </c>
      <c r="Z110" s="471"/>
      <c r="AA110" s="472"/>
      <c r="AB110" s="550"/>
      <c r="AC110" s="551"/>
      <c r="AD110" s="552"/>
      <c r="AE110" s="423"/>
      <c r="AF110" s="423"/>
      <c r="AG110" s="423"/>
      <c r="AH110" s="423"/>
      <c r="AI110" s="423"/>
      <c r="AJ110" s="423"/>
      <c r="AK110" s="423"/>
      <c r="AL110" s="423"/>
      <c r="AM110" s="423"/>
      <c r="AN110" s="423"/>
      <c r="AO110" s="423"/>
      <c r="AP110" s="423"/>
      <c r="AQ110" s="220"/>
      <c r="AR110" s="221"/>
      <c r="AS110" s="221"/>
      <c r="AT110" s="222"/>
      <c r="AU110" s="220"/>
      <c r="AV110" s="221"/>
      <c r="AW110" s="221"/>
      <c r="AX110" s="222"/>
    </row>
    <row r="111" spans="1:60" ht="23.25" hidden="1" customHeight="1">
      <c r="A111" s="430"/>
      <c r="B111" s="431"/>
      <c r="C111" s="431"/>
      <c r="D111" s="431"/>
      <c r="E111" s="431"/>
      <c r="F111" s="432"/>
      <c r="G111" s="113"/>
      <c r="H111" s="113"/>
      <c r="I111" s="113"/>
      <c r="J111" s="113"/>
      <c r="K111" s="113"/>
      <c r="L111" s="113"/>
      <c r="M111" s="113"/>
      <c r="N111" s="113"/>
      <c r="O111" s="113"/>
      <c r="P111" s="113"/>
      <c r="Q111" s="113"/>
      <c r="R111" s="113"/>
      <c r="S111" s="113"/>
      <c r="T111" s="113"/>
      <c r="U111" s="113"/>
      <c r="V111" s="113"/>
      <c r="W111" s="113"/>
      <c r="X111" s="114"/>
      <c r="Y111" s="450" t="s">
        <v>56</v>
      </c>
      <c r="Z111" s="553"/>
      <c r="AA111" s="554"/>
      <c r="AB111" s="473"/>
      <c r="AC111" s="474"/>
      <c r="AD111" s="475"/>
      <c r="AE111" s="423"/>
      <c r="AF111" s="423"/>
      <c r="AG111" s="423"/>
      <c r="AH111" s="423"/>
      <c r="AI111" s="423"/>
      <c r="AJ111" s="423"/>
      <c r="AK111" s="423"/>
      <c r="AL111" s="423"/>
      <c r="AM111" s="423"/>
      <c r="AN111" s="423"/>
      <c r="AO111" s="423"/>
      <c r="AP111" s="423"/>
      <c r="AQ111" s="220"/>
      <c r="AR111" s="221"/>
      <c r="AS111" s="221"/>
      <c r="AT111" s="222"/>
      <c r="AU111" s="275"/>
      <c r="AV111" s="276"/>
      <c r="AW111" s="276"/>
      <c r="AX111" s="321"/>
    </row>
    <row r="112" spans="1:60" ht="31.5" hidden="1" customHeight="1">
      <c r="A112" s="424" t="s">
        <v>493</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357</v>
      </c>
      <c r="AF112" s="421"/>
      <c r="AG112" s="421"/>
      <c r="AH112" s="422"/>
      <c r="AI112" s="420" t="s">
        <v>363</v>
      </c>
      <c r="AJ112" s="421"/>
      <c r="AK112" s="421"/>
      <c r="AL112" s="422"/>
      <c r="AM112" s="420" t="s">
        <v>472</v>
      </c>
      <c r="AN112" s="421"/>
      <c r="AO112" s="421"/>
      <c r="AP112" s="422"/>
      <c r="AQ112" s="286" t="s">
        <v>494</v>
      </c>
      <c r="AR112" s="287"/>
      <c r="AS112" s="287"/>
      <c r="AT112" s="326"/>
      <c r="AU112" s="286" t="s">
        <v>540</v>
      </c>
      <c r="AV112" s="287"/>
      <c r="AW112" s="287"/>
      <c r="AX112" s="288"/>
    </row>
    <row r="113" spans="1:50" ht="23.25" hidden="1" customHeight="1">
      <c r="A113" s="427"/>
      <c r="B113" s="428"/>
      <c r="C113" s="428"/>
      <c r="D113" s="428"/>
      <c r="E113" s="428"/>
      <c r="F113" s="429"/>
      <c r="G113" s="107"/>
      <c r="H113" s="107"/>
      <c r="I113" s="107"/>
      <c r="J113" s="107"/>
      <c r="K113" s="107"/>
      <c r="L113" s="107"/>
      <c r="M113" s="107"/>
      <c r="N113" s="107"/>
      <c r="O113" s="107"/>
      <c r="P113" s="107"/>
      <c r="Q113" s="107"/>
      <c r="R113" s="107"/>
      <c r="S113" s="107"/>
      <c r="T113" s="107"/>
      <c r="U113" s="107"/>
      <c r="V113" s="107"/>
      <c r="W113" s="107"/>
      <c r="X113" s="108"/>
      <c r="Y113" s="470" t="s">
        <v>55</v>
      </c>
      <c r="Z113" s="471"/>
      <c r="AA113" s="472"/>
      <c r="AB113" s="550"/>
      <c r="AC113" s="551"/>
      <c r="AD113" s="552"/>
      <c r="AE113" s="423"/>
      <c r="AF113" s="423"/>
      <c r="AG113" s="423"/>
      <c r="AH113" s="423"/>
      <c r="AI113" s="423"/>
      <c r="AJ113" s="423"/>
      <c r="AK113" s="423"/>
      <c r="AL113" s="423"/>
      <c r="AM113" s="423"/>
      <c r="AN113" s="423"/>
      <c r="AO113" s="423"/>
      <c r="AP113" s="423"/>
      <c r="AQ113" s="220"/>
      <c r="AR113" s="221"/>
      <c r="AS113" s="221"/>
      <c r="AT113" s="222"/>
      <c r="AU113" s="220"/>
      <c r="AV113" s="221"/>
      <c r="AW113" s="221"/>
      <c r="AX113" s="222"/>
    </row>
    <row r="114" spans="1:50" ht="23.25" hidden="1" customHeight="1">
      <c r="A114" s="430"/>
      <c r="B114" s="431"/>
      <c r="C114" s="431"/>
      <c r="D114" s="431"/>
      <c r="E114" s="431"/>
      <c r="F114" s="432"/>
      <c r="G114" s="113"/>
      <c r="H114" s="113"/>
      <c r="I114" s="113"/>
      <c r="J114" s="113"/>
      <c r="K114" s="113"/>
      <c r="L114" s="113"/>
      <c r="M114" s="113"/>
      <c r="N114" s="113"/>
      <c r="O114" s="113"/>
      <c r="P114" s="113"/>
      <c r="Q114" s="113"/>
      <c r="R114" s="113"/>
      <c r="S114" s="113"/>
      <c r="T114" s="113"/>
      <c r="U114" s="113"/>
      <c r="V114" s="113"/>
      <c r="W114" s="113"/>
      <c r="X114" s="114"/>
      <c r="Y114" s="450" t="s">
        <v>56</v>
      </c>
      <c r="Z114" s="553"/>
      <c r="AA114" s="554"/>
      <c r="AB114" s="473"/>
      <c r="AC114" s="474"/>
      <c r="AD114" s="475"/>
      <c r="AE114" s="423"/>
      <c r="AF114" s="423"/>
      <c r="AG114" s="423"/>
      <c r="AH114" s="423"/>
      <c r="AI114" s="423"/>
      <c r="AJ114" s="423"/>
      <c r="AK114" s="423"/>
      <c r="AL114" s="423"/>
      <c r="AM114" s="423"/>
      <c r="AN114" s="423"/>
      <c r="AO114" s="423"/>
      <c r="AP114" s="423"/>
      <c r="AQ114" s="220"/>
      <c r="AR114" s="221"/>
      <c r="AS114" s="221"/>
      <c r="AT114" s="222"/>
      <c r="AU114" s="220"/>
      <c r="AV114" s="221"/>
      <c r="AW114" s="221"/>
      <c r="AX114" s="222"/>
    </row>
    <row r="115" spans="1:50" ht="23.25" customHeight="1">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357</v>
      </c>
      <c r="AF115" s="421"/>
      <c r="AG115" s="421"/>
      <c r="AH115" s="422"/>
      <c r="AI115" s="420" t="s">
        <v>363</v>
      </c>
      <c r="AJ115" s="421"/>
      <c r="AK115" s="421"/>
      <c r="AL115" s="422"/>
      <c r="AM115" s="420" t="s">
        <v>472</v>
      </c>
      <c r="AN115" s="421"/>
      <c r="AO115" s="421"/>
      <c r="AP115" s="422"/>
      <c r="AQ115" s="599" t="s">
        <v>541</v>
      </c>
      <c r="AR115" s="600"/>
      <c r="AS115" s="600"/>
      <c r="AT115" s="600"/>
      <c r="AU115" s="600"/>
      <c r="AV115" s="600"/>
      <c r="AW115" s="600"/>
      <c r="AX115" s="601"/>
    </row>
    <row r="116" spans="1:50" ht="23.25" customHeight="1">
      <c r="A116" s="444"/>
      <c r="B116" s="445"/>
      <c r="C116" s="445"/>
      <c r="D116" s="445"/>
      <c r="E116" s="445"/>
      <c r="F116" s="446"/>
      <c r="G116" s="398" t="s">
        <v>568</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569</v>
      </c>
      <c r="AC116" s="468"/>
      <c r="AD116" s="469"/>
      <c r="AE116" s="423">
        <v>61800.4</v>
      </c>
      <c r="AF116" s="423"/>
      <c r="AG116" s="423"/>
      <c r="AH116" s="423"/>
      <c r="AI116" s="423">
        <v>59986.3</v>
      </c>
      <c r="AJ116" s="423"/>
      <c r="AK116" s="423"/>
      <c r="AL116" s="423"/>
      <c r="AM116" s="423">
        <v>63356.3</v>
      </c>
      <c r="AN116" s="423"/>
      <c r="AO116" s="423"/>
      <c r="AP116" s="423"/>
      <c r="AQ116" s="220">
        <v>90454.5</v>
      </c>
      <c r="AR116" s="221"/>
      <c r="AS116" s="221"/>
      <c r="AT116" s="221"/>
      <c r="AU116" s="221"/>
      <c r="AV116" s="221"/>
      <c r="AW116" s="221"/>
      <c r="AX116" s="223"/>
    </row>
    <row r="117" spans="1:50" ht="46.5" customHeight="1" thickBot="1">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570</v>
      </c>
      <c r="AC117" s="478"/>
      <c r="AD117" s="479"/>
      <c r="AE117" s="556" t="s">
        <v>571</v>
      </c>
      <c r="AF117" s="556"/>
      <c r="AG117" s="556"/>
      <c r="AH117" s="556"/>
      <c r="AI117" s="556" t="s">
        <v>572</v>
      </c>
      <c r="AJ117" s="556"/>
      <c r="AK117" s="556"/>
      <c r="AL117" s="556"/>
      <c r="AM117" s="556" t="s">
        <v>622</v>
      </c>
      <c r="AN117" s="556"/>
      <c r="AO117" s="556"/>
      <c r="AP117" s="556"/>
      <c r="AQ117" s="556" t="s">
        <v>573</v>
      </c>
      <c r="AR117" s="556"/>
      <c r="AS117" s="556"/>
      <c r="AT117" s="556"/>
      <c r="AU117" s="556"/>
      <c r="AV117" s="556"/>
      <c r="AW117" s="556"/>
      <c r="AX117" s="557"/>
    </row>
    <row r="118" spans="1:50" ht="23.25" hidden="1" customHeight="1">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357</v>
      </c>
      <c r="AF118" s="421"/>
      <c r="AG118" s="421"/>
      <c r="AH118" s="422"/>
      <c r="AI118" s="420" t="s">
        <v>363</v>
      </c>
      <c r="AJ118" s="421"/>
      <c r="AK118" s="421"/>
      <c r="AL118" s="422"/>
      <c r="AM118" s="420" t="s">
        <v>472</v>
      </c>
      <c r="AN118" s="421"/>
      <c r="AO118" s="421"/>
      <c r="AP118" s="422"/>
      <c r="AQ118" s="599" t="s">
        <v>541</v>
      </c>
      <c r="AR118" s="600"/>
      <c r="AS118" s="600"/>
      <c r="AT118" s="600"/>
      <c r="AU118" s="600"/>
      <c r="AV118" s="600"/>
      <c r="AW118" s="600"/>
      <c r="AX118" s="601"/>
    </row>
    <row r="119" spans="1:50" ht="23.25" hidden="1" customHeight="1">
      <c r="A119" s="444"/>
      <c r="B119" s="445"/>
      <c r="C119" s="445"/>
      <c r="D119" s="445"/>
      <c r="E119" s="445"/>
      <c r="F119" s="446"/>
      <c r="G119" s="398" t="s">
        <v>503</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502</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357</v>
      </c>
      <c r="AF121" s="421"/>
      <c r="AG121" s="421"/>
      <c r="AH121" s="422"/>
      <c r="AI121" s="420" t="s">
        <v>363</v>
      </c>
      <c r="AJ121" s="421"/>
      <c r="AK121" s="421"/>
      <c r="AL121" s="422"/>
      <c r="AM121" s="420" t="s">
        <v>472</v>
      </c>
      <c r="AN121" s="421"/>
      <c r="AO121" s="421"/>
      <c r="AP121" s="422"/>
      <c r="AQ121" s="599" t="s">
        <v>541</v>
      </c>
      <c r="AR121" s="600"/>
      <c r="AS121" s="600"/>
      <c r="AT121" s="600"/>
      <c r="AU121" s="600"/>
      <c r="AV121" s="600"/>
      <c r="AW121" s="600"/>
      <c r="AX121" s="601"/>
    </row>
    <row r="122" spans="1:50" ht="23.25" hidden="1" customHeight="1">
      <c r="A122" s="444"/>
      <c r="B122" s="445"/>
      <c r="C122" s="445"/>
      <c r="D122" s="445"/>
      <c r="E122" s="445"/>
      <c r="F122" s="446"/>
      <c r="G122" s="398" t="s">
        <v>504</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505</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357</v>
      </c>
      <c r="AF124" s="421"/>
      <c r="AG124" s="421"/>
      <c r="AH124" s="422"/>
      <c r="AI124" s="420" t="s">
        <v>363</v>
      </c>
      <c r="AJ124" s="421"/>
      <c r="AK124" s="421"/>
      <c r="AL124" s="422"/>
      <c r="AM124" s="420" t="s">
        <v>472</v>
      </c>
      <c r="AN124" s="421"/>
      <c r="AO124" s="421"/>
      <c r="AP124" s="422"/>
      <c r="AQ124" s="599" t="s">
        <v>541</v>
      </c>
      <c r="AR124" s="600"/>
      <c r="AS124" s="600"/>
      <c r="AT124" s="600"/>
      <c r="AU124" s="600"/>
      <c r="AV124" s="600"/>
      <c r="AW124" s="600"/>
      <c r="AX124" s="601"/>
    </row>
    <row r="125" spans="1:50" ht="23.25" hidden="1" customHeight="1">
      <c r="A125" s="444"/>
      <c r="B125" s="445"/>
      <c r="C125" s="445"/>
      <c r="D125" s="445"/>
      <c r="E125" s="445"/>
      <c r="F125" s="446"/>
      <c r="G125" s="398" t="s">
        <v>504</v>
      </c>
      <c r="H125" s="398"/>
      <c r="I125" s="398"/>
      <c r="J125" s="398"/>
      <c r="K125" s="398"/>
      <c r="L125" s="398"/>
      <c r="M125" s="398"/>
      <c r="N125" s="398"/>
      <c r="O125" s="398"/>
      <c r="P125" s="398"/>
      <c r="Q125" s="398"/>
      <c r="R125" s="398"/>
      <c r="S125" s="398"/>
      <c r="T125" s="398"/>
      <c r="U125" s="398"/>
      <c r="V125" s="398"/>
      <c r="W125" s="398"/>
      <c r="X125" s="936"/>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7"/>
      <c r="Y126" s="476" t="s">
        <v>49</v>
      </c>
      <c r="Z126" s="451"/>
      <c r="AA126" s="452"/>
      <c r="AB126" s="477" t="s">
        <v>502</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c r="A127" s="639" t="s">
        <v>15</v>
      </c>
      <c r="B127" s="445"/>
      <c r="C127" s="445"/>
      <c r="D127" s="445"/>
      <c r="E127" s="445"/>
      <c r="F127" s="446"/>
      <c r="G127" s="250" t="s">
        <v>16</v>
      </c>
      <c r="H127" s="250"/>
      <c r="I127" s="250"/>
      <c r="J127" s="250"/>
      <c r="K127" s="250"/>
      <c r="L127" s="250"/>
      <c r="M127" s="250"/>
      <c r="N127" s="250"/>
      <c r="O127" s="250"/>
      <c r="P127" s="250"/>
      <c r="Q127" s="250"/>
      <c r="R127" s="250"/>
      <c r="S127" s="250"/>
      <c r="T127" s="250"/>
      <c r="U127" s="250"/>
      <c r="V127" s="250"/>
      <c r="W127" s="250"/>
      <c r="X127" s="251"/>
      <c r="Y127" s="933"/>
      <c r="Z127" s="934"/>
      <c r="AA127" s="935"/>
      <c r="AB127" s="249" t="s">
        <v>11</v>
      </c>
      <c r="AC127" s="250"/>
      <c r="AD127" s="251"/>
      <c r="AE127" s="420" t="s">
        <v>357</v>
      </c>
      <c r="AF127" s="421"/>
      <c r="AG127" s="421"/>
      <c r="AH127" s="422"/>
      <c r="AI127" s="420" t="s">
        <v>363</v>
      </c>
      <c r="AJ127" s="421"/>
      <c r="AK127" s="421"/>
      <c r="AL127" s="422"/>
      <c r="AM127" s="420" t="s">
        <v>472</v>
      </c>
      <c r="AN127" s="421"/>
      <c r="AO127" s="421"/>
      <c r="AP127" s="422"/>
      <c r="AQ127" s="599" t="s">
        <v>541</v>
      </c>
      <c r="AR127" s="600"/>
      <c r="AS127" s="600"/>
      <c r="AT127" s="600"/>
      <c r="AU127" s="600"/>
      <c r="AV127" s="600"/>
      <c r="AW127" s="600"/>
      <c r="AX127" s="601"/>
    </row>
    <row r="128" spans="1:50" ht="23.25" hidden="1" customHeight="1">
      <c r="A128" s="444"/>
      <c r="B128" s="445"/>
      <c r="C128" s="445"/>
      <c r="D128" s="445"/>
      <c r="E128" s="445"/>
      <c r="F128" s="446"/>
      <c r="G128" s="398" t="s">
        <v>504</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502</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c r="A130" s="190" t="s">
        <v>369</v>
      </c>
      <c r="B130" s="187"/>
      <c r="C130" s="186" t="s">
        <v>366</v>
      </c>
      <c r="D130" s="187"/>
      <c r="E130" s="171" t="s">
        <v>399</v>
      </c>
      <c r="F130" s="172"/>
      <c r="G130" s="173" t="s">
        <v>574</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c r="A131" s="191"/>
      <c r="B131" s="188"/>
      <c r="C131" s="182"/>
      <c r="D131" s="188"/>
      <c r="E131" s="176" t="s">
        <v>398</v>
      </c>
      <c r="F131" s="177"/>
      <c r="G131" s="112" t="s">
        <v>575</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c r="A132" s="191"/>
      <c r="B132" s="188"/>
      <c r="C132" s="182"/>
      <c r="D132" s="188"/>
      <c r="E132" s="180" t="s">
        <v>367</v>
      </c>
      <c r="F132" s="181"/>
      <c r="G132" s="162" t="s">
        <v>378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357</v>
      </c>
      <c r="AF132" s="157"/>
      <c r="AG132" s="157"/>
      <c r="AH132" s="157"/>
      <c r="AI132" s="157" t="s">
        <v>363</v>
      </c>
      <c r="AJ132" s="157"/>
      <c r="AK132" s="157"/>
      <c r="AL132" s="157"/>
      <c r="AM132" s="157" t="s">
        <v>472</v>
      </c>
      <c r="AN132" s="157"/>
      <c r="AO132" s="157"/>
      <c r="AP132" s="153"/>
      <c r="AQ132" s="153" t="s">
        <v>355</v>
      </c>
      <c r="AR132" s="154"/>
      <c r="AS132" s="154"/>
      <c r="AT132" s="155"/>
      <c r="AU132" s="198" t="s">
        <v>380</v>
      </c>
      <c r="AV132" s="198"/>
      <c r="AW132" s="198"/>
      <c r="AX132" s="199"/>
    </row>
    <row r="133" spans="1:50" ht="18.75" customHeight="1">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c r="AR133" s="201"/>
      <c r="AS133" s="135" t="s">
        <v>356</v>
      </c>
      <c r="AT133" s="136"/>
      <c r="AU133" s="202"/>
      <c r="AV133" s="202"/>
      <c r="AW133" s="135" t="s">
        <v>300</v>
      </c>
      <c r="AX133" s="197"/>
    </row>
    <row r="134" spans="1:50" ht="39.75" customHeight="1">
      <c r="A134" s="191"/>
      <c r="B134" s="188"/>
      <c r="C134" s="182"/>
      <c r="D134" s="188"/>
      <c r="E134" s="182"/>
      <c r="F134" s="183"/>
      <c r="G134" s="106" t="s">
        <v>557</v>
      </c>
      <c r="H134" s="107"/>
      <c r="I134" s="107"/>
      <c r="J134" s="107"/>
      <c r="K134" s="107"/>
      <c r="L134" s="107"/>
      <c r="M134" s="107"/>
      <c r="N134" s="107"/>
      <c r="O134" s="107"/>
      <c r="P134" s="107"/>
      <c r="Q134" s="107"/>
      <c r="R134" s="107"/>
      <c r="S134" s="107"/>
      <c r="T134" s="107"/>
      <c r="U134" s="107"/>
      <c r="V134" s="107"/>
      <c r="W134" s="107"/>
      <c r="X134" s="108"/>
      <c r="Y134" s="203" t="s">
        <v>379</v>
      </c>
      <c r="Z134" s="204"/>
      <c r="AA134" s="205"/>
      <c r="AB134" s="206" t="s">
        <v>557</v>
      </c>
      <c r="AC134" s="207"/>
      <c r="AD134" s="207"/>
      <c r="AE134" s="208" t="s">
        <v>557</v>
      </c>
      <c r="AF134" s="209"/>
      <c r="AG134" s="209"/>
      <c r="AH134" s="209"/>
      <c r="AI134" s="208" t="s">
        <v>557</v>
      </c>
      <c r="AJ134" s="209"/>
      <c r="AK134" s="209"/>
      <c r="AL134" s="209"/>
      <c r="AM134" s="208" t="s">
        <v>557</v>
      </c>
      <c r="AN134" s="209"/>
      <c r="AO134" s="209"/>
      <c r="AP134" s="209"/>
      <c r="AQ134" s="208" t="s">
        <v>557</v>
      </c>
      <c r="AR134" s="209"/>
      <c r="AS134" s="209"/>
      <c r="AT134" s="209"/>
      <c r="AU134" s="208" t="s">
        <v>557</v>
      </c>
      <c r="AV134" s="209"/>
      <c r="AW134" s="209"/>
      <c r="AX134" s="210"/>
    </row>
    <row r="135" spans="1:50" ht="39.75" customHeight="1">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557</v>
      </c>
      <c r="AC135" s="215"/>
      <c r="AD135" s="215"/>
      <c r="AE135" s="208" t="s">
        <v>557</v>
      </c>
      <c r="AF135" s="209"/>
      <c r="AG135" s="209"/>
      <c r="AH135" s="209"/>
      <c r="AI135" s="208" t="s">
        <v>557</v>
      </c>
      <c r="AJ135" s="209"/>
      <c r="AK135" s="209"/>
      <c r="AL135" s="209"/>
      <c r="AM135" s="208" t="s">
        <v>557</v>
      </c>
      <c r="AN135" s="209"/>
      <c r="AO135" s="209"/>
      <c r="AP135" s="209"/>
      <c r="AQ135" s="208" t="s">
        <v>557</v>
      </c>
      <c r="AR135" s="209"/>
      <c r="AS135" s="209"/>
      <c r="AT135" s="209"/>
      <c r="AU135" s="208" t="s">
        <v>557</v>
      </c>
      <c r="AV135" s="209"/>
      <c r="AW135" s="209"/>
      <c r="AX135" s="210"/>
    </row>
    <row r="136" spans="1:50" ht="18.75" hidden="1" customHeight="1">
      <c r="A136" s="191"/>
      <c r="B136" s="188"/>
      <c r="C136" s="182"/>
      <c r="D136" s="188"/>
      <c r="E136" s="182"/>
      <c r="F136" s="183"/>
      <c r="G136" s="162" t="s">
        <v>378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357</v>
      </c>
      <c r="AF136" s="157"/>
      <c r="AG136" s="157"/>
      <c r="AH136" s="157"/>
      <c r="AI136" s="157" t="s">
        <v>363</v>
      </c>
      <c r="AJ136" s="157"/>
      <c r="AK136" s="157"/>
      <c r="AL136" s="157"/>
      <c r="AM136" s="157" t="s">
        <v>472</v>
      </c>
      <c r="AN136" s="157"/>
      <c r="AO136" s="157"/>
      <c r="AP136" s="153"/>
      <c r="AQ136" s="153" t="s">
        <v>355</v>
      </c>
      <c r="AR136" s="154"/>
      <c r="AS136" s="154"/>
      <c r="AT136" s="155"/>
      <c r="AU136" s="198" t="s">
        <v>380</v>
      </c>
      <c r="AV136" s="198"/>
      <c r="AW136" s="198"/>
      <c r="AX136" s="199"/>
    </row>
    <row r="137" spans="1:50" ht="18.75" hidden="1" customHeight="1">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356</v>
      </c>
      <c r="AT137" s="136"/>
      <c r="AU137" s="202"/>
      <c r="AV137" s="202"/>
      <c r="AW137" s="135" t="s">
        <v>300</v>
      </c>
      <c r="AX137" s="197"/>
    </row>
    <row r="138" spans="1:50" ht="39.75" hidden="1" customHeight="1">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379</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c r="A140" s="191"/>
      <c r="B140" s="188"/>
      <c r="C140" s="182"/>
      <c r="D140" s="188"/>
      <c r="E140" s="182"/>
      <c r="F140" s="183"/>
      <c r="G140" s="162" t="s">
        <v>378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357</v>
      </c>
      <c r="AF140" s="157"/>
      <c r="AG140" s="157"/>
      <c r="AH140" s="157"/>
      <c r="AI140" s="157" t="s">
        <v>363</v>
      </c>
      <c r="AJ140" s="157"/>
      <c r="AK140" s="157"/>
      <c r="AL140" s="157"/>
      <c r="AM140" s="157" t="s">
        <v>472</v>
      </c>
      <c r="AN140" s="157"/>
      <c r="AO140" s="157"/>
      <c r="AP140" s="153"/>
      <c r="AQ140" s="153" t="s">
        <v>355</v>
      </c>
      <c r="AR140" s="154"/>
      <c r="AS140" s="154"/>
      <c r="AT140" s="155"/>
      <c r="AU140" s="198" t="s">
        <v>380</v>
      </c>
      <c r="AV140" s="198"/>
      <c r="AW140" s="198"/>
      <c r="AX140" s="199"/>
    </row>
    <row r="141" spans="1:50" ht="18.75" hidden="1" customHeight="1">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356</v>
      </c>
      <c r="AT141" s="136"/>
      <c r="AU141" s="202"/>
      <c r="AV141" s="202"/>
      <c r="AW141" s="135" t="s">
        <v>300</v>
      </c>
      <c r="AX141" s="197"/>
    </row>
    <row r="142" spans="1:50" ht="39.75" hidden="1" customHeight="1">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379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c r="A144" s="191"/>
      <c r="B144" s="188"/>
      <c r="C144" s="182"/>
      <c r="D144" s="188"/>
      <c r="E144" s="182"/>
      <c r="F144" s="183"/>
      <c r="G144" s="162" t="s">
        <v>378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357</v>
      </c>
      <c r="AF144" s="157"/>
      <c r="AG144" s="157"/>
      <c r="AH144" s="157"/>
      <c r="AI144" s="157" t="s">
        <v>363</v>
      </c>
      <c r="AJ144" s="157"/>
      <c r="AK144" s="157"/>
      <c r="AL144" s="157"/>
      <c r="AM144" s="157" t="s">
        <v>472</v>
      </c>
      <c r="AN144" s="157"/>
      <c r="AO144" s="157"/>
      <c r="AP144" s="153"/>
      <c r="AQ144" s="153" t="s">
        <v>355</v>
      </c>
      <c r="AR144" s="154"/>
      <c r="AS144" s="154"/>
      <c r="AT144" s="155"/>
      <c r="AU144" s="198" t="s">
        <v>380</v>
      </c>
      <c r="AV144" s="198"/>
      <c r="AW144" s="198"/>
      <c r="AX144" s="199"/>
    </row>
    <row r="145" spans="1:50" ht="18.75" hidden="1" customHeight="1">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356</v>
      </c>
      <c r="AT145" s="136"/>
      <c r="AU145" s="202"/>
      <c r="AV145" s="202"/>
      <c r="AW145" s="135" t="s">
        <v>300</v>
      </c>
      <c r="AX145" s="197"/>
    </row>
    <row r="146" spans="1:50" ht="39.75" hidden="1" customHeight="1">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379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c r="A148" s="191"/>
      <c r="B148" s="188"/>
      <c r="C148" s="182"/>
      <c r="D148" s="188"/>
      <c r="E148" s="182"/>
      <c r="F148" s="183"/>
      <c r="G148" s="162" t="s">
        <v>378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357</v>
      </c>
      <c r="AF148" s="157"/>
      <c r="AG148" s="157"/>
      <c r="AH148" s="157"/>
      <c r="AI148" s="157" t="s">
        <v>363</v>
      </c>
      <c r="AJ148" s="157"/>
      <c r="AK148" s="157"/>
      <c r="AL148" s="157"/>
      <c r="AM148" s="157" t="s">
        <v>472</v>
      </c>
      <c r="AN148" s="157"/>
      <c r="AO148" s="157"/>
      <c r="AP148" s="153"/>
      <c r="AQ148" s="153" t="s">
        <v>355</v>
      </c>
      <c r="AR148" s="154"/>
      <c r="AS148" s="154"/>
      <c r="AT148" s="155"/>
      <c r="AU148" s="198" t="s">
        <v>380</v>
      </c>
      <c r="AV148" s="198"/>
      <c r="AW148" s="198"/>
      <c r="AX148" s="199"/>
    </row>
    <row r="149" spans="1:50" ht="18.75" hidden="1" customHeight="1">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356</v>
      </c>
      <c r="AT149" s="136"/>
      <c r="AU149" s="202"/>
      <c r="AV149" s="202"/>
      <c r="AW149" s="135" t="s">
        <v>300</v>
      </c>
      <c r="AX149" s="197"/>
    </row>
    <row r="150" spans="1:50" ht="39.75" hidden="1" customHeight="1">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379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c r="A152" s="191"/>
      <c r="B152" s="188"/>
      <c r="C152" s="182"/>
      <c r="D152" s="188"/>
      <c r="E152" s="182"/>
      <c r="F152" s="183"/>
      <c r="G152" s="159" t="s">
        <v>381</v>
      </c>
      <c r="H152" s="132"/>
      <c r="I152" s="132"/>
      <c r="J152" s="132"/>
      <c r="K152" s="132"/>
      <c r="L152" s="132"/>
      <c r="M152" s="132"/>
      <c r="N152" s="132"/>
      <c r="O152" s="132"/>
      <c r="P152" s="133"/>
      <c r="Q152" s="161" t="s">
        <v>476</v>
      </c>
      <c r="R152" s="132"/>
      <c r="S152" s="132"/>
      <c r="T152" s="132"/>
      <c r="U152" s="132"/>
      <c r="V152" s="132"/>
      <c r="W152" s="132"/>
      <c r="X152" s="132"/>
      <c r="Y152" s="132"/>
      <c r="Z152" s="132"/>
      <c r="AA152" s="132"/>
      <c r="AB152" s="131" t="s">
        <v>477</v>
      </c>
      <c r="AC152" s="132"/>
      <c r="AD152" s="133"/>
      <c r="AE152" s="161" t="s">
        <v>382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383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c r="A159" s="191"/>
      <c r="B159" s="188"/>
      <c r="C159" s="182"/>
      <c r="D159" s="188"/>
      <c r="E159" s="182"/>
      <c r="F159" s="183"/>
      <c r="G159" s="159" t="s">
        <v>381</v>
      </c>
      <c r="H159" s="132"/>
      <c r="I159" s="132"/>
      <c r="J159" s="132"/>
      <c r="K159" s="132"/>
      <c r="L159" s="132"/>
      <c r="M159" s="132"/>
      <c r="N159" s="132"/>
      <c r="O159" s="132"/>
      <c r="P159" s="133"/>
      <c r="Q159" s="161" t="s">
        <v>476</v>
      </c>
      <c r="R159" s="132"/>
      <c r="S159" s="132"/>
      <c r="T159" s="132"/>
      <c r="U159" s="132"/>
      <c r="V159" s="132"/>
      <c r="W159" s="132"/>
      <c r="X159" s="132"/>
      <c r="Y159" s="132"/>
      <c r="Z159" s="132"/>
      <c r="AA159" s="132"/>
      <c r="AB159" s="131" t="s">
        <v>477</v>
      </c>
      <c r="AC159" s="132"/>
      <c r="AD159" s="133"/>
      <c r="AE159" s="137"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383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c r="A166" s="191"/>
      <c r="B166" s="188"/>
      <c r="C166" s="182"/>
      <c r="D166" s="188"/>
      <c r="E166" s="182"/>
      <c r="F166" s="183"/>
      <c r="G166" s="159" t="s">
        <v>381</v>
      </c>
      <c r="H166" s="132"/>
      <c r="I166" s="132"/>
      <c r="J166" s="132"/>
      <c r="K166" s="132"/>
      <c r="L166" s="132"/>
      <c r="M166" s="132"/>
      <c r="N166" s="132"/>
      <c r="O166" s="132"/>
      <c r="P166" s="133"/>
      <c r="Q166" s="161" t="s">
        <v>476</v>
      </c>
      <c r="R166" s="132"/>
      <c r="S166" s="132"/>
      <c r="T166" s="132"/>
      <c r="U166" s="132"/>
      <c r="V166" s="132"/>
      <c r="W166" s="132"/>
      <c r="X166" s="132"/>
      <c r="Y166" s="132"/>
      <c r="Z166" s="132"/>
      <c r="AA166" s="132"/>
      <c r="AB166" s="131" t="s">
        <v>477</v>
      </c>
      <c r="AC166" s="132"/>
      <c r="AD166" s="133"/>
      <c r="AE166" s="137"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383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c r="A173" s="191"/>
      <c r="B173" s="188"/>
      <c r="C173" s="182"/>
      <c r="D173" s="188"/>
      <c r="E173" s="182"/>
      <c r="F173" s="183"/>
      <c r="G173" s="159" t="s">
        <v>381</v>
      </c>
      <c r="H173" s="132"/>
      <c r="I173" s="132"/>
      <c r="J173" s="132"/>
      <c r="K173" s="132"/>
      <c r="L173" s="132"/>
      <c r="M173" s="132"/>
      <c r="N173" s="132"/>
      <c r="O173" s="132"/>
      <c r="P173" s="133"/>
      <c r="Q173" s="161" t="s">
        <v>476</v>
      </c>
      <c r="R173" s="132"/>
      <c r="S173" s="132"/>
      <c r="T173" s="132"/>
      <c r="U173" s="132"/>
      <c r="V173" s="132"/>
      <c r="W173" s="132"/>
      <c r="X173" s="132"/>
      <c r="Y173" s="132"/>
      <c r="Z173" s="132"/>
      <c r="AA173" s="132"/>
      <c r="AB173" s="131" t="s">
        <v>477</v>
      </c>
      <c r="AC173" s="132"/>
      <c r="AD173" s="133"/>
      <c r="AE173" s="137"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383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c r="A180" s="191"/>
      <c r="B180" s="188"/>
      <c r="C180" s="182"/>
      <c r="D180" s="188"/>
      <c r="E180" s="182"/>
      <c r="F180" s="183"/>
      <c r="G180" s="159" t="s">
        <v>381</v>
      </c>
      <c r="H180" s="132"/>
      <c r="I180" s="132"/>
      <c r="J180" s="132"/>
      <c r="K180" s="132"/>
      <c r="L180" s="132"/>
      <c r="M180" s="132"/>
      <c r="N180" s="132"/>
      <c r="O180" s="132"/>
      <c r="P180" s="133"/>
      <c r="Q180" s="161" t="s">
        <v>476</v>
      </c>
      <c r="R180" s="132"/>
      <c r="S180" s="132"/>
      <c r="T180" s="132"/>
      <c r="U180" s="132"/>
      <c r="V180" s="132"/>
      <c r="W180" s="132"/>
      <c r="X180" s="132"/>
      <c r="Y180" s="132"/>
      <c r="Z180" s="132"/>
      <c r="AA180" s="132"/>
      <c r="AB180" s="131" t="s">
        <v>477</v>
      </c>
      <c r="AC180" s="132"/>
      <c r="AD180" s="133"/>
      <c r="AE180" s="137"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383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c r="A187" s="191"/>
      <c r="B187" s="188"/>
      <c r="C187" s="182"/>
      <c r="D187" s="188"/>
      <c r="E187" s="124" t="s">
        <v>430</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c r="A188" s="191"/>
      <c r="B188" s="188"/>
      <c r="C188" s="182"/>
      <c r="D188" s="188"/>
      <c r="E188" s="127" t="s">
        <v>576</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c r="A190" s="191"/>
      <c r="B190" s="188"/>
      <c r="C190" s="182"/>
      <c r="D190" s="188"/>
      <c r="E190" s="171" t="s">
        <v>399</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c r="A191" s="191"/>
      <c r="B191" s="188"/>
      <c r="C191" s="182"/>
      <c r="D191" s="188"/>
      <c r="E191" s="176" t="s">
        <v>398</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c r="A192" s="191"/>
      <c r="B192" s="188"/>
      <c r="C192" s="182"/>
      <c r="D192" s="188"/>
      <c r="E192" s="180" t="s">
        <v>367</v>
      </c>
      <c r="F192" s="181"/>
      <c r="G192" s="162" t="s">
        <v>378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357</v>
      </c>
      <c r="AF192" s="157"/>
      <c r="AG192" s="157"/>
      <c r="AH192" s="157"/>
      <c r="AI192" s="157" t="s">
        <v>363</v>
      </c>
      <c r="AJ192" s="157"/>
      <c r="AK192" s="157"/>
      <c r="AL192" s="157"/>
      <c r="AM192" s="157" t="s">
        <v>472</v>
      </c>
      <c r="AN192" s="157"/>
      <c r="AO192" s="157"/>
      <c r="AP192" s="153"/>
      <c r="AQ192" s="153" t="s">
        <v>355</v>
      </c>
      <c r="AR192" s="154"/>
      <c r="AS192" s="154"/>
      <c r="AT192" s="155"/>
      <c r="AU192" s="198" t="s">
        <v>380</v>
      </c>
      <c r="AV192" s="198"/>
      <c r="AW192" s="198"/>
      <c r="AX192" s="199"/>
    </row>
    <row r="193" spans="1:50" ht="18.75" hidden="1" customHeight="1">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356</v>
      </c>
      <c r="AT193" s="136"/>
      <c r="AU193" s="202"/>
      <c r="AV193" s="202"/>
      <c r="AW193" s="135" t="s">
        <v>300</v>
      </c>
      <c r="AX193" s="197"/>
    </row>
    <row r="194" spans="1:50" ht="39.75" hidden="1" customHeight="1">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379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c r="A196" s="191"/>
      <c r="B196" s="188"/>
      <c r="C196" s="182"/>
      <c r="D196" s="188"/>
      <c r="E196" s="182"/>
      <c r="F196" s="183"/>
      <c r="G196" s="162" t="s">
        <v>378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357</v>
      </c>
      <c r="AF196" s="157"/>
      <c r="AG196" s="157"/>
      <c r="AH196" s="157"/>
      <c r="AI196" s="157" t="s">
        <v>363</v>
      </c>
      <c r="AJ196" s="157"/>
      <c r="AK196" s="157"/>
      <c r="AL196" s="157"/>
      <c r="AM196" s="157" t="s">
        <v>472</v>
      </c>
      <c r="AN196" s="157"/>
      <c r="AO196" s="157"/>
      <c r="AP196" s="153"/>
      <c r="AQ196" s="153" t="s">
        <v>355</v>
      </c>
      <c r="AR196" s="154"/>
      <c r="AS196" s="154"/>
      <c r="AT196" s="155"/>
      <c r="AU196" s="198" t="s">
        <v>380</v>
      </c>
      <c r="AV196" s="198"/>
      <c r="AW196" s="198"/>
      <c r="AX196" s="199"/>
    </row>
    <row r="197" spans="1:50" ht="18.75" hidden="1" customHeight="1">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356</v>
      </c>
      <c r="AT197" s="136"/>
      <c r="AU197" s="202"/>
      <c r="AV197" s="202"/>
      <c r="AW197" s="135" t="s">
        <v>300</v>
      </c>
      <c r="AX197" s="197"/>
    </row>
    <row r="198" spans="1:50" ht="39.75" hidden="1" customHeight="1">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379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c r="A200" s="191"/>
      <c r="B200" s="188"/>
      <c r="C200" s="182"/>
      <c r="D200" s="188"/>
      <c r="E200" s="182"/>
      <c r="F200" s="183"/>
      <c r="G200" s="162" t="s">
        <v>378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357</v>
      </c>
      <c r="AF200" s="157"/>
      <c r="AG200" s="157"/>
      <c r="AH200" s="157"/>
      <c r="AI200" s="157" t="s">
        <v>363</v>
      </c>
      <c r="AJ200" s="157"/>
      <c r="AK200" s="157"/>
      <c r="AL200" s="157"/>
      <c r="AM200" s="157" t="s">
        <v>472</v>
      </c>
      <c r="AN200" s="157"/>
      <c r="AO200" s="157"/>
      <c r="AP200" s="153"/>
      <c r="AQ200" s="153" t="s">
        <v>355</v>
      </c>
      <c r="AR200" s="154"/>
      <c r="AS200" s="154"/>
      <c r="AT200" s="155"/>
      <c r="AU200" s="198" t="s">
        <v>380</v>
      </c>
      <c r="AV200" s="198"/>
      <c r="AW200" s="198"/>
      <c r="AX200" s="199"/>
    </row>
    <row r="201" spans="1:50" ht="18.75" hidden="1" customHeight="1">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356</v>
      </c>
      <c r="AT201" s="136"/>
      <c r="AU201" s="202"/>
      <c r="AV201" s="202"/>
      <c r="AW201" s="135" t="s">
        <v>300</v>
      </c>
      <c r="AX201" s="197"/>
    </row>
    <row r="202" spans="1:50" ht="39.75" hidden="1" customHeight="1">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379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c r="A204" s="191"/>
      <c r="B204" s="188"/>
      <c r="C204" s="182"/>
      <c r="D204" s="188"/>
      <c r="E204" s="182"/>
      <c r="F204" s="183"/>
      <c r="G204" s="162" t="s">
        <v>378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357</v>
      </c>
      <c r="AF204" s="157"/>
      <c r="AG204" s="157"/>
      <c r="AH204" s="157"/>
      <c r="AI204" s="157" t="s">
        <v>363</v>
      </c>
      <c r="AJ204" s="157"/>
      <c r="AK204" s="157"/>
      <c r="AL204" s="157"/>
      <c r="AM204" s="157" t="s">
        <v>472</v>
      </c>
      <c r="AN204" s="157"/>
      <c r="AO204" s="157"/>
      <c r="AP204" s="153"/>
      <c r="AQ204" s="153" t="s">
        <v>355</v>
      </c>
      <c r="AR204" s="154"/>
      <c r="AS204" s="154"/>
      <c r="AT204" s="155"/>
      <c r="AU204" s="198" t="s">
        <v>380</v>
      </c>
      <c r="AV204" s="198"/>
      <c r="AW204" s="198"/>
      <c r="AX204" s="199"/>
    </row>
    <row r="205" spans="1:50" ht="18.75" hidden="1" customHeight="1">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356</v>
      </c>
      <c r="AT205" s="136"/>
      <c r="AU205" s="202"/>
      <c r="AV205" s="202"/>
      <c r="AW205" s="135" t="s">
        <v>300</v>
      </c>
      <c r="AX205" s="197"/>
    </row>
    <row r="206" spans="1:50" ht="39.75" hidden="1" customHeight="1">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379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c r="A208" s="191"/>
      <c r="B208" s="188"/>
      <c r="C208" s="182"/>
      <c r="D208" s="188"/>
      <c r="E208" s="182"/>
      <c r="F208" s="183"/>
      <c r="G208" s="162" t="s">
        <v>378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357</v>
      </c>
      <c r="AF208" s="157"/>
      <c r="AG208" s="157"/>
      <c r="AH208" s="157"/>
      <c r="AI208" s="157" t="s">
        <v>363</v>
      </c>
      <c r="AJ208" s="157"/>
      <c r="AK208" s="157"/>
      <c r="AL208" s="157"/>
      <c r="AM208" s="157" t="s">
        <v>472</v>
      </c>
      <c r="AN208" s="157"/>
      <c r="AO208" s="157"/>
      <c r="AP208" s="153"/>
      <c r="AQ208" s="153" t="s">
        <v>355</v>
      </c>
      <c r="AR208" s="154"/>
      <c r="AS208" s="154"/>
      <c r="AT208" s="155"/>
      <c r="AU208" s="198" t="s">
        <v>380</v>
      </c>
      <c r="AV208" s="198"/>
      <c r="AW208" s="198"/>
      <c r="AX208" s="199"/>
    </row>
    <row r="209" spans="1:50" ht="18.75" hidden="1" customHeight="1">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356</v>
      </c>
      <c r="AT209" s="136"/>
      <c r="AU209" s="202"/>
      <c r="AV209" s="202"/>
      <c r="AW209" s="135" t="s">
        <v>300</v>
      </c>
      <c r="AX209" s="197"/>
    </row>
    <row r="210" spans="1:50" ht="39.75" hidden="1" customHeight="1">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379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c r="A212" s="191"/>
      <c r="B212" s="188"/>
      <c r="C212" s="182"/>
      <c r="D212" s="188"/>
      <c r="E212" s="182"/>
      <c r="F212" s="183"/>
      <c r="G212" s="159" t="s">
        <v>381</v>
      </c>
      <c r="H212" s="132"/>
      <c r="I212" s="132"/>
      <c r="J212" s="132"/>
      <c r="K212" s="132"/>
      <c r="L212" s="132"/>
      <c r="M212" s="132"/>
      <c r="N212" s="132"/>
      <c r="O212" s="132"/>
      <c r="P212" s="133"/>
      <c r="Q212" s="161" t="s">
        <v>476</v>
      </c>
      <c r="R212" s="132"/>
      <c r="S212" s="132"/>
      <c r="T212" s="132"/>
      <c r="U212" s="132"/>
      <c r="V212" s="132"/>
      <c r="W212" s="132"/>
      <c r="X212" s="132"/>
      <c r="Y212" s="132"/>
      <c r="Z212" s="132"/>
      <c r="AA212" s="132"/>
      <c r="AB212" s="131" t="s">
        <v>477</v>
      </c>
      <c r="AC212" s="132"/>
      <c r="AD212" s="133"/>
      <c r="AE212" s="161" t="s">
        <v>382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383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c r="A219" s="191"/>
      <c r="B219" s="188"/>
      <c r="C219" s="182"/>
      <c r="D219" s="188"/>
      <c r="E219" s="182"/>
      <c r="F219" s="183"/>
      <c r="G219" s="159" t="s">
        <v>381</v>
      </c>
      <c r="H219" s="132"/>
      <c r="I219" s="132"/>
      <c r="J219" s="132"/>
      <c r="K219" s="132"/>
      <c r="L219" s="132"/>
      <c r="M219" s="132"/>
      <c r="N219" s="132"/>
      <c r="O219" s="132"/>
      <c r="P219" s="133"/>
      <c r="Q219" s="161" t="s">
        <v>476</v>
      </c>
      <c r="R219" s="132"/>
      <c r="S219" s="132"/>
      <c r="T219" s="132"/>
      <c r="U219" s="132"/>
      <c r="V219" s="132"/>
      <c r="W219" s="132"/>
      <c r="X219" s="132"/>
      <c r="Y219" s="132"/>
      <c r="Z219" s="132"/>
      <c r="AA219" s="132"/>
      <c r="AB219" s="131" t="s">
        <v>477</v>
      </c>
      <c r="AC219" s="132"/>
      <c r="AD219" s="133"/>
      <c r="AE219" s="137"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383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c r="A226" s="191"/>
      <c r="B226" s="188"/>
      <c r="C226" s="182"/>
      <c r="D226" s="188"/>
      <c r="E226" s="182"/>
      <c r="F226" s="183"/>
      <c r="G226" s="159" t="s">
        <v>381</v>
      </c>
      <c r="H226" s="132"/>
      <c r="I226" s="132"/>
      <c r="J226" s="132"/>
      <c r="K226" s="132"/>
      <c r="L226" s="132"/>
      <c r="M226" s="132"/>
      <c r="N226" s="132"/>
      <c r="O226" s="132"/>
      <c r="P226" s="133"/>
      <c r="Q226" s="161" t="s">
        <v>476</v>
      </c>
      <c r="R226" s="132"/>
      <c r="S226" s="132"/>
      <c r="T226" s="132"/>
      <c r="U226" s="132"/>
      <c r="V226" s="132"/>
      <c r="W226" s="132"/>
      <c r="X226" s="132"/>
      <c r="Y226" s="132"/>
      <c r="Z226" s="132"/>
      <c r="AA226" s="132"/>
      <c r="AB226" s="131" t="s">
        <v>477</v>
      </c>
      <c r="AC226" s="132"/>
      <c r="AD226" s="133"/>
      <c r="AE226" s="137"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383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c r="A233" s="191"/>
      <c r="B233" s="188"/>
      <c r="C233" s="182"/>
      <c r="D233" s="188"/>
      <c r="E233" s="182"/>
      <c r="F233" s="183"/>
      <c r="G233" s="159" t="s">
        <v>381</v>
      </c>
      <c r="H233" s="132"/>
      <c r="I233" s="132"/>
      <c r="J233" s="132"/>
      <c r="K233" s="132"/>
      <c r="L233" s="132"/>
      <c r="M233" s="132"/>
      <c r="N233" s="132"/>
      <c r="O233" s="132"/>
      <c r="P233" s="133"/>
      <c r="Q233" s="161" t="s">
        <v>476</v>
      </c>
      <c r="R233" s="132"/>
      <c r="S233" s="132"/>
      <c r="T233" s="132"/>
      <c r="U233" s="132"/>
      <c r="V233" s="132"/>
      <c r="W233" s="132"/>
      <c r="X233" s="132"/>
      <c r="Y233" s="132"/>
      <c r="Z233" s="132"/>
      <c r="AA233" s="132"/>
      <c r="AB233" s="131" t="s">
        <v>477</v>
      </c>
      <c r="AC233" s="132"/>
      <c r="AD233" s="133"/>
      <c r="AE233" s="137"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383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c r="A240" s="191"/>
      <c r="B240" s="188"/>
      <c r="C240" s="182"/>
      <c r="D240" s="188"/>
      <c r="E240" s="182"/>
      <c r="F240" s="183"/>
      <c r="G240" s="159" t="s">
        <v>381</v>
      </c>
      <c r="H240" s="132"/>
      <c r="I240" s="132"/>
      <c r="J240" s="132"/>
      <c r="K240" s="132"/>
      <c r="L240" s="132"/>
      <c r="M240" s="132"/>
      <c r="N240" s="132"/>
      <c r="O240" s="132"/>
      <c r="P240" s="133"/>
      <c r="Q240" s="161" t="s">
        <v>476</v>
      </c>
      <c r="R240" s="132"/>
      <c r="S240" s="132"/>
      <c r="T240" s="132"/>
      <c r="U240" s="132"/>
      <c r="V240" s="132"/>
      <c r="W240" s="132"/>
      <c r="X240" s="132"/>
      <c r="Y240" s="132"/>
      <c r="Z240" s="132"/>
      <c r="AA240" s="132"/>
      <c r="AB240" s="131" t="s">
        <v>477</v>
      </c>
      <c r="AC240" s="132"/>
      <c r="AD240" s="133"/>
      <c r="AE240" s="137"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383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c r="A247" s="191"/>
      <c r="B247" s="188"/>
      <c r="C247" s="182"/>
      <c r="D247" s="188"/>
      <c r="E247" s="124" t="s">
        <v>430</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c r="A250" s="191"/>
      <c r="B250" s="188"/>
      <c r="C250" s="182"/>
      <c r="D250" s="188"/>
      <c r="E250" s="171" t="s">
        <v>399</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c r="A251" s="191"/>
      <c r="B251" s="188"/>
      <c r="C251" s="182"/>
      <c r="D251" s="188"/>
      <c r="E251" s="176" t="s">
        <v>398</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c r="A252" s="191"/>
      <c r="B252" s="188"/>
      <c r="C252" s="182"/>
      <c r="D252" s="188"/>
      <c r="E252" s="180" t="s">
        <v>367</v>
      </c>
      <c r="F252" s="181"/>
      <c r="G252" s="162" t="s">
        <v>378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357</v>
      </c>
      <c r="AF252" s="157"/>
      <c r="AG252" s="157"/>
      <c r="AH252" s="157"/>
      <c r="AI252" s="157" t="s">
        <v>363</v>
      </c>
      <c r="AJ252" s="157"/>
      <c r="AK252" s="157"/>
      <c r="AL252" s="157"/>
      <c r="AM252" s="157" t="s">
        <v>472</v>
      </c>
      <c r="AN252" s="157"/>
      <c r="AO252" s="157"/>
      <c r="AP252" s="153"/>
      <c r="AQ252" s="153" t="s">
        <v>355</v>
      </c>
      <c r="AR252" s="154"/>
      <c r="AS252" s="154"/>
      <c r="AT252" s="155"/>
      <c r="AU252" s="198" t="s">
        <v>380</v>
      </c>
      <c r="AV252" s="198"/>
      <c r="AW252" s="198"/>
      <c r="AX252" s="199"/>
    </row>
    <row r="253" spans="1:50" ht="18.75" hidden="1" customHeight="1">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356</v>
      </c>
      <c r="AT253" s="136"/>
      <c r="AU253" s="202"/>
      <c r="AV253" s="202"/>
      <c r="AW253" s="135" t="s">
        <v>300</v>
      </c>
      <c r="AX253" s="197"/>
    </row>
    <row r="254" spans="1:50" ht="39.75" hidden="1" customHeight="1">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379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c r="A256" s="191"/>
      <c r="B256" s="188"/>
      <c r="C256" s="182"/>
      <c r="D256" s="188"/>
      <c r="E256" s="182"/>
      <c r="F256" s="183"/>
      <c r="G256" s="162" t="s">
        <v>378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357</v>
      </c>
      <c r="AF256" s="157"/>
      <c r="AG256" s="157"/>
      <c r="AH256" s="157"/>
      <c r="AI256" s="157" t="s">
        <v>363</v>
      </c>
      <c r="AJ256" s="157"/>
      <c r="AK256" s="157"/>
      <c r="AL256" s="157"/>
      <c r="AM256" s="157" t="s">
        <v>472</v>
      </c>
      <c r="AN256" s="157"/>
      <c r="AO256" s="157"/>
      <c r="AP256" s="153"/>
      <c r="AQ256" s="153" t="s">
        <v>355</v>
      </c>
      <c r="AR256" s="154"/>
      <c r="AS256" s="154"/>
      <c r="AT256" s="155"/>
      <c r="AU256" s="198" t="s">
        <v>380</v>
      </c>
      <c r="AV256" s="198"/>
      <c r="AW256" s="198"/>
      <c r="AX256" s="199"/>
    </row>
    <row r="257" spans="1:50" ht="18.75" hidden="1" customHeight="1">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356</v>
      </c>
      <c r="AT257" s="136"/>
      <c r="AU257" s="202"/>
      <c r="AV257" s="202"/>
      <c r="AW257" s="135" t="s">
        <v>300</v>
      </c>
      <c r="AX257" s="197"/>
    </row>
    <row r="258" spans="1:50" ht="39.75" hidden="1" customHeight="1">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379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c r="A260" s="191"/>
      <c r="B260" s="188"/>
      <c r="C260" s="182"/>
      <c r="D260" s="188"/>
      <c r="E260" s="182"/>
      <c r="F260" s="183"/>
      <c r="G260" s="162" t="s">
        <v>378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357</v>
      </c>
      <c r="AF260" s="157"/>
      <c r="AG260" s="157"/>
      <c r="AH260" s="157"/>
      <c r="AI260" s="157" t="s">
        <v>363</v>
      </c>
      <c r="AJ260" s="157"/>
      <c r="AK260" s="157"/>
      <c r="AL260" s="157"/>
      <c r="AM260" s="157" t="s">
        <v>472</v>
      </c>
      <c r="AN260" s="157"/>
      <c r="AO260" s="157"/>
      <c r="AP260" s="153"/>
      <c r="AQ260" s="153" t="s">
        <v>355</v>
      </c>
      <c r="AR260" s="154"/>
      <c r="AS260" s="154"/>
      <c r="AT260" s="155"/>
      <c r="AU260" s="198" t="s">
        <v>380</v>
      </c>
      <c r="AV260" s="198"/>
      <c r="AW260" s="198"/>
      <c r="AX260" s="199"/>
    </row>
    <row r="261" spans="1:50" ht="18.75" hidden="1" customHeight="1">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356</v>
      </c>
      <c r="AT261" s="136"/>
      <c r="AU261" s="202"/>
      <c r="AV261" s="202"/>
      <c r="AW261" s="135" t="s">
        <v>300</v>
      </c>
      <c r="AX261" s="197"/>
    </row>
    <row r="262" spans="1:50" ht="39.75" hidden="1" customHeight="1">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379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c r="A264" s="191"/>
      <c r="B264" s="188"/>
      <c r="C264" s="182"/>
      <c r="D264" s="188"/>
      <c r="E264" s="182"/>
      <c r="F264" s="183"/>
      <c r="G264" s="159" t="s">
        <v>378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357</v>
      </c>
      <c r="AF264" s="219"/>
      <c r="AG264" s="219"/>
      <c r="AH264" s="219"/>
      <c r="AI264" s="219" t="s">
        <v>363</v>
      </c>
      <c r="AJ264" s="219"/>
      <c r="AK264" s="219"/>
      <c r="AL264" s="219"/>
      <c r="AM264" s="219" t="s">
        <v>472</v>
      </c>
      <c r="AN264" s="219"/>
      <c r="AO264" s="219"/>
      <c r="AP264" s="161"/>
      <c r="AQ264" s="161" t="s">
        <v>355</v>
      </c>
      <c r="AR264" s="132"/>
      <c r="AS264" s="132"/>
      <c r="AT264" s="133"/>
      <c r="AU264" s="138" t="s">
        <v>380</v>
      </c>
      <c r="AV264" s="138"/>
      <c r="AW264" s="138"/>
      <c r="AX264" s="139"/>
    </row>
    <row r="265" spans="1:50" ht="18.75" hidden="1" customHeight="1">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356</v>
      </c>
      <c r="AT265" s="136"/>
      <c r="AU265" s="202"/>
      <c r="AV265" s="202"/>
      <c r="AW265" s="135" t="s">
        <v>300</v>
      </c>
      <c r="AX265" s="197"/>
    </row>
    <row r="266" spans="1:50" ht="39.75" hidden="1" customHeight="1">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379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c r="A268" s="191"/>
      <c r="B268" s="188"/>
      <c r="C268" s="182"/>
      <c r="D268" s="188"/>
      <c r="E268" s="182"/>
      <c r="F268" s="183"/>
      <c r="G268" s="162" t="s">
        <v>378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357</v>
      </c>
      <c r="AF268" s="157"/>
      <c r="AG268" s="157"/>
      <c r="AH268" s="157"/>
      <c r="AI268" s="157" t="s">
        <v>363</v>
      </c>
      <c r="AJ268" s="157"/>
      <c r="AK268" s="157"/>
      <c r="AL268" s="157"/>
      <c r="AM268" s="157" t="s">
        <v>472</v>
      </c>
      <c r="AN268" s="157"/>
      <c r="AO268" s="157"/>
      <c r="AP268" s="153"/>
      <c r="AQ268" s="153" t="s">
        <v>355</v>
      </c>
      <c r="AR268" s="154"/>
      <c r="AS268" s="154"/>
      <c r="AT268" s="155"/>
      <c r="AU268" s="198" t="s">
        <v>380</v>
      </c>
      <c r="AV268" s="198"/>
      <c r="AW268" s="198"/>
      <c r="AX268" s="199"/>
    </row>
    <row r="269" spans="1:50" ht="18.75" hidden="1" customHeight="1">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356</v>
      </c>
      <c r="AT269" s="136"/>
      <c r="AU269" s="202"/>
      <c r="AV269" s="202"/>
      <c r="AW269" s="135" t="s">
        <v>300</v>
      </c>
      <c r="AX269" s="197"/>
    </row>
    <row r="270" spans="1:50" ht="39.75" hidden="1" customHeight="1">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379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c r="A272" s="191"/>
      <c r="B272" s="188"/>
      <c r="C272" s="182"/>
      <c r="D272" s="188"/>
      <c r="E272" s="182"/>
      <c r="F272" s="183"/>
      <c r="G272" s="159" t="s">
        <v>381</v>
      </c>
      <c r="H272" s="132"/>
      <c r="I272" s="132"/>
      <c r="J272" s="132"/>
      <c r="K272" s="132"/>
      <c r="L272" s="132"/>
      <c r="M272" s="132"/>
      <c r="N272" s="132"/>
      <c r="O272" s="132"/>
      <c r="P272" s="133"/>
      <c r="Q272" s="161" t="s">
        <v>476</v>
      </c>
      <c r="R272" s="132"/>
      <c r="S272" s="132"/>
      <c r="T272" s="132"/>
      <c r="U272" s="132"/>
      <c r="V272" s="132"/>
      <c r="W272" s="132"/>
      <c r="X272" s="132"/>
      <c r="Y272" s="132"/>
      <c r="Z272" s="132"/>
      <c r="AA272" s="132"/>
      <c r="AB272" s="131" t="s">
        <v>477</v>
      </c>
      <c r="AC272" s="132"/>
      <c r="AD272" s="133"/>
      <c r="AE272" s="161" t="s">
        <v>382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383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c r="A279" s="191"/>
      <c r="B279" s="188"/>
      <c r="C279" s="182"/>
      <c r="D279" s="188"/>
      <c r="E279" s="182"/>
      <c r="F279" s="183"/>
      <c r="G279" s="159" t="s">
        <v>381</v>
      </c>
      <c r="H279" s="132"/>
      <c r="I279" s="132"/>
      <c r="J279" s="132"/>
      <c r="K279" s="132"/>
      <c r="L279" s="132"/>
      <c r="M279" s="132"/>
      <c r="N279" s="132"/>
      <c r="O279" s="132"/>
      <c r="P279" s="133"/>
      <c r="Q279" s="161" t="s">
        <v>476</v>
      </c>
      <c r="R279" s="132"/>
      <c r="S279" s="132"/>
      <c r="T279" s="132"/>
      <c r="U279" s="132"/>
      <c r="V279" s="132"/>
      <c r="W279" s="132"/>
      <c r="X279" s="132"/>
      <c r="Y279" s="132"/>
      <c r="Z279" s="132"/>
      <c r="AA279" s="132"/>
      <c r="AB279" s="131" t="s">
        <v>477</v>
      </c>
      <c r="AC279" s="132"/>
      <c r="AD279" s="133"/>
      <c r="AE279" s="137"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383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c r="A286" s="191"/>
      <c r="B286" s="188"/>
      <c r="C286" s="182"/>
      <c r="D286" s="188"/>
      <c r="E286" s="182"/>
      <c r="F286" s="183"/>
      <c r="G286" s="159" t="s">
        <v>381</v>
      </c>
      <c r="H286" s="132"/>
      <c r="I286" s="132"/>
      <c r="J286" s="132"/>
      <c r="K286" s="132"/>
      <c r="L286" s="132"/>
      <c r="M286" s="132"/>
      <c r="N286" s="132"/>
      <c r="O286" s="132"/>
      <c r="P286" s="133"/>
      <c r="Q286" s="161" t="s">
        <v>476</v>
      </c>
      <c r="R286" s="132"/>
      <c r="S286" s="132"/>
      <c r="T286" s="132"/>
      <c r="U286" s="132"/>
      <c r="V286" s="132"/>
      <c r="W286" s="132"/>
      <c r="X286" s="132"/>
      <c r="Y286" s="132"/>
      <c r="Z286" s="132"/>
      <c r="AA286" s="132"/>
      <c r="AB286" s="131" t="s">
        <v>477</v>
      </c>
      <c r="AC286" s="132"/>
      <c r="AD286" s="133"/>
      <c r="AE286" s="137"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383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c r="A293" s="191"/>
      <c r="B293" s="188"/>
      <c r="C293" s="182"/>
      <c r="D293" s="188"/>
      <c r="E293" s="182"/>
      <c r="F293" s="183"/>
      <c r="G293" s="159" t="s">
        <v>381</v>
      </c>
      <c r="H293" s="132"/>
      <c r="I293" s="132"/>
      <c r="J293" s="132"/>
      <c r="K293" s="132"/>
      <c r="L293" s="132"/>
      <c r="M293" s="132"/>
      <c r="N293" s="132"/>
      <c r="O293" s="132"/>
      <c r="P293" s="133"/>
      <c r="Q293" s="161" t="s">
        <v>476</v>
      </c>
      <c r="R293" s="132"/>
      <c r="S293" s="132"/>
      <c r="T293" s="132"/>
      <c r="U293" s="132"/>
      <c r="V293" s="132"/>
      <c r="W293" s="132"/>
      <c r="X293" s="132"/>
      <c r="Y293" s="132"/>
      <c r="Z293" s="132"/>
      <c r="AA293" s="132"/>
      <c r="AB293" s="131" t="s">
        <v>477</v>
      </c>
      <c r="AC293" s="132"/>
      <c r="AD293" s="133"/>
      <c r="AE293" s="137"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383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c r="A300" s="191"/>
      <c r="B300" s="188"/>
      <c r="C300" s="182"/>
      <c r="D300" s="188"/>
      <c r="E300" s="182"/>
      <c r="F300" s="183"/>
      <c r="G300" s="159" t="s">
        <v>381</v>
      </c>
      <c r="H300" s="132"/>
      <c r="I300" s="132"/>
      <c r="J300" s="132"/>
      <c r="K300" s="132"/>
      <c r="L300" s="132"/>
      <c r="M300" s="132"/>
      <c r="N300" s="132"/>
      <c r="O300" s="132"/>
      <c r="P300" s="133"/>
      <c r="Q300" s="161" t="s">
        <v>476</v>
      </c>
      <c r="R300" s="132"/>
      <c r="S300" s="132"/>
      <c r="T300" s="132"/>
      <c r="U300" s="132"/>
      <c r="V300" s="132"/>
      <c r="W300" s="132"/>
      <c r="X300" s="132"/>
      <c r="Y300" s="132"/>
      <c r="Z300" s="132"/>
      <c r="AA300" s="132"/>
      <c r="AB300" s="131" t="s">
        <v>477</v>
      </c>
      <c r="AC300" s="132"/>
      <c r="AD300" s="133"/>
      <c r="AE300" s="137"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383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c r="A307" s="191"/>
      <c r="B307" s="188"/>
      <c r="C307" s="182"/>
      <c r="D307" s="188"/>
      <c r="E307" s="124" t="s">
        <v>430</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191"/>
      <c r="B310" s="188"/>
      <c r="C310" s="182"/>
      <c r="D310" s="188"/>
      <c r="E310" s="171" t="s">
        <v>399</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c r="A311" s="191"/>
      <c r="B311" s="188"/>
      <c r="C311" s="182"/>
      <c r="D311" s="188"/>
      <c r="E311" s="176" t="s">
        <v>398</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c r="A312" s="191"/>
      <c r="B312" s="188"/>
      <c r="C312" s="182"/>
      <c r="D312" s="188"/>
      <c r="E312" s="180" t="s">
        <v>367</v>
      </c>
      <c r="F312" s="181"/>
      <c r="G312" s="162" t="s">
        <v>378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357</v>
      </c>
      <c r="AF312" s="157"/>
      <c r="AG312" s="157"/>
      <c r="AH312" s="157"/>
      <c r="AI312" s="157" t="s">
        <v>363</v>
      </c>
      <c r="AJ312" s="157"/>
      <c r="AK312" s="157"/>
      <c r="AL312" s="157"/>
      <c r="AM312" s="157" t="s">
        <v>472</v>
      </c>
      <c r="AN312" s="157"/>
      <c r="AO312" s="157"/>
      <c r="AP312" s="153"/>
      <c r="AQ312" s="153" t="s">
        <v>355</v>
      </c>
      <c r="AR312" s="154"/>
      <c r="AS312" s="154"/>
      <c r="AT312" s="155"/>
      <c r="AU312" s="198" t="s">
        <v>380</v>
      </c>
      <c r="AV312" s="198"/>
      <c r="AW312" s="198"/>
      <c r="AX312" s="199"/>
    </row>
    <row r="313" spans="1:50" ht="18.75" hidden="1" customHeight="1">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356</v>
      </c>
      <c r="AT313" s="136"/>
      <c r="AU313" s="202"/>
      <c r="AV313" s="202"/>
      <c r="AW313" s="135" t="s">
        <v>300</v>
      </c>
      <c r="AX313" s="197"/>
    </row>
    <row r="314" spans="1:50" ht="39.75" hidden="1" customHeight="1">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379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c r="A316" s="191"/>
      <c r="B316" s="188"/>
      <c r="C316" s="182"/>
      <c r="D316" s="188"/>
      <c r="E316" s="182"/>
      <c r="F316" s="183"/>
      <c r="G316" s="162" t="s">
        <v>378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357</v>
      </c>
      <c r="AF316" s="157"/>
      <c r="AG316" s="157"/>
      <c r="AH316" s="157"/>
      <c r="AI316" s="157" t="s">
        <v>363</v>
      </c>
      <c r="AJ316" s="157"/>
      <c r="AK316" s="157"/>
      <c r="AL316" s="157"/>
      <c r="AM316" s="157" t="s">
        <v>472</v>
      </c>
      <c r="AN316" s="157"/>
      <c r="AO316" s="157"/>
      <c r="AP316" s="153"/>
      <c r="AQ316" s="153" t="s">
        <v>355</v>
      </c>
      <c r="AR316" s="154"/>
      <c r="AS316" s="154"/>
      <c r="AT316" s="155"/>
      <c r="AU316" s="198" t="s">
        <v>380</v>
      </c>
      <c r="AV316" s="198"/>
      <c r="AW316" s="198"/>
      <c r="AX316" s="199"/>
    </row>
    <row r="317" spans="1:50" ht="18.75" hidden="1" customHeight="1">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356</v>
      </c>
      <c r="AT317" s="136"/>
      <c r="AU317" s="202"/>
      <c r="AV317" s="202"/>
      <c r="AW317" s="135" t="s">
        <v>300</v>
      </c>
      <c r="AX317" s="197"/>
    </row>
    <row r="318" spans="1:50" ht="39.75" hidden="1" customHeight="1">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379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c r="A320" s="191"/>
      <c r="B320" s="188"/>
      <c r="C320" s="182"/>
      <c r="D320" s="188"/>
      <c r="E320" s="182"/>
      <c r="F320" s="183"/>
      <c r="G320" s="162" t="s">
        <v>378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357</v>
      </c>
      <c r="AF320" s="157"/>
      <c r="AG320" s="157"/>
      <c r="AH320" s="157"/>
      <c r="AI320" s="157" t="s">
        <v>363</v>
      </c>
      <c r="AJ320" s="157"/>
      <c r="AK320" s="157"/>
      <c r="AL320" s="157"/>
      <c r="AM320" s="157" t="s">
        <v>472</v>
      </c>
      <c r="AN320" s="157"/>
      <c r="AO320" s="157"/>
      <c r="AP320" s="153"/>
      <c r="AQ320" s="153" t="s">
        <v>355</v>
      </c>
      <c r="AR320" s="154"/>
      <c r="AS320" s="154"/>
      <c r="AT320" s="155"/>
      <c r="AU320" s="198" t="s">
        <v>380</v>
      </c>
      <c r="AV320" s="198"/>
      <c r="AW320" s="198"/>
      <c r="AX320" s="199"/>
    </row>
    <row r="321" spans="1:50" ht="18.75" hidden="1" customHeight="1">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356</v>
      </c>
      <c r="AT321" s="136"/>
      <c r="AU321" s="202"/>
      <c r="AV321" s="202"/>
      <c r="AW321" s="135" t="s">
        <v>300</v>
      </c>
      <c r="AX321" s="197"/>
    </row>
    <row r="322" spans="1:50" ht="39.75" hidden="1" customHeight="1">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379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c r="A324" s="191"/>
      <c r="B324" s="188"/>
      <c r="C324" s="182"/>
      <c r="D324" s="188"/>
      <c r="E324" s="182"/>
      <c r="F324" s="183"/>
      <c r="G324" s="162" t="s">
        <v>378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357</v>
      </c>
      <c r="AF324" s="157"/>
      <c r="AG324" s="157"/>
      <c r="AH324" s="157"/>
      <c r="AI324" s="157" t="s">
        <v>363</v>
      </c>
      <c r="AJ324" s="157"/>
      <c r="AK324" s="157"/>
      <c r="AL324" s="157"/>
      <c r="AM324" s="157" t="s">
        <v>472</v>
      </c>
      <c r="AN324" s="157"/>
      <c r="AO324" s="157"/>
      <c r="AP324" s="153"/>
      <c r="AQ324" s="153" t="s">
        <v>355</v>
      </c>
      <c r="AR324" s="154"/>
      <c r="AS324" s="154"/>
      <c r="AT324" s="155"/>
      <c r="AU324" s="198" t="s">
        <v>380</v>
      </c>
      <c r="AV324" s="198"/>
      <c r="AW324" s="198"/>
      <c r="AX324" s="199"/>
    </row>
    <row r="325" spans="1:50" ht="18.75" hidden="1" customHeight="1">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356</v>
      </c>
      <c r="AT325" s="136"/>
      <c r="AU325" s="202"/>
      <c r="AV325" s="202"/>
      <c r="AW325" s="135" t="s">
        <v>300</v>
      </c>
      <c r="AX325" s="197"/>
    </row>
    <row r="326" spans="1:50" ht="39.75" hidden="1" customHeight="1">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379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c r="A328" s="191"/>
      <c r="B328" s="188"/>
      <c r="C328" s="182"/>
      <c r="D328" s="188"/>
      <c r="E328" s="182"/>
      <c r="F328" s="183"/>
      <c r="G328" s="162" t="s">
        <v>378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357</v>
      </c>
      <c r="AF328" s="157"/>
      <c r="AG328" s="157"/>
      <c r="AH328" s="157"/>
      <c r="AI328" s="157" t="s">
        <v>363</v>
      </c>
      <c r="AJ328" s="157"/>
      <c r="AK328" s="157"/>
      <c r="AL328" s="157"/>
      <c r="AM328" s="157" t="s">
        <v>472</v>
      </c>
      <c r="AN328" s="157"/>
      <c r="AO328" s="157"/>
      <c r="AP328" s="153"/>
      <c r="AQ328" s="153" t="s">
        <v>355</v>
      </c>
      <c r="AR328" s="154"/>
      <c r="AS328" s="154"/>
      <c r="AT328" s="155"/>
      <c r="AU328" s="198" t="s">
        <v>380</v>
      </c>
      <c r="AV328" s="198"/>
      <c r="AW328" s="198"/>
      <c r="AX328" s="199"/>
    </row>
    <row r="329" spans="1:50" ht="18.75" hidden="1" customHeight="1">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356</v>
      </c>
      <c r="AT329" s="136"/>
      <c r="AU329" s="202"/>
      <c r="AV329" s="202"/>
      <c r="AW329" s="135" t="s">
        <v>300</v>
      </c>
      <c r="AX329" s="197"/>
    </row>
    <row r="330" spans="1:50" ht="39.75" hidden="1" customHeight="1">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379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c r="A332" s="191"/>
      <c r="B332" s="188"/>
      <c r="C332" s="182"/>
      <c r="D332" s="188"/>
      <c r="E332" s="182"/>
      <c r="F332" s="183"/>
      <c r="G332" s="159" t="s">
        <v>381</v>
      </c>
      <c r="H332" s="132"/>
      <c r="I332" s="132"/>
      <c r="J332" s="132"/>
      <c r="K332" s="132"/>
      <c r="L332" s="132"/>
      <c r="M332" s="132"/>
      <c r="N332" s="132"/>
      <c r="O332" s="132"/>
      <c r="P332" s="133"/>
      <c r="Q332" s="161" t="s">
        <v>476</v>
      </c>
      <c r="R332" s="132"/>
      <c r="S332" s="132"/>
      <c r="T332" s="132"/>
      <c r="U332" s="132"/>
      <c r="V332" s="132"/>
      <c r="W332" s="132"/>
      <c r="X332" s="132"/>
      <c r="Y332" s="132"/>
      <c r="Z332" s="132"/>
      <c r="AA332" s="132"/>
      <c r="AB332" s="131" t="s">
        <v>477</v>
      </c>
      <c r="AC332" s="132"/>
      <c r="AD332" s="133"/>
      <c r="AE332" s="161" t="s">
        <v>382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383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c r="A339" s="191"/>
      <c r="B339" s="188"/>
      <c r="C339" s="182"/>
      <c r="D339" s="188"/>
      <c r="E339" s="182"/>
      <c r="F339" s="183"/>
      <c r="G339" s="159" t="s">
        <v>381</v>
      </c>
      <c r="H339" s="132"/>
      <c r="I339" s="132"/>
      <c r="J339" s="132"/>
      <c r="K339" s="132"/>
      <c r="L339" s="132"/>
      <c r="M339" s="132"/>
      <c r="N339" s="132"/>
      <c r="O339" s="132"/>
      <c r="P339" s="133"/>
      <c r="Q339" s="161" t="s">
        <v>476</v>
      </c>
      <c r="R339" s="132"/>
      <c r="S339" s="132"/>
      <c r="T339" s="132"/>
      <c r="U339" s="132"/>
      <c r="V339" s="132"/>
      <c r="W339" s="132"/>
      <c r="X339" s="132"/>
      <c r="Y339" s="132"/>
      <c r="Z339" s="132"/>
      <c r="AA339" s="132"/>
      <c r="AB339" s="131" t="s">
        <v>477</v>
      </c>
      <c r="AC339" s="132"/>
      <c r="AD339" s="133"/>
      <c r="AE339" s="137"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383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c r="A346" s="191"/>
      <c r="B346" s="188"/>
      <c r="C346" s="182"/>
      <c r="D346" s="188"/>
      <c r="E346" s="182"/>
      <c r="F346" s="183"/>
      <c r="G346" s="159" t="s">
        <v>381</v>
      </c>
      <c r="H346" s="132"/>
      <c r="I346" s="132"/>
      <c r="J346" s="132"/>
      <c r="K346" s="132"/>
      <c r="L346" s="132"/>
      <c r="M346" s="132"/>
      <c r="N346" s="132"/>
      <c r="O346" s="132"/>
      <c r="P346" s="133"/>
      <c r="Q346" s="161" t="s">
        <v>476</v>
      </c>
      <c r="R346" s="132"/>
      <c r="S346" s="132"/>
      <c r="T346" s="132"/>
      <c r="U346" s="132"/>
      <c r="V346" s="132"/>
      <c r="W346" s="132"/>
      <c r="X346" s="132"/>
      <c r="Y346" s="132"/>
      <c r="Z346" s="132"/>
      <c r="AA346" s="132"/>
      <c r="AB346" s="131" t="s">
        <v>477</v>
      </c>
      <c r="AC346" s="132"/>
      <c r="AD346" s="133"/>
      <c r="AE346" s="137"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383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c r="A353" s="191"/>
      <c r="B353" s="188"/>
      <c r="C353" s="182"/>
      <c r="D353" s="188"/>
      <c r="E353" s="182"/>
      <c r="F353" s="183"/>
      <c r="G353" s="159" t="s">
        <v>381</v>
      </c>
      <c r="H353" s="132"/>
      <c r="I353" s="132"/>
      <c r="J353" s="132"/>
      <c r="K353" s="132"/>
      <c r="L353" s="132"/>
      <c r="M353" s="132"/>
      <c r="N353" s="132"/>
      <c r="O353" s="132"/>
      <c r="P353" s="133"/>
      <c r="Q353" s="161" t="s">
        <v>476</v>
      </c>
      <c r="R353" s="132"/>
      <c r="S353" s="132"/>
      <c r="T353" s="132"/>
      <c r="U353" s="132"/>
      <c r="V353" s="132"/>
      <c r="W353" s="132"/>
      <c r="X353" s="132"/>
      <c r="Y353" s="132"/>
      <c r="Z353" s="132"/>
      <c r="AA353" s="132"/>
      <c r="AB353" s="131" t="s">
        <v>477</v>
      </c>
      <c r="AC353" s="132"/>
      <c r="AD353" s="133"/>
      <c r="AE353" s="137"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383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c r="A360" s="191"/>
      <c r="B360" s="188"/>
      <c r="C360" s="182"/>
      <c r="D360" s="188"/>
      <c r="E360" s="182"/>
      <c r="F360" s="183"/>
      <c r="G360" s="159" t="s">
        <v>381</v>
      </c>
      <c r="H360" s="132"/>
      <c r="I360" s="132"/>
      <c r="J360" s="132"/>
      <c r="K360" s="132"/>
      <c r="L360" s="132"/>
      <c r="M360" s="132"/>
      <c r="N360" s="132"/>
      <c r="O360" s="132"/>
      <c r="P360" s="133"/>
      <c r="Q360" s="161" t="s">
        <v>476</v>
      </c>
      <c r="R360" s="132"/>
      <c r="S360" s="132"/>
      <c r="T360" s="132"/>
      <c r="U360" s="132"/>
      <c r="V360" s="132"/>
      <c r="W360" s="132"/>
      <c r="X360" s="132"/>
      <c r="Y360" s="132"/>
      <c r="Z360" s="132"/>
      <c r="AA360" s="132"/>
      <c r="AB360" s="131" t="s">
        <v>477</v>
      </c>
      <c r="AC360" s="132"/>
      <c r="AD360" s="133"/>
      <c r="AE360" s="137"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383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c r="A367" s="191"/>
      <c r="B367" s="188"/>
      <c r="C367" s="182"/>
      <c r="D367" s="188"/>
      <c r="E367" s="124" t="s">
        <v>430</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c r="A370" s="191"/>
      <c r="B370" s="188"/>
      <c r="C370" s="182"/>
      <c r="D370" s="188"/>
      <c r="E370" s="171" t="s">
        <v>399</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c r="A371" s="191"/>
      <c r="B371" s="188"/>
      <c r="C371" s="182"/>
      <c r="D371" s="188"/>
      <c r="E371" s="176" t="s">
        <v>398</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c r="A372" s="191"/>
      <c r="B372" s="188"/>
      <c r="C372" s="182"/>
      <c r="D372" s="188"/>
      <c r="E372" s="180" t="s">
        <v>367</v>
      </c>
      <c r="F372" s="181"/>
      <c r="G372" s="162" t="s">
        <v>378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357</v>
      </c>
      <c r="AF372" s="157"/>
      <c r="AG372" s="157"/>
      <c r="AH372" s="157"/>
      <c r="AI372" s="157" t="s">
        <v>363</v>
      </c>
      <c r="AJ372" s="157"/>
      <c r="AK372" s="157"/>
      <c r="AL372" s="157"/>
      <c r="AM372" s="157" t="s">
        <v>472</v>
      </c>
      <c r="AN372" s="157"/>
      <c r="AO372" s="157"/>
      <c r="AP372" s="153"/>
      <c r="AQ372" s="153" t="s">
        <v>355</v>
      </c>
      <c r="AR372" s="154"/>
      <c r="AS372" s="154"/>
      <c r="AT372" s="155"/>
      <c r="AU372" s="198" t="s">
        <v>380</v>
      </c>
      <c r="AV372" s="198"/>
      <c r="AW372" s="198"/>
      <c r="AX372" s="199"/>
    </row>
    <row r="373" spans="1:50" ht="18.75" hidden="1" customHeight="1">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356</v>
      </c>
      <c r="AT373" s="136"/>
      <c r="AU373" s="202"/>
      <c r="AV373" s="202"/>
      <c r="AW373" s="135" t="s">
        <v>300</v>
      </c>
      <c r="AX373" s="197"/>
    </row>
    <row r="374" spans="1:50" ht="39.75" hidden="1" customHeight="1">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379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c r="A376" s="191"/>
      <c r="B376" s="188"/>
      <c r="C376" s="182"/>
      <c r="D376" s="188"/>
      <c r="E376" s="182"/>
      <c r="F376" s="183"/>
      <c r="G376" s="162" t="s">
        <v>378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357</v>
      </c>
      <c r="AF376" s="157"/>
      <c r="AG376" s="157"/>
      <c r="AH376" s="157"/>
      <c r="AI376" s="157" t="s">
        <v>363</v>
      </c>
      <c r="AJ376" s="157"/>
      <c r="AK376" s="157"/>
      <c r="AL376" s="157"/>
      <c r="AM376" s="157" t="s">
        <v>472</v>
      </c>
      <c r="AN376" s="157"/>
      <c r="AO376" s="157"/>
      <c r="AP376" s="153"/>
      <c r="AQ376" s="153" t="s">
        <v>355</v>
      </c>
      <c r="AR376" s="154"/>
      <c r="AS376" s="154"/>
      <c r="AT376" s="155"/>
      <c r="AU376" s="198" t="s">
        <v>380</v>
      </c>
      <c r="AV376" s="198"/>
      <c r="AW376" s="198"/>
      <c r="AX376" s="199"/>
    </row>
    <row r="377" spans="1:50" ht="18.75" hidden="1" customHeight="1">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356</v>
      </c>
      <c r="AT377" s="136"/>
      <c r="AU377" s="202"/>
      <c r="AV377" s="202"/>
      <c r="AW377" s="135" t="s">
        <v>300</v>
      </c>
      <c r="AX377" s="197"/>
    </row>
    <row r="378" spans="1:50" ht="39.75" hidden="1" customHeight="1">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379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c r="A380" s="191"/>
      <c r="B380" s="188"/>
      <c r="C380" s="182"/>
      <c r="D380" s="188"/>
      <c r="E380" s="182"/>
      <c r="F380" s="183"/>
      <c r="G380" s="162" t="s">
        <v>378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357</v>
      </c>
      <c r="AF380" s="157"/>
      <c r="AG380" s="157"/>
      <c r="AH380" s="157"/>
      <c r="AI380" s="157" t="s">
        <v>363</v>
      </c>
      <c r="AJ380" s="157"/>
      <c r="AK380" s="157"/>
      <c r="AL380" s="157"/>
      <c r="AM380" s="157" t="s">
        <v>472</v>
      </c>
      <c r="AN380" s="157"/>
      <c r="AO380" s="157"/>
      <c r="AP380" s="153"/>
      <c r="AQ380" s="153" t="s">
        <v>355</v>
      </c>
      <c r="AR380" s="154"/>
      <c r="AS380" s="154"/>
      <c r="AT380" s="155"/>
      <c r="AU380" s="198" t="s">
        <v>380</v>
      </c>
      <c r="AV380" s="198"/>
      <c r="AW380" s="198"/>
      <c r="AX380" s="199"/>
    </row>
    <row r="381" spans="1:50" ht="18.75" hidden="1" customHeight="1">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356</v>
      </c>
      <c r="AT381" s="136"/>
      <c r="AU381" s="202"/>
      <c r="AV381" s="202"/>
      <c r="AW381" s="135" t="s">
        <v>300</v>
      </c>
      <c r="AX381" s="197"/>
    </row>
    <row r="382" spans="1:50" ht="39.75" hidden="1" customHeight="1">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379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c r="A384" s="191"/>
      <c r="B384" s="188"/>
      <c r="C384" s="182"/>
      <c r="D384" s="188"/>
      <c r="E384" s="182"/>
      <c r="F384" s="183"/>
      <c r="G384" s="162" t="s">
        <v>378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357</v>
      </c>
      <c r="AF384" s="157"/>
      <c r="AG384" s="157"/>
      <c r="AH384" s="157"/>
      <c r="AI384" s="157" t="s">
        <v>363</v>
      </c>
      <c r="AJ384" s="157"/>
      <c r="AK384" s="157"/>
      <c r="AL384" s="157"/>
      <c r="AM384" s="157" t="s">
        <v>472</v>
      </c>
      <c r="AN384" s="157"/>
      <c r="AO384" s="157"/>
      <c r="AP384" s="153"/>
      <c r="AQ384" s="153" t="s">
        <v>355</v>
      </c>
      <c r="AR384" s="154"/>
      <c r="AS384" s="154"/>
      <c r="AT384" s="155"/>
      <c r="AU384" s="198" t="s">
        <v>380</v>
      </c>
      <c r="AV384" s="198"/>
      <c r="AW384" s="198"/>
      <c r="AX384" s="199"/>
    </row>
    <row r="385" spans="1:50" ht="18.75" hidden="1" customHeight="1">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356</v>
      </c>
      <c r="AT385" s="136"/>
      <c r="AU385" s="202"/>
      <c r="AV385" s="202"/>
      <c r="AW385" s="135" t="s">
        <v>300</v>
      </c>
      <c r="AX385" s="197"/>
    </row>
    <row r="386" spans="1:50" ht="39.75" hidden="1" customHeight="1">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379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c r="A388" s="191"/>
      <c r="B388" s="188"/>
      <c r="C388" s="182"/>
      <c r="D388" s="188"/>
      <c r="E388" s="182"/>
      <c r="F388" s="183"/>
      <c r="G388" s="162" t="s">
        <v>378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357</v>
      </c>
      <c r="AF388" s="157"/>
      <c r="AG388" s="157"/>
      <c r="AH388" s="157"/>
      <c r="AI388" s="157" t="s">
        <v>363</v>
      </c>
      <c r="AJ388" s="157"/>
      <c r="AK388" s="157"/>
      <c r="AL388" s="157"/>
      <c r="AM388" s="157" t="s">
        <v>472</v>
      </c>
      <c r="AN388" s="157"/>
      <c r="AO388" s="157"/>
      <c r="AP388" s="153"/>
      <c r="AQ388" s="153" t="s">
        <v>355</v>
      </c>
      <c r="AR388" s="154"/>
      <c r="AS388" s="154"/>
      <c r="AT388" s="155"/>
      <c r="AU388" s="198" t="s">
        <v>380</v>
      </c>
      <c r="AV388" s="198"/>
      <c r="AW388" s="198"/>
      <c r="AX388" s="199"/>
    </row>
    <row r="389" spans="1:50" ht="18.75" hidden="1" customHeight="1">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356</v>
      </c>
      <c r="AT389" s="136"/>
      <c r="AU389" s="202"/>
      <c r="AV389" s="202"/>
      <c r="AW389" s="135" t="s">
        <v>300</v>
      </c>
      <c r="AX389" s="197"/>
    </row>
    <row r="390" spans="1:50" ht="39.75" hidden="1" customHeight="1">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379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c r="A392" s="191"/>
      <c r="B392" s="188"/>
      <c r="C392" s="182"/>
      <c r="D392" s="188"/>
      <c r="E392" s="182"/>
      <c r="F392" s="183"/>
      <c r="G392" s="159" t="s">
        <v>381</v>
      </c>
      <c r="H392" s="132"/>
      <c r="I392" s="132"/>
      <c r="J392" s="132"/>
      <c r="K392" s="132"/>
      <c r="L392" s="132"/>
      <c r="M392" s="132"/>
      <c r="N392" s="132"/>
      <c r="O392" s="132"/>
      <c r="P392" s="133"/>
      <c r="Q392" s="161" t="s">
        <v>476</v>
      </c>
      <c r="R392" s="132"/>
      <c r="S392" s="132"/>
      <c r="T392" s="132"/>
      <c r="U392" s="132"/>
      <c r="V392" s="132"/>
      <c r="W392" s="132"/>
      <c r="X392" s="132"/>
      <c r="Y392" s="132"/>
      <c r="Z392" s="132"/>
      <c r="AA392" s="132"/>
      <c r="AB392" s="131" t="s">
        <v>477</v>
      </c>
      <c r="AC392" s="132"/>
      <c r="AD392" s="133"/>
      <c r="AE392" s="161" t="s">
        <v>382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383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c r="A399" s="191"/>
      <c r="B399" s="188"/>
      <c r="C399" s="182"/>
      <c r="D399" s="188"/>
      <c r="E399" s="182"/>
      <c r="F399" s="183"/>
      <c r="G399" s="159" t="s">
        <v>381</v>
      </c>
      <c r="H399" s="132"/>
      <c r="I399" s="132"/>
      <c r="J399" s="132"/>
      <c r="K399" s="132"/>
      <c r="L399" s="132"/>
      <c r="M399" s="132"/>
      <c r="N399" s="132"/>
      <c r="O399" s="132"/>
      <c r="P399" s="133"/>
      <c r="Q399" s="161" t="s">
        <v>476</v>
      </c>
      <c r="R399" s="132"/>
      <c r="S399" s="132"/>
      <c r="T399" s="132"/>
      <c r="U399" s="132"/>
      <c r="V399" s="132"/>
      <c r="W399" s="132"/>
      <c r="X399" s="132"/>
      <c r="Y399" s="132"/>
      <c r="Z399" s="132"/>
      <c r="AA399" s="132"/>
      <c r="AB399" s="131" t="s">
        <v>477</v>
      </c>
      <c r="AC399" s="132"/>
      <c r="AD399" s="133"/>
      <c r="AE399" s="137"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383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c r="A406" s="191"/>
      <c r="B406" s="188"/>
      <c r="C406" s="182"/>
      <c r="D406" s="188"/>
      <c r="E406" s="182"/>
      <c r="F406" s="183"/>
      <c r="G406" s="159" t="s">
        <v>381</v>
      </c>
      <c r="H406" s="132"/>
      <c r="I406" s="132"/>
      <c r="J406" s="132"/>
      <c r="K406" s="132"/>
      <c r="L406" s="132"/>
      <c r="M406" s="132"/>
      <c r="N406" s="132"/>
      <c r="O406" s="132"/>
      <c r="P406" s="133"/>
      <c r="Q406" s="161" t="s">
        <v>476</v>
      </c>
      <c r="R406" s="132"/>
      <c r="S406" s="132"/>
      <c r="T406" s="132"/>
      <c r="U406" s="132"/>
      <c r="V406" s="132"/>
      <c r="W406" s="132"/>
      <c r="X406" s="132"/>
      <c r="Y406" s="132"/>
      <c r="Z406" s="132"/>
      <c r="AA406" s="132"/>
      <c r="AB406" s="131" t="s">
        <v>477</v>
      </c>
      <c r="AC406" s="132"/>
      <c r="AD406" s="133"/>
      <c r="AE406" s="137"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383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c r="A413" s="191"/>
      <c r="B413" s="188"/>
      <c r="C413" s="182"/>
      <c r="D413" s="188"/>
      <c r="E413" s="182"/>
      <c r="F413" s="183"/>
      <c r="G413" s="159" t="s">
        <v>381</v>
      </c>
      <c r="H413" s="132"/>
      <c r="I413" s="132"/>
      <c r="J413" s="132"/>
      <c r="K413" s="132"/>
      <c r="L413" s="132"/>
      <c r="M413" s="132"/>
      <c r="N413" s="132"/>
      <c r="O413" s="132"/>
      <c r="P413" s="133"/>
      <c r="Q413" s="161" t="s">
        <v>476</v>
      </c>
      <c r="R413" s="132"/>
      <c r="S413" s="132"/>
      <c r="T413" s="132"/>
      <c r="U413" s="132"/>
      <c r="V413" s="132"/>
      <c r="W413" s="132"/>
      <c r="X413" s="132"/>
      <c r="Y413" s="132"/>
      <c r="Z413" s="132"/>
      <c r="AA413" s="132"/>
      <c r="AB413" s="131" t="s">
        <v>477</v>
      </c>
      <c r="AC413" s="132"/>
      <c r="AD413" s="133"/>
      <c r="AE413" s="137"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383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c r="A420" s="191"/>
      <c r="B420" s="188"/>
      <c r="C420" s="182"/>
      <c r="D420" s="188"/>
      <c r="E420" s="182"/>
      <c r="F420" s="183"/>
      <c r="G420" s="159" t="s">
        <v>381</v>
      </c>
      <c r="H420" s="132"/>
      <c r="I420" s="132"/>
      <c r="J420" s="132"/>
      <c r="K420" s="132"/>
      <c r="L420" s="132"/>
      <c r="M420" s="132"/>
      <c r="N420" s="132"/>
      <c r="O420" s="132"/>
      <c r="P420" s="133"/>
      <c r="Q420" s="161" t="s">
        <v>476</v>
      </c>
      <c r="R420" s="132"/>
      <c r="S420" s="132"/>
      <c r="T420" s="132"/>
      <c r="U420" s="132"/>
      <c r="V420" s="132"/>
      <c r="W420" s="132"/>
      <c r="X420" s="132"/>
      <c r="Y420" s="132"/>
      <c r="Z420" s="132"/>
      <c r="AA420" s="132"/>
      <c r="AB420" s="131" t="s">
        <v>477</v>
      </c>
      <c r="AC420" s="132"/>
      <c r="AD420" s="133"/>
      <c r="AE420" s="137"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383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c r="A427" s="191"/>
      <c r="B427" s="188"/>
      <c r="C427" s="182"/>
      <c r="D427" s="188"/>
      <c r="E427" s="124" t="s">
        <v>430</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c r="A430" s="191"/>
      <c r="B430" s="188"/>
      <c r="C430" s="180" t="s">
        <v>368</v>
      </c>
      <c r="D430" s="938"/>
      <c r="E430" s="176" t="s">
        <v>388</v>
      </c>
      <c r="F430" s="177"/>
      <c r="G430" s="906" t="s">
        <v>384</v>
      </c>
      <c r="H430" s="125"/>
      <c r="I430" s="125"/>
      <c r="J430" s="907" t="s">
        <v>554</v>
      </c>
      <c r="K430" s="908"/>
      <c r="L430" s="908"/>
      <c r="M430" s="908"/>
      <c r="N430" s="908"/>
      <c r="O430" s="908"/>
      <c r="P430" s="908"/>
      <c r="Q430" s="908"/>
      <c r="R430" s="908"/>
      <c r="S430" s="908"/>
      <c r="T430" s="909"/>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0"/>
    </row>
    <row r="431" spans="1:50" ht="18.75" hidden="1" customHeight="1">
      <c r="A431" s="191"/>
      <c r="B431" s="188"/>
      <c r="C431" s="182"/>
      <c r="D431" s="188"/>
      <c r="E431" s="344" t="s">
        <v>373</v>
      </c>
      <c r="F431" s="345"/>
      <c r="G431" s="346" t="s">
        <v>370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372</v>
      </c>
      <c r="AF431" s="340"/>
      <c r="AG431" s="340"/>
      <c r="AH431" s="341"/>
      <c r="AI431" s="219" t="s">
        <v>472</v>
      </c>
      <c r="AJ431" s="219"/>
      <c r="AK431" s="219"/>
      <c r="AL431" s="161"/>
      <c r="AM431" s="219" t="s">
        <v>535</v>
      </c>
      <c r="AN431" s="219"/>
      <c r="AO431" s="219"/>
      <c r="AP431" s="161"/>
      <c r="AQ431" s="161" t="s">
        <v>355</v>
      </c>
      <c r="AR431" s="132"/>
      <c r="AS431" s="132"/>
      <c r="AT431" s="133"/>
      <c r="AU431" s="138" t="s">
        <v>253</v>
      </c>
      <c r="AV431" s="138"/>
      <c r="AW431" s="138"/>
      <c r="AX431" s="139"/>
    </row>
    <row r="432" spans="1:50" ht="18.75" hidden="1" customHeight="1">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c r="AF432" s="202"/>
      <c r="AG432" s="135" t="s">
        <v>356</v>
      </c>
      <c r="AH432" s="136"/>
      <c r="AI432" s="158"/>
      <c r="AJ432" s="158"/>
      <c r="AK432" s="158"/>
      <c r="AL432" s="156"/>
      <c r="AM432" s="158"/>
      <c r="AN432" s="158"/>
      <c r="AO432" s="158"/>
      <c r="AP432" s="156"/>
      <c r="AQ432" s="598"/>
      <c r="AR432" s="202"/>
      <c r="AS432" s="135" t="s">
        <v>356</v>
      </c>
      <c r="AT432" s="136"/>
      <c r="AU432" s="202"/>
      <c r="AV432" s="202"/>
      <c r="AW432" s="135" t="s">
        <v>300</v>
      </c>
      <c r="AX432" s="197"/>
    </row>
    <row r="433" spans="1:50" ht="23.25" hidden="1" customHeight="1">
      <c r="A433" s="191"/>
      <c r="B433" s="188"/>
      <c r="C433" s="182"/>
      <c r="D433" s="188"/>
      <c r="E433" s="344"/>
      <c r="F433" s="345"/>
      <c r="G433" s="106"/>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c r="AC433" s="215"/>
      <c r="AD433" s="215"/>
      <c r="AE433" s="342"/>
      <c r="AF433" s="209"/>
      <c r="AG433" s="209"/>
      <c r="AH433" s="209"/>
      <c r="AI433" s="342"/>
      <c r="AJ433" s="209"/>
      <c r="AK433" s="209"/>
      <c r="AL433" s="209"/>
      <c r="AM433" s="342"/>
      <c r="AN433" s="209"/>
      <c r="AO433" s="209"/>
      <c r="AP433" s="343"/>
      <c r="AQ433" s="342"/>
      <c r="AR433" s="209"/>
      <c r="AS433" s="209"/>
      <c r="AT433" s="343"/>
      <c r="AU433" s="209"/>
      <c r="AV433" s="209"/>
      <c r="AW433" s="209"/>
      <c r="AX433" s="210"/>
    </row>
    <row r="434" spans="1:50" ht="23.25" hidden="1" customHeight="1">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c r="AC434" s="207"/>
      <c r="AD434" s="207"/>
      <c r="AE434" s="342"/>
      <c r="AF434" s="209"/>
      <c r="AG434" s="209"/>
      <c r="AH434" s="343"/>
      <c r="AI434" s="342"/>
      <c r="AJ434" s="209"/>
      <c r="AK434" s="209"/>
      <c r="AL434" s="209"/>
      <c r="AM434" s="342"/>
      <c r="AN434" s="209"/>
      <c r="AO434" s="209"/>
      <c r="AP434" s="343"/>
      <c r="AQ434" s="342"/>
      <c r="AR434" s="209"/>
      <c r="AS434" s="209"/>
      <c r="AT434" s="343"/>
      <c r="AU434" s="209"/>
      <c r="AV434" s="209"/>
      <c r="AW434" s="209"/>
      <c r="AX434" s="210"/>
    </row>
    <row r="435" spans="1:50" ht="23.25" hidden="1" customHeight="1">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4" t="s">
        <v>301</v>
      </c>
      <c r="AC435" s="584"/>
      <c r="AD435" s="584"/>
      <c r="AE435" s="342"/>
      <c r="AF435" s="209"/>
      <c r="AG435" s="209"/>
      <c r="AH435" s="343"/>
      <c r="AI435" s="342"/>
      <c r="AJ435" s="209"/>
      <c r="AK435" s="209"/>
      <c r="AL435" s="209"/>
      <c r="AM435" s="342"/>
      <c r="AN435" s="209"/>
      <c r="AO435" s="209"/>
      <c r="AP435" s="343"/>
      <c r="AQ435" s="342"/>
      <c r="AR435" s="209"/>
      <c r="AS435" s="209"/>
      <c r="AT435" s="343"/>
      <c r="AU435" s="209"/>
      <c r="AV435" s="209"/>
      <c r="AW435" s="209"/>
      <c r="AX435" s="210"/>
    </row>
    <row r="436" spans="1:50" ht="18.75" hidden="1" customHeight="1">
      <c r="A436" s="191"/>
      <c r="B436" s="188"/>
      <c r="C436" s="182"/>
      <c r="D436" s="188"/>
      <c r="E436" s="344" t="s">
        <v>373</v>
      </c>
      <c r="F436" s="345"/>
      <c r="G436" s="346" t="s">
        <v>370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372</v>
      </c>
      <c r="AF436" s="340"/>
      <c r="AG436" s="340"/>
      <c r="AH436" s="341"/>
      <c r="AI436" s="219" t="s">
        <v>472</v>
      </c>
      <c r="AJ436" s="219"/>
      <c r="AK436" s="219"/>
      <c r="AL436" s="161"/>
      <c r="AM436" s="219" t="s">
        <v>535</v>
      </c>
      <c r="AN436" s="219"/>
      <c r="AO436" s="219"/>
      <c r="AP436" s="161"/>
      <c r="AQ436" s="161" t="s">
        <v>355</v>
      </c>
      <c r="AR436" s="132"/>
      <c r="AS436" s="132"/>
      <c r="AT436" s="133"/>
      <c r="AU436" s="138" t="s">
        <v>253</v>
      </c>
      <c r="AV436" s="138"/>
      <c r="AW436" s="138"/>
      <c r="AX436" s="139"/>
    </row>
    <row r="437" spans="1:50" ht="18.75" hidden="1" customHeight="1">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356</v>
      </c>
      <c r="AH437" s="136"/>
      <c r="AI437" s="158"/>
      <c r="AJ437" s="158"/>
      <c r="AK437" s="158"/>
      <c r="AL437" s="156"/>
      <c r="AM437" s="158"/>
      <c r="AN437" s="158"/>
      <c r="AO437" s="158"/>
      <c r="AP437" s="156"/>
      <c r="AQ437" s="598"/>
      <c r="AR437" s="202"/>
      <c r="AS437" s="135" t="s">
        <v>356</v>
      </c>
      <c r="AT437" s="136"/>
      <c r="AU437" s="202"/>
      <c r="AV437" s="202"/>
      <c r="AW437" s="135" t="s">
        <v>300</v>
      </c>
      <c r="AX437" s="197"/>
    </row>
    <row r="438" spans="1:50" ht="23.25" hidden="1" customHeight="1">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4" t="s">
        <v>301</v>
      </c>
      <c r="AC440" s="584"/>
      <c r="AD440" s="584"/>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c r="A441" s="191"/>
      <c r="B441" s="188"/>
      <c r="C441" s="182"/>
      <c r="D441" s="188"/>
      <c r="E441" s="344" t="s">
        <v>373</v>
      </c>
      <c r="F441" s="345"/>
      <c r="G441" s="346" t="s">
        <v>370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372</v>
      </c>
      <c r="AF441" s="340"/>
      <c r="AG441" s="340"/>
      <c r="AH441" s="341"/>
      <c r="AI441" s="219" t="s">
        <v>472</v>
      </c>
      <c r="AJ441" s="219"/>
      <c r="AK441" s="219"/>
      <c r="AL441" s="161"/>
      <c r="AM441" s="219" t="s">
        <v>535</v>
      </c>
      <c r="AN441" s="219"/>
      <c r="AO441" s="219"/>
      <c r="AP441" s="161"/>
      <c r="AQ441" s="161" t="s">
        <v>355</v>
      </c>
      <c r="AR441" s="132"/>
      <c r="AS441" s="132"/>
      <c r="AT441" s="133"/>
      <c r="AU441" s="138" t="s">
        <v>253</v>
      </c>
      <c r="AV441" s="138"/>
      <c r="AW441" s="138"/>
      <c r="AX441" s="139"/>
    </row>
    <row r="442" spans="1:50" ht="18.75" hidden="1" customHeight="1">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356</v>
      </c>
      <c r="AH442" s="136"/>
      <c r="AI442" s="158"/>
      <c r="AJ442" s="158"/>
      <c r="AK442" s="158"/>
      <c r="AL442" s="156"/>
      <c r="AM442" s="158"/>
      <c r="AN442" s="158"/>
      <c r="AO442" s="158"/>
      <c r="AP442" s="156"/>
      <c r="AQ442" s="598"/>
      <c r="AR442" s="202"/>
      <c r="AS442" s="135" t="s">
        <v>356</v>
      </c>
      <c r="AT442" s="136"/>
      <c r="AU442" s="202"/>
      <c r="AV442" s="202"/>
      <c r="AW442" s="135" t="s">
        <v>300</v>
      </c>
      <c r="AX442" s="197"/>
    </row>
    <row r="443" spans="1:50" ht="23.25" hidden="1" customHeight="1">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4" t="s">
        <v>301</v>
      </c>
      <c r="AC445" s="584"/>
      <c r="AD445" s="584"/>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c r="A446" s="191"/>
      <c r="B446" s="188"/>
      <c r="C446" s="182"/>
      <c r="D446" s="188"/>
      <c r="E446" s="344" t="s">
        <v>373</v>
      </c>
      <c r="F446" s="345"/>
      <c r="G446" s="346" t="s">
        <v>370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372</v>
      </c>
      <c r="AF446" s="340"/>
      <c r="AG446" s="340"/>
      <c r="AH446" s="341"/>
      <c r="AI446" s="219" t="s">
        <v>472</v>
      </c>
      <c r="AJ446" s="219"/>
      <c r="AK446" s="219"/>
      <c r="AL446" s="161"/>
      <c r="AM446" s="219" t="s">
        <v>535</v>
      </c>
      <c r="AN446" s="219"/>
      <c r="AO446" s="219"/>
      <c r="AP446" s="161"/>
      <c r="AQ446" s="161" t="s">
        <v>355</v>
      </c>
      <c r="AR446" s="132"/>
      <c r="AS446" s="132"/>
      <c r="AT446" s="133"/>
      <c r="AU446" s="138" t="s">
        <v>253</v>
      </c>
      <c r="AV446" s="138"/>
      <c r="AW446" s="138"/>
      <c r="AX446" s="139"/>
    </row>
    <row r="447" spans="1:50" ht="18.75" hidden="1" customHeight="1">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356</v>
      </c>
      <c r="AH447" s="136"/>
      <c r="AI447" s="158"/>
      <c r="AJ447" s="158"/>
      <c r="AK447" s="158"/>
      <c r="AL447" s="156"/>
      <c r="AM447" s="158"/>
      <c r="AN447" s="158"/>
      <c r="AO447" s="158"/>
      <c r="AP447" s="156"/>
      <c r="AQ447" s="598"/>
      <c r="AR447" s="202"/>
      <c r="AS447" s="135" t="s">
        <v>356</v>
      </c>
      <c r="AT447" s="136"/>
      <c r="AU447" s="202"/>
      <c r="AV447" s="202"/>
      <c r="AW447" s="135" t="s">
        <v>300</v>
      </c>
      <c r="AX447" s="197"/>
    </row>
    <row r="448" spans="1:50" ht="23.25" hidden="1" customHeight="1">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4" t="s">
        <v>301</v>
      </c>
      <c r="AC450" s="584"/>
      <c r="AD450" s="584"/>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customHeight="1">
      <c r="A451" s="191"/>
      <c r="B451" s="188"/>
      <c r="C451" s="182"/>
      <c r="D451" s="188"/>
      <c r="E451" s="344" t="s">
        <v>373</v>
      </c>
      <c r="F451" s="345"/>
      <c r="G451" s="346" t="s">
        <v>370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372</v>
      </c>
      <c r="AF451" s="340"/>
      <c r="AG451" s="340"/>
      <c r="AH451" s="341"/>
      <c r="AI451" s="219" t="s">
        <v>472</v>
      </c>
      <c r="AJ451" s="219"/>
      <c r="AK451" s="219"/>
      <c r="AL451" s="161"/>
      <c r="AM451" s="219" t="s">
        <v>535</v>
      </c>
      <c r="AN451" s="219"/>
      <c r="AO451" s="219"/>
      <c r="AP451" s="161"/>
      <c r="AQ451" s="161" t="s">
        <v>355</v>
      </c>
      <c r="AR451" s="132"/>
      <c r="AS451" s="132"/>
      <c r="AT451" s="133"/>
      <c r="AU451" s="138" t="s">
        <v>253</v>
      </c>
      <c r="AV451" s="138"/>
      <c r="AW451" s="138"/>
      <c r="AX451" s="139"/>
    </row>
    <row r="452" spans="1:50" ht="18.75" customHeight="1">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356</v>
      </c>
      <c r="AH452" s="136"/>
      <c r="AI452" s="158"/>
      <c r="AJ452" s="158"/>
      <c r="AK452" s="158"/>
      <c r="AL452" s="156"/>
      <c r="AM452" s="158"/>
      <c r="AN452" s="158"/>
      <c r="AO452" s="158"/>
      <c r="AP452" s="156"/>
      <c r="AQ452" s="598"/>
      <c r="AR452" s="202"/>
      <c r="AS452" s="135" t="s">
        <v>356</v>
      </c>
      <c r="AT452" s="136"/>
      <c r="AU452" s="202"/>
      <c r="AV452" s="202"/>
      <c r="AW452" s="135" t="s">
        <v>300</v>
      </c>
      <c r="AX452" s="197"/>
    </row>
    <row r="453" spans="1:50" ht="23.25" customHeight="1">
      <c r="A453" s="191"/>
      <c r="B453" s="188"/>
      <c r="C453" s="182"/>
      <c r="D453" s="188"/>
      <c r="E453" s="344"/>
      <c r="F453" s="345"/>
      <c r="G453" s="106" t="s">
        <v>557</v>
      </c>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t="s">
        <v>557</v>
      </c>
      <c r="AC453" s="215"/>
      <c r="AD453" s="215"/>
      <c r="AE453" s="342" t="s">
        <v>557</v>
      </c>
      <c r="AF453" s="209"/>
      <c r="AG453" s="209"/>
      <c r="AH453" s="209"/>
      <c r="AI453" s="342" t="s">
        <v>557</v>
      </c>
      <c r="AJ453" s="209"/>
      <c r="AK453" s="209"/>
      <c r="AL453" s="209"/>
      <c r="AM453" s="342" t="s">
        <v>557</v>
      </c>
      <c r="AN453" s="209"/>
      <c r="AO453" s="209"/>
      <c r="AP453" s="343"/>
      <c r="AQ453" s="342" t="s">
        <v>557</v>
      </c>
      <c r="AR453" s="209"/>
      <c r="AS453" s="209"/>
      <c r="AT453" s="343"/>
      <c r="AU453" s="209" t="s">
        <v>557</v>
      </c>
      <c r="AV453" s="209"/>
      <c r="AW453" s="209"/>
      <c r="AX453" s="210"/>
    </row>
    <row r="454" spans="1:50" ht="23.25" customHeight="1">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t="s">
        <v>557</v>
      </c>
      <c r="AC454" s="207"/>
      <c r="AD454" s="207"/>
      <c r="AE454" s="342" t="s">
        <v>557</v>
      </c>
      <c r="AF454" s="209"/>
      <c r="AG454" s="209"/>
      <c r="AH454" s="343"/>
      <c r="AI454" s="342" t="s">
        <v>557</v>
      </c>
      <c r="AJ454" s="209"/>
      <c r="AK454" s="209"/>
      <c r="AL454" s="209"/>
      <c r="AM454" s="342" t="s">
        <v>557</v>
      </c>
      <c r="AN454" s="209"/>
      <c r="AO454" s="209"/>
      <c r="AP454" s="343"/>
      <c r="AQ454" s="342" t="s">
        <v>557</v>
      </c>
      <c r="AR454" s="209"/>
      <c r="AS454" s="209"/>
      <c r="AT454" s="343"/>
      <c r="AU454" s="209" t="s">
        <v>557</v>
      </c>
      <c r="AV454" s="209"/>
      <c r="AW454" s="209"/>
      <c r="AX454" s="210"/>
    </row>
    <row r="455" spans="1:50" ht="23.25" customHeight="1">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4" t="s">
        <v>301</v>
      </c>
      <c r="AC455" s="584"/>
      <c r="AD455" s="584"/>
      <c r="AE455" s="342" t="s">
        <v>557</v>
      </c>
      <c r="AF455" s="209"/>
      <c r="AG455" s="209"/>
      <c r="AH455" s="343"/>
      <c r="AI455" s="342" t="s">
        <v>557</v>
      </c>
      <c r="AJ455" s="209"/>
      <c r="AK455" s="209"/>
      <c r="AL455" s="209"/>
      <c r="AM455" s="342" t="s">
        <v>557</v>
      </c>
      <c r="AN455" s="209"/>
      <c r="AO455" s="209"/>
      <c r="AP455" s="343"/>
      <c r="AQ455" s="342" t="s">
        <v>557</v>
      </c>
      <c r="AR455" s="209"/>
      <c r="AS455" s="209"/>
      <c r="AT455" s="343"/>
      <c r="AU455" s="209" t="s">
        <v>557</v>
      </c>
      <c r="AV455" s="209"/>
      <c r="AW455" s="209"/>
      <c r="AX455" s="210"/>
    </row>
    <row r="456" spans="1:50" ht="18.75" customHeight="1">
      <c r="A456" s="191"/>
      <c r="B456" s="188"/>
      <c r="C456" s="182"/>
      <c r="D456" s="188"/>
      <c r="E456" s="344" t="s">
        <v>374</v>
      </c>
      <c r="F456" s="345"/>
      <c r="G456" s="346" t="s">
        <v>371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372</v>
      </c>
      <c r="AF456" s="340"/>
      <c r="AG456" s="340"/>
      <c r="AH456" s="341"/>
      <c r="AI456" s="219" t="s">
        <v>472</v>
      </c>
      <c r="AJ456" s="219"/>
      <c r="AK456" s="219"/>
      <c r="AL456" s="161"/>
      <c r="AM456" s="219" t="s">
        <v>535</v>
      </c>
      <c r="AN456" s="219"/>
      <c r="AO456" s="219"/>
      <c r="AP456" s="161"/>
      <c r="AQ456" s="161" t="s">
        <v>355</v>
      </c>
      <c r="AR456" s="132"/>
      <c r="AS456" s="132"/>
      <c r="AT456" s="133"/>
      <c r="AU456" s="138" t="s">
        <v>253</v>
      </c>
      <c r="AV456" s="138"/>
      <c r="AW456" s="138"/>
      <c r="AX456" s="139"/>
    </row>
    <row r="457" spans="1:50" ht="18.75" customHeight="1">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c r="AF457" s="202"/>
      <c r="AG457" s="135" t="s">
        <v>356</v>
      </c>
      <c r="AH457" s="136"/>
      <c r="AI457" s="158"/>
      <c r="AJ457" s="158"/>
      <c r="AK457" s="158"/>
      <c r="AL457" s="156"/>
      <c r="AM457" s="158"/>
      <c r="AN457" s="158"/>
      <c r="AO457" s="158"/>
      <c r="AP457" s="156"/>
      <c r="AQ457" s="598"/>
      <c r="AR457" s="202"/>
      <c r="AS457" s="135" t="s">
        <v>356</v>
      </c>
      <c r="AT457" s="136"/>
      <c r="AU457" s="202"/>
      <c r="AV457" s="202"/>
      <c r="AW457" s="135" t="s">
        <v>300</v>
      </c>
      <c r="AX457" s="197"/>
    </row>
    <row r="458" spans="1:50" ht="23.25" customHeight="1">
      <c r="A458" s="191"/>
      <c r="B458" s="188"/>
      <c r="C458" s="182"/>
      <c r="D458" s="188"/>
      <c r="E458" s="344"/>
      <c r="F458" s="345"/>
      <c r="G458" s="106" t="s">
        <v>557</v>
      </c>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t="s">
        <v>557</v>
      </c>
      <c r="AC458" s="215"/>
      <c r="AD458" s="215"/>
      <c r="AE458" s="342" t="s">
        <v>557</v>
      </c>
      <c r="AF458" s="209"/>
      <c r="AG458" s="209"/>
      <c r="AH458" s="209"/>
      <c r="AI458" s="342" t="s">
        <v>557</v>
      </c>
      <c r="AJ458" s="209"/>
      <c r="AK458" s="209"/>
      <c r="AL458" s="209"/>
      <c r="AM458" s="342" t="s">
        <v>557</v>
      </c>
      <c r="AN458" s="209"/>
      <c r="AO458" s="209"/>
      <c r="AP458" s="343"/>
      <c r="AQ458" s="342" t="s">
        <v>557</v>
      </c>
      <c r="AR458" s="209"/>
      <c r="AS458" s="209"/>
      <c r="AT458" s="343"/>
      <c r="AU458" s="209" t="s">
        <v>557</v>
      </c>
      <c r="AV458" s="209"/>
      <c r="AW458" s="209"/>
      <c r="AX458" s="210"/>
    </row>
    <row r="459" spans="1:50" ht="23.25" customHeight="1">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t="s">
        <v>557</v>
      </c>
      <c r="AC459" s="207"/>
      <c r="AD459" s="207"/>
      <c r="AE459" s="342" t="s">
        <v>557</v>
      </c>
      <c r="AF459" s="209"/>
      <c r="AG459" s="209"/>
      <c r="AH459" s="343"/>
      <c r="AI459" s="342" t="s">
        <v>557</v>
      </c>
      <c r="AJ459" s="209"/>
      <c r="AK459" s="209"/>
      <c r="AL459" s="209"/>
      <c r="AM459" s="342" t="s">
        <v>557</v>
      </c>
      <c r="AN459" s="209"/>
      <c r="AO459" s="209"/>
      <c r="AP459" s="343"/>
      <c r="AQ459" s="342" t="s">
        <v>557</v>
      </c>
      <c r="AR459" s="209"/>
      <c r="AS459" s="209"/>
      <c r="AT459" s="343"/>
      <c r="AU459" s="209" t="s">
        <v>557</v>
      </c>
      <c r="AV459" s="209"/>
      <c r="AW459" s="209"/>
      <c r="AX459" s="210"/>
    </row>
    <row r="460" spans="1:50" ht="23.25" customHeight="1">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4" t="s">
        <v>14</v>
      </c>
      <c r="AC460" s="584"/>
      <c r="AD460" s="584"/>
      <c r="AE460" s="342" t="s">
        <v>557</v>
      </c>
      <c r="AF460" s="209"/>
      <c r="AG460" s="209"/>
      <c r="AH460" s="343"/>
      <c r="AI460" s="342" t="s">
        <v>557</v>
      </c>
      <c r="AJ460" s="209"/>
      <c r="AK460" s="209"/>
      <c r="AL460" s="209"/>
      <c r="AM460" s="342" t="s">
        <v>557</v>
      </c>
      <c r="AN460" s="209"/>
      <c r="AO460" s="209"/>
      <c r="AP460" s="343"/>
      <c r="AQ460" s="342" t="s">
        <v>557</v>
      </c>
      <c r="AR460" s="209"/>
      <c r="AS460" s="209"/>
      <c r="AT460" s="343"/>
      <c r="AU460" s="209" t="s">
        <v>557</v>
      </c>
      <c r="AV460" s="209"/>
      <c r="AW460" s="209"/>
      <c r="AX460" s="210"/>
    </row>
    <row r="461" spans="1:50" ht="18.75" hidden="1" customHeight="1">
      <c r="A461" s="191"/>
      <c r="B461" s="188"/>
      <c r="C461" s="182"/>
      <c r="D461" s="188"/>
      <c r="E461" s="344" t="s">
        <v>374</v>
      </c>
      <c r="F461" s="345"/>
      <c r="G461" s="346" t="s">
        <v>371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372</v>
      </c>
      <c r="AF461" s="340"/>
      <c r="AG461" s="340"/>
      <c r="AH461" s="341"/>
      <c r="AI461" s="219" t="s">
        <v>472</v>
      </c>
      <c r="AJ461" s="219"/>
      <c r="AK461" s="219"/>
      <c r="AL461" s="161"/>
      <c r="AM461" s="219" t="s">
        <v>535</v>
      </c>
      <c r="AN461" s="219"/>
      <c r="AO461" s="219"/>
      <c r="AP461" s="161"/>
      <c r="AQ461" s="161" t="s">
        <v>355</v>
      </c>
      <c r="AR461" s="132"/>
      <c r="AS461" s="132"/>
      <c r="AT461" s="133"/>
      <c r="AU461" s="138" t="s">
        <v>253</v>
      </c>
      <c r="AV461" s="138"/>
      <c r="AW461" s="138"/>
      <c r="AX461" s="139"/>
    </row>
    <row r="462" spans="1:50" ht="18.75" hidden="1" customHeight="1">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356</v>
      </c>
      <c r="AH462" s="136"/>
      <c r="AI462" s="158"/>
      <c r="AJ462" s="158"/>
      <c r="AK462" s="158"/>
      <c r="AL462" s="156"/>
      <c r="AM462" s="158"/>
      <c r="AN462" s="158"/>
      <c r="AO462" s="158"/>
      <c r="AP462" s="156"/>
      <c r="AQ462" s="598"/>
      <c r="AR462" s="202"/>
      <c r="AS462" s="135" t="s">
        <v>356</v>
      </c>
      <c r="AT462" s="136"/>
      <c r="AU462" s="202"/>
      <c r="AV462" s="202"/>
      <c r="AW462" s="135" t="s">
        <v>300</v>
      </c>
      <c r="AX462" s="197"/>
    </row>
    <row r="463" spans="1:50" ht="23.25" hidden="1" customHeight="1">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4" t="s">
        <v>14</v>
      </c>
      <c r="AC465" s="584"/>
      <c r="AD465" s="584"/>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c r="A466" s="191"/>
      <c r="B466" s="188"/>
      <c r="C466" s="182"/>
      <c r="D466" s="188"/>
      <c r="E466" s="344" t="s">
        <v>374</v>
      </c>
      <c r="F466" s="345"/>
      <c r="G466" s="346" t="s">
        <v>371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372</v>
      </c>
      <c r="AF466" s="340"/>
      <c r="AG466" s="340"/>
      <c r="AH466" s="341"/>
      <c r="AI466" s="219" t="s">
        <v>472</v>
      </c>
      <c r="AJ466" s="219"/>
      <c r="AK466" s="219"/>
      <c r="AL466" s="161"/>
      <c r="AM466" s="219" t="s">
        <v>535</v>
      </c>
      <c r="AN466" s="219"/>
      <c r="AO466" s="219"/>
      <c r="AP466" s="161"/>
      <c r="AQ466" s="161" t="s">
        <v>355</v>
      </c>
      <c r="AR466" s="132"/>
      <c r="AS466" s="132"/>
      <c r="AT466" s="133"/>
      <c r="AU466" s="138" t="s">
        <v>253</v>
      </c>
      <c r="AV466" s="138"/>
      <c r="AW466" s="138"/>
      <c r="AX466" s="139"/>
    </row>
    <row r="467" spans="1:50" ht="18.75" hidden="1" customHeight="1">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356</v>
      </c>
      <c r="AH467" s="136"/>
      <c r="AI467" s="158"/>
      <c r="AJ467" s="158"/>
      <c r="AK467" s="158"/>
      <c r="AL467" s="156"/>
      <c r="AM467" s="158"/>
      <c r="AN467" s="158"/>
      <c r="AO467" s="158"/>
      <c r="AP467" s="156"/>
      <c r="AQ467" s="598"/>
      <c r="AR467" s="202"/>
      <c r="AS467" s="135" t="s">
        <v>356</v>
      </c>
      <c r="AT467" s="136"/>
      <c r="AU467" s="202"/>
      <c r="AV467" s="202"/>
      <c r="AW467" s="135" t="s">
        <v>300</v>
      </c>
      <c r="AX467" s="197"/>
    </row>
    <row r="468" spans="1:50" ht="23.25" hidden="1" customHeight="1">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4" t="s">
        <v>14</v>
      </c>
      <c r="AC470" s="584"/>
      <c r="AD470" s="584"/>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c r="A471" s="191"/>
      <c r="B471" s="188"/>
      <c r="C471" s="182"/>
      <c r="D471" s="188"/>
      <c r="E471" s="344" t="s">
        <v>374</v>
      </c>
      <c r="F471" s="345"/>
      <c r="G471" s="346" t="s">
        <v>371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372</v>
      </c>
      <c r="AF471" s="340"/>
      <c r="AG471" s="340"/>
      <c r="AH471" s="341"/>
      <c r="AI471" s="219" t="s">
        <v>472</v>
      </c>
      <c r="AJ471" s="219"/>
      <c r="AK471" s="219"/>
      <c r="AL471" s="161"/>
      <c r="AM471" s="219" t="s">
        <v>535</v>
      </c>
      <c r="AN471" s="219"/>
      <c r="AO471" s="219"/>
      <c r="AP471" s="161"/>
      <c r="AQ471" s="161" t="s">
        <v>355</v>
      </c>
      <c r="AR471" s="132"/>
      <c r="AS471" s="132"/>
      <c r="AT471" s="133"/>
      <c r="AU471" s="138" t="s">
        <v>253</v>
      </c>
      <c r="AV471" s="138"/>
      <c r="AW471" s="138"/>
      <c r="AX471" s="139"/>
    </row>
    <row r="472" spans="1:50" ht="18.75" hidden="1" customHeight="1">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356</v>
      </c>
      <c r="AH472" s="136"/>
      <c r="AI472" s="158"/>
      <c r="AJ472" s="158"/>
      <c r="AK472" s="158"/>
      <c r="AL472" s="156"/>
      <c r="AM472" s="158"/>
      <c r="AN472" s="158"/>
      <c r="AO472" s="158"/>
      <c r="AP472" s="156"/>
      <c r="AQ472" s="598"/>
      <c r="AR472" s="202"/>
      <c r="AS472" s="135" t="s">
        <v>356</v>
      </c>
      <c r="AT472" s="136"/>
      <c r="AU472" s="202"/>
      <c r="AV472" s="202"/>
      <c r="AW472" s="135" t="s">
        <v>300</v>
      </c>
      <c r="AX472" s="197"/>
    </row>
    <row r="473" spans="1:50" ht="23.25" hidden="1" customHeight="1">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4" t="s">
        <v>14</v>
      </c>
      <c r="AC475" s="584"/>
      <c r="AD475" s="584"/>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c r="A476" s="191"/>
      <c r="B476" s="188"/>
      <c r="C476" s="182"/>
      <c r="D476" s="188"/>
      <c r="E476" s="344" t="s">
        <v>374</v>
      </c>
      <c r="F476" s="345"/>
      <c r="G476" s="346" t="s">
        <v>371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372</v>
      </c>
      <c r="AF476" s="340"/>
      <c r="AG476" s="340"/>
      <c r="AH476" s="341"/>
      <c r="AI476" s="219" t="s">
        <v>472</v>
      </c>
      <c r="AJ476" s="219"/>
      <c r="AK476" s="219"/>
      <c r="AL476" s="161"/>
      <c r="AM476" s="219" t="s">
        <v>535</v>
      </c>
      <c r="AN476" s="219"/>
      <c r="AO476" s="219"/>
      <c r="AP476" s="161"/>
      <c r="AQ476" s="161" t="s">
        <v>355</v>
      </c>
      <c r="AR476" s="132"/>
      <c r="AS476" s="132"/>
      <c r="AT476" s="133"/>
      <c r="AU476" s="138" t="s">
        <v>253</v>
      </c>
      <c r="AV476" s="138"/>
      <c r="AW476" s="138"/>
      <c r="AX476" s="139"/>
    </row>
    <row r="477" spans="1:50" ht="18.75" hidden="1" customHeight="1">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356</v>
      </c>
      <c r="AH477" s="136"/>
      <c r="AI477" s="158"/>
      <c r="AJ477" s="158"/>
      <c r="AK477" s="158"/>
      <c r="AL477" s="156"/>
      <c r="AM477" s="158"/>
      <c r="AN477" s="158"/>
      <c r="AO477" s="158"/>
      <c r="AP477" s="156"/>
      <c r="AQ477" s="598"/>
      <c r="AR477" s="202"/>
      <c r="AS477" s="135" t="s">
        <v>356</v>
      </c>
      <c r="AT477" s="136"/>
      <c r="AU477" s="202"/>
      <c r="AV477" s="202"/>
      <c r="AW477" s="135" t="s">
        <v>300</v>
      </c>
      <c r="AX477" s="197"/>
    </row>
    <row r="478" spans="1:50" ht="23.25" hidden="1" customHeight="1">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4" t="s">
        <v>14</v>
      </c>
      <c r="AC480" s="584"/>
      <c r="AD480" s="584"/>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85" customHeight="1">
      <c r="A481" s="191"/>
      <c r="B481" s="188"/>
      <c r="C481" s="182"/>
      <c r="D481" s="188"/>
      <c r="E481" s="124" t="s">
        <v>392</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c r="A482" s="191"/>
      <c r="B482" s="188"/>
      <c r="C482" s="182"/>
      <c r="D482" s="188"/>
      <c r="E482" s="127" t="s">
        <v>557</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c r="A484" s="191"/>
      <c r="B484" s="188"/>
      <c r="C484" s="182"/>
      <c r="D484" s="188"/>
      <c r="E484" s="176" t="s">
        <v>354</v>
      </c>
      <c r="F484" s="177"/>
      <c r="G484" s="906" t="s">
        <v>384</v>
      </c>
      <c r="H484" s="125"/>
      <c r="I484" s="125"/>
      <c r="J484" s="907"/>
      <c r="K484" s="908"/>
      <c r="L484" s="908"/>
      <c r="M484" s="908"/>
      <c r="N484" s="908"/>
      <c r="O484" s="908"/>
      <c r="P484" s="908"/>
      <c r="Q484" s="908"/>
      <c r="R484" s="908"/>
      <c r="S484" s="908"/>
      <c r="T484" s="909"/>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0"/>
    </row>
    <row r="485" spans="1:50" ht="18.75" hidden="1" customHeight="1">
      <c r="A485" s="191"/>
      <c r="B485" s="188"/>
      <c r="C485" s="182"/>
      <c r="D485" s="188"/>
      <c r="E485" s="344" t="s">
        <v>373</v>
      </c>
      <c r="F485" s="345"/>
      <c r="G485" s="346" t="s">
        <v>370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372</v>
      </c>
      <c r="AF485" s="340"/>
      <c r="AG485" s="340"/>
      <c r="AH485" s="341"/>
      <c r="AI485" s="219" t="s">
        <v>472</v>
      </c>
      <c r="AJ485" s="219"/>
      <c r="AK485" s="219"/>
      <c r="AL485" s="161"/>
      <c r="AM485" s="219" t="s">
        <v>535</v>
      </c>
      <c r="AN485" s="219"/>
      <c r="AO485" s="219"/>
      <c r="AP485" s="161"/>
      <c r="AQ485" s="161" t="s">
        <v>355</v>
      </c>
      <c r="AR485" s="132"/>
      <c r="AS485" s="132"/>
      <c r="AT485" s="133"/>
      <c r="AU485" s="138" t="s">
        <v>253</v>
      </c>
      <c r="AV485" s="138"/>
      <c r="AW485" s="138"/>
      <c r="AX485" s="139"/>
    </row>
    <row r="486" spans="1:50" ht="18.75" hidden="1" customHeight="1">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356</v>
      </c>
      <c r="AH486" s="136"/>
      <c r="AI486" s="158"/>
      <c r="AJ486" s="158"/>
      <c r="AK486" s="158"/>
      <c r="AL486" s="156"/>
      <c r="AM486" s="158"/>
      <c r="AN486" s="158"/>
      <c r="AO486" s="158"/>
      <c r="AP486" s="156"/>
      <c r="AQ486" s="598"/>
      <c r="AR486" s="202"/>
      <c r="AS486" s="135" t="s">
        <v>356</v>
      </c>
      <c r="AT486" s="136"/>
      <c r="AU486" s="202"/>
      <c r="AV486" s="202"/>
      <c r="AW486" s="135" t="s">
        <v>300</v>
      </c>
      <c r="AX486" s="197"/>
    </row>
    <row r="487" spans="1:50" ht="23.25" hidden="1" customHeight="1">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4" t="s">
        <v>301</v>
      </c>
      <c r="AC489" s="584"/>
      <c r="AD489" s="584"/>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c r="A490" s="191"/>
      <c r="B490" s="188"/>
      <c r="C490" s="182"/>
      <c r="D490" s="188"/>
      <c r="E490" s="344" t="s">
        <v>373</v>
      </c>
      <c r="F490" s="345"/>
      <c r="G490" s="346" t="s">
        <v>370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372</v>
      </c>
      <c r="AF490" s="340"/>
      <c r="AG490" s="340"/>
      <c r="AH490" s="341"/>
      <c r="AI490" s="219" t="s">
        <v>472</v>
      </c>
      <c r="AJ490" s="219"/>
      <c r="AK490" s="219"/>
      <c r="AL490" s="161"/>
      <c r="AM490" s="219" t="s">
        <v>535</v>
      </c>
      <c r="AN490" s="219"/>
      <c r="AO490" s="219"/>
      <c r="AP490" s="161"/>
      <c r="AQ490" s="161" t="s">
        <v>355</v>
      </c>
      <c r="AR490" s="132"/>
      <c r="AS490" s="132"/>
      <c r="AT490" s="133"/>
      <c r="AU490" s="138" t="s">
        <v>253</v>
      </c>
      <c r="AV490" s="138"/>
      <c r="AW490" s="138"/>
      <c r="AX490" s="139"/>
    </row>
    <row r="491" spans="1:50" ht="18.75" hidden="1" customHeight="1">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356</v>
      </c>
      <c r="AH491" s="136"/>
      <c r="AI491" s="158"/>
      <c r="AJ491" s="158"/>
      <c r="AK491" s="158"/>
      <c r="AL491" s="156"/>
      <c r="AM491" s="158"/>
      <c r="AN491" s="158"/>
      <c r="AO491" s="158"/>
      <c r="AP491" s="156"/>
      <c r="AQ491" s="598"/>
      <c r="AR491" s="202"/>
      <c r="AS491" s="135" t="s">
        <v>356</v>
      </c>
      <c r="AT491" s="136"/>
      <c r="AU491" s="202"/>
      <c r="AV491" s="202"/>
      <c r="AW491" s="135" t="s">
        <v>300</v>
      </c>
      <c r="AX491" s="197"/>
    </row>
    <row r="492" spans="1:50" ht="23.25" hidden="1" customHeight="1">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4" t="s">
        <v>301</v>
      </c>
      <c r="AC494" s="584"/>
      <c r="AD494" s="584"/>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c r="A495" s="191"/>
      <c r="B495" s="188"/>
      <c r="C495" s="182"/>
      <c r="D495" s="188"/>
      <c r="E495" s="344" t="s">
        <v>373</v>
      </c>
      <c r="F495" s="345"/>
      <c r="G495" s="346" t="s">
        <v>370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372</v>
      </c>
      <c r="AF495" s="340"/>
      <c r="AG495" s="340"/>
      <c r="AH495" s="341"/>
      <c r="AI495" s="219" t="s">
        <v>472</v>
      </c>
      <c r="AJ495" s="219"/>
      <c r="AK495" s="219"/>
      <c r="AL495" s="161"/>
      <c r="AM495" s="219" t="s">
        <v>535</v>
      </c>
      <c r="AN495" s="219"/>
      <c r="AO495" s="219"/>
      <c r="AP495" s="161"/>
      <c r="AQ495" s="161" t="s">
        <v>355</v>
      </c>
      <c r="AR495" s="132"/>
      <c r="AS495" s="132"/>
      <c r="AT495" s="133"/>
      <c r="AU495" s="138" t="s">
        <v>253</v>
      </c>
      <c r="AV495" s="138"/>
      <c r="AW495" s="138"/>
      <c r="AX495" s="139"/>
    </row>
    <row r="496" spans="1:50" ht="18.75" hidden="1" customHeight="1">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356</v>
      </c>
      <c r="AH496" s="136"/>
      <c r="AI496" s="158"/>
      <c r="AJ496" s="158"/>
      <c r="AK496" s="158"/>
      <c r="AL496" s="156"/>
      <c r="AM496" s="158"/>
      <c r="AN496" s="158"/>
      <c r="AO496" s="158"/>
      <c r="AP496" s="156"/>
      <c r="AQ496" s="598"/>
      <c r="AR496" s="202"/>
      <c r="AS496" s="135" t="s">
        <v>356</v>
      </c>
      <c r="AT496" s="136"/>
      <c r="AU496" s="202"/>
      <c r="AV496" s="202"/>
      <c r="AW496" s="135" t="s">
        <v>300</v>
      </c>
      <c r="AX496" s="197"/>
    </row>
    <row r="497" spans="1:50" ht="23.25" hidden="1" customHeight="1">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4" t="s">
        <v>301</v>
      </c>
      <c r="AC499" s="584"/>
      <c r="AD499" s="584"/>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c r="A500" s="191"/>
      <c r="B500" s="188"/>
      <c r="C500" s="182"/>
      <c r="D500" s="188"/>
      <c r="E500" s="344" t="s">
        <v>373</v>
      </c>
      <c r="F500" s="345"/>
      <c r="G500" s="346" t="s">
        <v>370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372</v>
      </c>
      <c r="AF500" s="340"/>
      <c r="AG500" s="340"/>
      <c r="AH500" s="341"/>
      <c r="AI500" s="219" t="s">
        <v>472</v>
      </c>
      <c r="AJ500" s="219"/>
      <c r="AK500" s="219"/>
      <c r="AL500" s="161"/>
      <c r="AM500" s="219" t="s">
        <v>535</v>
      </c>
      <c r="AN500" s="219"/>
      <c r="AO500" s="219"/>
      <c r="AP500" s="161"/>
      <c r="AQ500" s="161" t="s">
        <v>355</v>
      </c>
      <c r="AR500" s="132"/>
      <c r="AS500" s="132"/>
      <c r="AT500" s="133"/>
      <c r="AU500" s="138" t="s">
        <v>253</v>
      </c>
      <c r="AV500" s="138"/>
      <c r="AW500" s="138"/>
      <c r="AX500" s="139"/>
    </row>
    <row r="501" spans="1:50" ht="18.75" hidden="1" customHeight="1">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356</v>
      </c>
      <c r="AH501" s="136"/>
      <c r="AI501" s="158"/>
      <c r="AJ501" s="158"/>
      <c r="AK501" s="158"/>
      <c r="AL501" s="156"/>
      <c r="AM501" s="158"/>
      <c r="AN501" s="158"/>
      <c r="AO501" s="158"/>
      <c r="AP501" s="156"/>
      <c r="AQ501" s="598"/>
      <c r="AR501" s="202"/>
      <c r="AS501" s="135" t="s">
        <v>356</v>
      </c>
      <c r="AT501" s="136"/>
      <c r="AU501" s="202"/>
      <c r="AV501" s="202"/>
      <c r="AW501" s="135" t="s">
        <v>300</v>
      </c>
      <c r="AX501" s="197"/>
    </row>
    <row r="502" spans="1:50" ht="23.25" hidden="1" customHeight="1">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4" t="s">
        <v>301</v>
      </c>
      <c r="AC504" s="584"/>
      <c r="AD504" s="584"/>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c r="A505" s="191"/>
      <c r="B505" s="188"/>
      <c r="C505" s="182"/>
      <c r="D505" s="188"/>
      <c r="E505" s="344" t="s">
        <v>373</v>
      </c>
      <c r="F505" s="345"/>
      <c r="G505" s="346" t="s">
        <v>370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372</v>
      </c>
      <c r="AF505" s="340"/>
      <c r="AG505" s="340"/>
      <c r="AH505" s="341"/>
      <c r="AI505" s="219" t="s">
        <v>472</v>
      </c>
      <c r="AJ505" s="219"/>
      <c r="AK505" s="219"/>
      <c r="AL505" s="161"/>
      <c r="AM505" s="219" t="s">
        <v>535</v>
      </c>
      <c r="AN505" s="219"/>
      <c r="AO505" s="219"/>
      <c r="AP505" s="161"/>
      <c r="AQ505" s="161" t="s">
        <v>355</v>
      </c>
      <c r="AR505" s="132"/>
      <c r="AS505" s="132"/>
      <c r="AT505" s="133"/>
      <c r="AU505" s="138" t="s">
        <v>253</v>
      </c>
      <c r="AV505" s="138"/>
      <c r="AW505" s="138"/>
      <c r="AX505" s="139"/>
    </row>
    <row r="506" spans="1:50" ht="18.75" hidden="1" customHeight="1">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356</v>
      </c>
      <c r="AH506" s="136"/>
      <c r="AI506" s="158"/>
      <c r="AJ506" s="158"/>
      <c r="AK506" s="158"/>
      <c r="AL506" s="156"/>
      <c r="AM506" s="158"/>
      <c r="AN506" s="158"/>
      <c r="AO506" s="158"/>
      <c r="AP506" s="156"/>
      <c r="AQ506" s="598"/>
      <c r="AR506" s="202"/>
      <c r="AS506" s="135" t="s">
        <v>356</v>
      </c>
      <c r="AT506" s="136"/>
      <c r="AU506" s="202"/>
      <c r="AV506" s="202"/>
      <c r="AW506" s="135" t="s">
        <v>300</v>
      </c>
      <c r="AX506" s="197"/>
    </row>
    <row r="507" spans="1:50" ht="23.25" hidden="1" customHeight="1">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4" t="s">
        <v>301</v>
      </c>
      <c r="AC509" s="584"/>
      <c r="AD509" s="584"/>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c r="A510" s="191"/>
      <c r="B510" s="188"/>
      <c r="C510" s="182"/>
      <c r="D510" s="188"/>
      <c r="E510" s="344" t="s">
        <v>374</v>
      </c>
      <c r="F510" s="345"/>
      <c r="G510" s="346" t="s">
        <v>371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372</v>
      </c>
      <c r="AF510" s="340"/>
      <c r="AG510" s="340"/>
      <c r="AH510" s="341"/>
      <c r="AI510" s="219" t="s">
        <v>472</v>
      </c>
      <c r="AJ510" s="219"/>
      <c r="AK510" s="219"/>
      <c r="AL510" s="161"/>
      <c r="AM510" s="219" t="s">
        <v>535</v>
      </c>
      <c r="AN510" s="219"/>
      <c r="AO510" s="219"/>
      <c r="AP510" s="161"/>
      <c r="AQ510" s="161" t="s">
        <v>355</v>
      </c>
      <c r="AR510" s="132"/>
      <c r="AS510" s="132"/>
      <c r="AT510" s="133"/>
      <c r="AU510" s="138" t="s">
        <v>253</v>
      </c>
      <c r="AV510" s="138"/>
      <c r="AW510" s="138"/>
      <c r="AX510" s="139"/>
    </row>
    <row r="511" spans="1:50" ht="18.75" hidden="1" customHeight="1">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356</v>
      </c>
      <c r="AH511" s="136"/>
      <c r="AI511" s="158"/>
      <c r="AJ511" s="158"/>
      <c r="AK511" s="158"/>
      <c r="AL511" s="156"/>
      <c r="AM511" s="158"/>
      <c r="AN511" s="158"/>
      <c r="AO511" s="158"/>
      <c r="AP511" s="156"/>
      <c r="AQ511" s="598"/>
      <c r="AR511" s="202"/>
      <c r="AS511" s="135" t="s">
        <v>356</v>
      </c>
      <c r="AT511" s="136"/>
      <c r="AU511" s="202"/>
      <c r="AV511" s="202"/>
      <c r="AW511" s="135" t="s">
        <v>300</v>
      </c>
      <c r="AX511" s="197"/>
    </row>
    <row r="512" spans="1:50" ht="23.25" hidden="1" customHeight="1">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4" t="s">
        <v>14</v>
      </c>
      <c r="AC514" s="584"/>
      <c r="AD514" s="584"/>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c r="A515" s="191"/>
      <c r="B515" s="188"/>
      <c r="C515" s="182"/>
      <c r="D515" s="188"/>
      <c r="E515" s="344" t="s">
        <v>374</v>
      </c>
      <c r="F515" s="345"/>
      <c r="G515" s="346" t="s">
        <v>371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372</v>
      </c>
      <c r="AF515" s="340"/>
      <c r="AG515" s="340"/>
      <c r="AH515" s="341"/>
      <c r="AI515" s="219" t="s">
        <v>472</v>
      </c>
      <c r="AJ515" s="219"/>
      <c r="AK515" s="219"/>
      <c r="AL515" s="161"/>
      <c r="AM515" s="219" t="s">
        <v>535</v>
      </c>
      <c r="AN515" s="219"/>
      <c r="AO515" s="219"/>
      <c r="AP515" s="161"/>
      <c r="AQ515" s="161" t="s">
        <v>355</v>
      </c>
      <c r="AR515" s="132"/>
      <c r="AS515" s="132"/>
      <c r="AT515" s="133"/>
      <c r="AU515" s="138" t="s">
        <v>253</v>
      </c>
      <c r="AV515" s="138"/>
      <c r="AW515" s="138"/>
      <c r="AX515" s="139"/>
    </row>
    <row r="516" spans="1:50" ht="18.75" hidden="1" customHeight="1">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356</v>
      </c>
      <c r="AH516" s="136"/>
      <c r="AI516" s="158"/>
      <c r="AJ516" s="158"/>
      <c r="AK516" s="158"/>
      <c r="AL516" s="156"/>
      <c r="AM516" s="158"/>
      <c r="AN516" s="158"/>
      <c r="AO516" s="158"/>
      <c r="AP516" s="156"/>
      <c r="AQ516" s="598"/>
      <c r="AR516" s="202"/>
      <c r="AS516" s="135" t="s">
        <v>356</v>
      </c>
      <c r="AT516" s="136"/>
      <c r="AU516" s="202"/>
      <c r="AV516" s="202"/>
      <c r="AW516" s="135" t="s">
        <v>300</v>
      </c>
      <c r="AX516" s="197"/>
    </row>
    <row r="517" spans="1:50" ht="23.25" hidden="1" customHeight="1">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4" t="s">
        <v>14</v>
      </c>
      <c r="AC519" s="584"/>
      <c r="AD519" s="584"/>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c r="A520" s="191"/>
      <c r="B520" s="188"/>
      <c r="C520" s="182"/>
      <c r="D520" s="188"/>
      <c r="E520" s="344" t="s">
        <v>374</v>
      </c>
      <c r="F520" s="345"/>
      <c r="G520" s="346" t="s">
        <v>371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372</v>
      </c>
      <c r="AF520" s="340"/>
      <c r="AG520" s="340"/>
      <c r="AH520" s="341"/>
      <c r="AI520" s="219" t="s">
        <v>472</v>
      </c>
      <c r="AJ520" s="219"/>
      <c r="AK520" s="219"/>
      <c r="AL520" s="161"/>
      <c r="AM520" s="219" t="s">
        <v>535</v>
      </c>
      <c r="AN520" s="219"/>
      <c r="AO520" s="219"/>
      <c r="AP520" s="161"/>
      <c r="AQ520" s="161" t="s">
        <v>355</v>
      </c>
      <c r="AR520" s="132"/>
      <c r="AS520" s="132"/>
      <c r="AT520" s="133"/>
      <c r="AU520" s="138" t="s">
        <v>253</v>
      </c>
      <c r="AV520" s="138"/>
      <c r="AW520" s="138"/>
      <c r="AX520" s="139"/>
    </row>
    <row r="521" spans="1:50" ht="18.75" hidden="1" customHeight="1">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356</v>
      </c>
      <c r="AH521" s="136"/>
      <c r="AI521" s="158"/>
      <c r="AJ521" s="158"/>
      <c r="AK521" s="158"/>
      <c r="AL521" s="156"/>
      <c r="AM521" s="158"/>
      <c r="AN521" s="158"/>
      <c r="AO521" s="158"/>
      <c r="AP521" s="156"/>
      <c r="AQ521" s="598"/>
      <c r="AR521" s="202"/>
      <c r="AS521" s="135" t="s">
        <v>356</v>
      </c>
      <c r="AT521" s="136"/>
      <c r="AU521" s="202"/>
      <c r="AV521" s="202"/>
      <c r="AW521" s="135" t="s">
        <v>300</v>
      </c>
      <c r="AX521" s="197"/>
    </row>
    <row r="522" spans="1:50" ht="23.25" hidden="1" customHeight="1">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4" t="s">
        <v>14</v>
      </c>
      <c r="AC524" s="584"/>
      <c r="AD524" s="584"/>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c r="A525" s="191"/>
      <c r="B525" s="188"/>
      <c r="C525" s="182"/>
      <c r="D525" s="188"/>
      <c r="E525" s="344" t="s">
        <v>374</v>
      </c>
      <c r="F525" s="345"/>
      <c r="G525" s="346" t="s">
        <v>371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372</v>
      </c>
      <c r="AF525" s="340"/>
      <c r="AG525" s="340"/>
      <c r="AH525" s="341"/>
      <c r="AI525" s="219" t="s">
        <v>472</v>
      </c>
      <c r="AJ525" s="219"/>
      <c r="AK525" s="219"/>
      <c r="AL525" s="161"/>
      <c r="AM525" s="219" t="s">
        <v>535</v>
      </c>
      <c r="AN525" s="219"/>
      <c r="AO525" s="219"/>
      <c r="AP525" s="161"/>
      <c r="AQ525" s="161" t="s">
        <v>355</v>
      </c>
      <c r="AR525" s="132"/>
      <c r="AS525" s="132"/>
      <c r="AT525" s="133"/>
      <c r="AU525" s="138" t="s">
        <v>253</v>
      </c>
      <c r="AV525" s="138"/>
      <c r="AW525" s="138"/>
      <c r="AX525" s="139"/>
    </row>
    <row r="526" spans="1:50" ht="18.75" hidden="1" customHeight="1">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356</v>
      </c>
      <c r="AH526" s="136"/>
      <c r="AI526" s="158"/>
      <c r="AJ526" s="158"/>
      <c r="AK526" s="158"/>
      <c r="AL526" s="156"/>
      <c r="AM526" s="158"/>
      <c r="AN526" s="158"/>
      <c r="AO526" s="158"/>
      <c r="AP526" s="156"/>
      <c r="AQ526" s="598"/>
      <c r="AR526" s="202"/>
      <c r="AS526" s="135" t="s">
        <v>356</v>
      </c>
      <c r="AT526" s="136"/>
      <c r="AU526" s="202"/>
      <c r="AV526" s="202"/>
      <c r="AW526" s="135" t="s">
        <v>300</v>
      </c>
      <c r="AX526" s="197"/>
    </row>
    <row r="527" spans="1:50" ht="23.25" hidden="1" customHeight="1">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4" t="s">
        <v>14</v>
      </c>
      <c r="AC529" s="584"/>
      <c r="AD529" s="584"/>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c r="A530" s="191"/>
      <c r="B530" s="188"/>
      <c r="C530" s="182"/>
      <c r="D530" s="188"/>
      <c r="E530" s="344" t="s">
        <v>374</v>
      </c>
      <c r="F530" s="345"/>
      <c r="G530" s="346" t="s">
        <v>371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372</v>
      </c>
      <c r="AF530" s="340"/>
      <c r="AG530" s="340"/>
      <c r="AH530" s="341"/>
      <c r="AI530" s="219" t="s">
        <v>472</v>
      </c>
      <c r="AJ530" s="219"/>
      <c r="AK530" s="219"/>
      <c r="AL530" s="161"/>
      <c r="AM530" s="219" t="s">
        <v>535</v>
      </c>
      <c r="AN530" s="219"/>
      <c r="AO530" s="219"/>
      <c r="AP530" s="161"/>
      <c r="AQ530" s="161" t="s">
        <v>355</v>
      </c>
      <c r="AR530" s="132"/>
      <c r="AS530" s="132"/>
      <c r="AT530" s="133"/>
      <c r="AU530" s="138" t="s">
        <v>253</v>
      </c>
      <c r="AV530" s="138"/>
      <c r="AW530" s="138"/>
      <c r="AX530" s="139"/>
    </row>
    <row r="531" spans="1:50" ht="18.75" hidden="1" customHeight="1">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356</v>
      </c>
      <c r="AH531" s="136"/>
      <c r="AI531" s="158"/>
      <c r="AJ531" s="158"/>
      <c r="AK531" s="158"/>
      <c r="AL531" s="156"/>
      <c r="AM531" s="158"/>
      <c r="AN531" s="158"/>
      <c r="AO531" s="158"/>
      <c r="AP531" s="156"/>
      <c r="AQ531" s="598"/>
      <c r="AR531" s="202"/>
      <c r="AS531" s="135" t="s">
        <v>356</v>
      </c>
      <c r="AT531" s="136"/>
      <c r="AU531" s="202"/>
      <c r="AV531" s="202"/>
      <c r="AW531" s="135" t="s">
        <v>300</v>
      </c>
      <c r="AX531" s="197"/>
    </row>
    <row r="532" spans="1:50" ht="23.25" hidden="1" customHeight="1">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4" t="s">
        <v>14</v>
      </c>
      <c r="AC534" s="584"/>
      <c r="AD534" s="584"/>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85" hidden="1" customHeight="1">
      <c r="A535" s="191"/>
      <c r="B535" s="188"/>
      <c r="C535" s="182"/>
      <c r="D535" s="188"/>
      <c r="E535" s="124" t="s">
        <v>392</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c r="A538" s="191"/>
      <c r="B538" s="188"/>
      <c r="C538" s="182"/>
      <c r="D538" s="188"/>
      <c r="E538" s="176" t="s">
        <v>354</v>
      </c>
      <c r="F538" s="177"/>
      <c r="G538" s="906" t="s">
        <v>384</v>
      </c>
      <c r="H538" s="125"/>
      <c r="I538" s="125"/>
      <c r="J538" s="907"/>
      <c r="K538" s="908"/>
      <c r="L538" s="908"/>
      <c r="M538" s="908"/>
      <c r="N538" s="908"/>
      <c r="O538" s="908"/>
      <c r="P538" s="908"/>
      <c r="Q538" s="908"/>
      <c r="R538" s="908"/>
      <c r="S538" s="908"/>
      <c r="T538" s="909"/>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0"/>
    </row>
    <row r="539" spans="1:50" ht="18.75" hidden="1" customHeight="1">
      <c r="A539" s="191"/>
      <c r="B539" s="188"/>
      <c r="C539" s="182"/>
      <c r="D539" s="188"/>
      <c r="E539" s="344" t="s">
        <v>373</v>
      </c>
      <c r="F539" s="345"/>
      <c r="G539" s="346" t="s">
        <v>370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372</v>
      </c>
      <c r="AF539" s="340"/>
      <c r="AG539" s="340"/>
      <c r="AH539" s="341"/>
      <c r="AI539" s="219" t="s">
        <v>472</v>
      </c>
      <c r="AJ539" s="219"/>
      <c r="AK539" s="219"/>
      <c r="AL539" s="161"/>
      <c r="AM539" s="219" t="s">
        <v>535</v>
      </c>
      <c r="AN539" s="219"/>
      <c r="AO539" s="219"/>
      <c r="AP539" s="161"/>
      <c r="AQ539" s="161" t="s">
        <v>355</v>
      </c>
      <c r="AR539" s="132"/>
      <c r="AS539" s="132"/>
      <c r="AT539" s="133"/>
      <c r="AU539" s="138" t="s">
        <v>253</v>
      </c>
      <c r="AV539" s="138"/>
      <c r="AW539" s="138"/>
      <c r="AX539" s="139"/>
    </row>
    <row r="540" spans="1:50" ht="18.75" hidden="1" customHeight="1">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356</v>
      </c>
      <c r="AH540" s="136"/>
      <c r="AI540" s="158"/>
      <c r="AJ540" s="158"/>
      <c r="AK540" s="158"/>
      <c r="AL540" s="156"/>
      <c r="AM540" s="158"/>
      <c r="AN540" s="158"/>
      <c r="AO540" s="158"/>
      <c r="AP540" s="156"/>
      <c r="AQ540" s="598"/>
      <c r="AR540" s="202"/>
      <c r="AS540" s="135" t="s">
        <v>356</v>
      </c>
      <c r="AT540" s="136"/>
      <c r="AU540" s="202"/>
      <c r="AV540" s="202"/>
      <c r="AW540" s="135" t="s">
        <v>300</v>
      </c>
      <c r="AX540" s="197"/>
    </row>
    <row r="541" spans="1:50" ht="23.25" hidden="1" customHeight="1">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4" t="s">
        <v>301</v>
      </c>
      <c r="AC543" s="584"/>
      <c r="AD543" s="584"/>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c r="A544" s="191"/>
      <c r="B544" s="188"/>
      <c r="C544" s="182"/>
      <c r="D544" s="188"/>
      <c r="E544" s="344" t="s">
        <v>373</v>
      </c>
      <c r="F544" s="345"/>
      <c r="G544" s="346" t="s">
        <v>370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372</v>
      </c>
      <c r="AF544" s="340"/>
      <c r="AG544" s="340"/>
      <c r="AH544" s="341"/>
      <c r="AI544" s="219" t="s">
        <v>472</v>
      </c>
      <c r="AJ544" s="219"/>
      <c r="AK544" s="219"/>
      <c r="AL544" s="161"/>
      <c r="AM544" s="219" t="s">
        <v>535</v>
      </c>
      <c r="AN544" s="219"/>
      <c r="AO544" s="219"/>
      <c r="AP544" s="161"/>
      <c r="AQ544" s="161" t="s">
        <v>355</v>
      </c>
      <c r="AR544" s="132"/>
      <c r="AS544" s="132"/>
      <c r="AT544" s="133"/>
      <c r="AU544" s="138" t="s">
        <v>253</v>
      </c>
      <c r="AV544" s="138"/>
      <c r="AW544" s="138"/>
      <c r="AX544" s="139"/>
    </row>
    <row r="545" spans="1:50" ht="18.75" hidden="1" customHeight="1">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356</v>
      </c>
      <c r="AH545" s="136"/>
      <c r="AI545" s="158"/>
      <c r="AJ545" s="158"/>
      <c r="AK545" s="158"/>
      <c r="AL545" s="156"/>
      <c r="AM545" s="158"/>
      <c r="AN545" s="158"/>
      <c r="AO545" s="158"/>
      <c r="AP545" s="156"/>
      <c r="AQ545" s="598"/>
      <c r="AR545" s="202"/>
      <c r="AS545" s="135" t="s">
        <v>356</v>
      </c>
      <c r="AT545" s="136"/>
      <c r="AU545" s="202"/>
      <c r="AV545" s="202"/>
      <c r="AW545" s="135" t="s">
        <v>300</v>
      </c>
      <c r="AX545" s="197"/>
    </row>
    <row r="546" spans="1:50" ht="23.25" hidden="1" customHeight="1">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4" t="s">
        <v>301</v>
      </c>
      <c r="AC548" s="584"/>
      <c r="AD548" s="584"/>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c r="A549" s="191"/>
      <c r="B549" s="188"/>
      <c r="C549" s="182"/>
      <c r="D549" s="188"/>
      <c r="E549" s="344" t="s">
        <v>373</v>
      </c>
      <c r="F549" s="345"/>
      <c r="G549" s="346" t="s">
        <v>370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372</v>
      </c>
      <c r="AF549" s="340"/>
      <c r="AG549" s="340"/>
      <c r="AH549" s="341"/>
      <c r="AI549" s="219" t="s">
        <v>472</v>
      </c>
      <c r="AJ549" s="219"/>
      <c r="AK549" s="219"/>
      <c r="AL549" s="161"/>
      <c r="AM549" s="219" t="s">
        <v>535</v>
      </c>
      <c r="AN549" s="219"/>
      <c r="AO549" s="219"/>
      <c r="AP549" s="161"/>
      <c r="AQ549" s="161" t="s">
        <v>355</v>
      </c>
      <c r="AR549" s="132"/>
      <c r="AS549" s="132"/>
      <c r="AT549" s="133"/>
      <c r="AU549" s="138" t="s">
        <v>253</v>
      </c>
      <c r="AV549" s="138"/>
      <c r="AW549" s="138"/>
      <c r="AX549" s="139"/>
    </row>
    <row r="550" spans="1:50" ht="18.75" hidden="1" customHeight="1">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356</v>
      </c>
      <c r="AH550" s="136"/>
      <c r="AI550" s="158"/>
      <c r="AJ550" s="158"/>
      <c r="AK550" s="158"/>
      <c r="AL550" s="156"/>
      <c r="AM550" s="158"/>
      <c r="AN550" s="158"/>
      <c r="AO550" s="158"/>
      <c r="AP550" s="156"/>
      <c r="AQ550" s="598"/>
      <c r="AR550" s="202"/>
      <c r="AS550" s="135" t="s">
        <v>356</v>
      </c>
      <c r="AT550" s="136"/>
      <c r="AU550" s="202"/>
      <c r="AV550" s="202"/>
      <c r="AW550" s="135" t="s">
        <v>300</v>
      </c>
      <c r="AX550" s="197"/>
    </row>
    <row r="551" spans="1:50" ht="23.25" hidden="1" customHeight="1">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4" t="s">
        <v>301</v>
      </c>
      <c r="AC553" s="584"/>
      <c r="AD553" s="584"/>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c r="A554" s="191"/>
      <c r="B554" s="188"/>
      <c r="C554" s="182"/>
      <c r="D554" s="188"/>
      <c r="E554" s="344" t="s">
        <v>373</v>
      </c>
      <c r="F554" s="345"/>
      <c r="G554" s="346" t="s">
        <v>370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372</v>
      </c>
      <c r="AF554" s="340"/>
      <c r="AG554" s="340"/>
      <c r="AH554" s="341"/>
      <c r="AI554" s="219" t="s">
        <v>472</v>
      </c>
      <c r="AJ554" s="219"/>
      <c r="AK554" s="219"/>
      <c r="AL554" s="161"/>
      <c r="AM554" s="219" t="s">
        <v>535</v>
      </c>
      <c r="AN554" s="219"/>
      <c r="AO554" s="219"/>
      <c r="AP554" s="161"/>
      <c r="AQ554" s="161" t="s">
        <v>355</v>
      </c>
      <c r="AR554" s="132"/>
      <c r="AS554" s="132"/>
      <c r="AT554" s="133"/>
      <c r="AU554" s="138" t="s">
        <v>253</v>
      </c>
      <c r="AV554" s="138"/>
      <c r="AW554" s="138"/>
      <c r="AX554" s="139"/>
    </row>
    <row r="555" spans="1:50" ht="18.75" hidden="1" customHeight="1">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356</v>
      </c>
      <c r="AH555" s="136"/>
      <c r="AI555" s="158"/>
      <c r="AJ555" s="158"/>
      <c r="AK555" s="158"/>
      <c r="AL555" s="156"/>
      <c r="AM555" s="158"/>
      <c r="AN555" s="158"/>
      <c r="AO555" s="158"/>
      <c r="AP555" s="156"/>
      <c r="AQ555" s="598"/>
      <c r="AR555" s="202"/>
      <c r="AS555" s="135" t="s">
        <v>356</v>
      </c>
      <c r="AT555" s="136"/>
      <c r="AU555" s="202"/>
      <c r="AV555" s="202"/>
      <c r="AW555" s="135" t="s">
        <v>300</v>
      </c>
      <c r="AX555" s="197"/>
    </row>
    <row r="556" spans="1:50" ht="23.25" hidden="1" customHeight="1">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4" t="s">
        <v>301</v>
      </c>
      <c r="AC558" s="584"/>
      <c r="AD558" s="584"/>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c r="A559" s="191"/>
      <c r="B559" s="188"/>
      <c r="C559" s="182"/>
      <c r="D559" s="188"/>
      <c r="E559" s="344" t="s">
        <v>373</v>
      </c>
      <c r="F559" s="345"/>
      <c r="G559" s="346" t="s">
        <v>370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372</v>
      </c>
      <c r="AF559" s="340"/>
      <c r="AG559" s="340"/>
      <c r="AH559" s="341"/>
      <c r="AI559" s="219" t="s">
        <v>472</v>
      </c>
      <c r="AJ559" s="219"/>
      <c r="AK559" s="219"/>
      <c r="AL559" s="161"/>
      <c r="AM559" s="219" t="s">
        <v>535</v>
      </c>
      <c r="AN559" s="219"/>
      <c r="AO559" s="219"/>
      <c r="AP559" s="161"/>
      <c r="AQ559" s="161" t="s">
        <v>355</v>
      </c>
      <c r="AR559" s="132"/>
      <c r="AS559" s="132"/>
      <c r="AT559" s="133"/>
      <c r="AU559" s="138" t="s">
        <v>253</v>
      </c>
      <c r="AV559" s="138"/>
      <c r="AW559" s="138"/>
      <c r="AX559" s="139"/>
    </row>
    <row r="560" spans="1:50" ht="18.75" hidden="1" customHeight="1">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356</v>
      </c>
      <c r="AH560" s="136"/>
      <c r="AI560" s="158"/>
      <c r="AJ560" s="158"/>
      <c r="AK560" s="158"/>
      <c r="AL560" s="156"/>
      <c r="AM560" s="158"/>
      <c r="AN560" s="158"/>
      <c r="AO560" s="158"/>
      <c r="AP560" s="156"/>
      <c r="AQ560" s="598"/>
      <c r="AR560" s="202"/>
      <c r="AS560" s="135" t="s">
        <v>356</v>
      </c>
      <c r="AT560" s="136"/>
      <c r="AU560" s="202"/>
      <c r="AV560" s="202"/>
      <c r="AW560" s="135" t="s">
        <v>300</v>
      </c>
      <c r="AX560" s="197"/>
    </row>
    <row r="561" spans="1:50" ht="23.25" hidden="1" customHeight="1">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4" t="s">
        <v>301</v>
      </c>
      <c r="AC563" s="584"/>
      <c r="AD563" s="584"/>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c r="A564" s="191"/>
      <c r="B564" s="188"/>
      <c r="C564" s="182"/>
      <c r="D564" s="188"/>
      <c r="E564" s="344" t="s">
        <v>374</v>
      </c>
      <c r="F564" s="345"/>
      <c r="G564" s="346" t="s">
        <v>371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372</v>
      </c>
      <c r="AF564" s="340"/>
      <c r="AG564" s="340"/>
      <c r="AH564" s="341"/>
      <c r="AI564" s="219" t="s">
        <v>472</v>
      </c>
      <c r="AJ564" s="219"/>
      <c r="AK564" s="219"/>
      <c r="AL564" s="161"/>
      <c r="AM564" s="219" t="s">
        <v>535</v>
      </c>
      <c r="AN564" s="219"/>
      <c r="AO564" s="219"/>
      <c r="AP564" s="161"/>
      <c r="AQ564" s="161" t="s">
        <v>355</v>
      </c>
      <c r="AR564" s="132"/>
      <c r="AS564" s="132"/>
      <c r="AT564" s="133"/>
      <c r="AU564" s="138" t="s">
        <v>253</v>
      </c>
      <c r="AV564" s="138"/>
      <c r="AW564" s="138"/>
      <c r="AX564" s="139"/>
    </row>
    <row r="565" spans="1:50" ht="18.75" hidden="1" customHeight="1">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356</v>
      </c>
      <c r="AH565" s="136"/>
      <c r="AI565" s="158"/>
      <c r="AJ565" s="158"/>
      <c r="AK565" s="158"/>
      <c r="AL565" s="156"/>
      <c r="AM565" s="158"/>
      <c r="AN565" s="158"/>
      <c r="AO565" s="158"/>
      <c r="AP565" s="156"/>
      <c r="AQ565" s="598"/>
      <c r="AR565" s="202"/>
      <c r="AS565" s="135" t="s">
        <v>356</v>
      </c>
      <c r="AT565" s="136"/>
      <c r="AU565" s="202"/>
      <c r="AV565" s="202"/>
      <c r="AW565" s="135" t="s">
        <v>300</v>
      </c>
      <c r="AX565" s="197"/>
    </row>
    <row r="566" spans="1:50" ht="23.25" hidden="1" customHeight="1">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4" t="s">
        <v>14</v>
      </c>
      <c r="AC568" s="584"/>
      <c r="AD568" s="584"/>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c r="A569" s="191"/>
      <c r="B569" s="188"/>
      <c r="C569" s="182"/>
      <c r="D569" s="188"/>
      <c r="E569" s="344" t="s">
        <v>374</v>
      </c>
      <c r="F569" s="345"/>
      <c r="G569" s="346" t="s">
        <v>371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372</v>
      </c>
      <c r="AF569" s="340"/>
      <c r="AG569" s="340"/>
      <c r="AH569" s="341"/>
      <c r="AI569" s="219" t="s">
        <v>472</v>
      </c>
      <c r="AJ569" s="219"/>
      <c r="AK569" s="219"/>
      <c r="AL569" s="161"/>
      <c r="AM569" s="219" t="s">
        <v>535</v>
      </c>
      <c r="AN569" s="219"/>
      <c r="AO569" s="219"/>
      <c r="AP569" s="161"/>
      <c r="AQ569" s="161" t="s">
        <v>355</v>
      </c>
      <c r="AR569" s="132"/>
      <c r="AS569" s="132"/>
      <c r="AT569" s="133"/>
      <c r="AU569" s="138" t="s">
        <v>253</v>
      </c>
      <c r="AV569" s="138"/>
      <c r="AW569" s="138"/>
      <c r="AX569" s="139"/>
    </row>
    <row r="570" spans="1:50" ht="18.75" hidden="1" customHeight="1">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356</v>
      </c>
      <c r="AH570" s="136"/>
      <c r="AI570" s="158"/>
      <c r="AJ570" s="158"/>
      <c r="AK570" s="158"/>
      <c r="AL570" s="156"/>
      <c r="AM570" s="158"/>
      <c r="AN570" s="158"/>
      <c r="AO570" s="158"/>
      <c r="AP570" s="156"/>
      <c r="AQ570" s="598"/>
      <c r="AR570" s="202"/>
      <c r="AS570" s="135" t="s">
        <v>356</v>
      </c>
      <c r="AT570" s="136"/>
      <c r="AU570" s="202"/>
      <c r="AV570" s="202"/>
      <c r="AW570" s="135" t="s">
        <v>300</v>
      </c>
      <c r="AX570" s="197"/>
    </row>
    <row r="571" spans="1:50" ht="23.25" hidden="1" customHeight="1">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4" t="s">
        <v>14</v>
      </c>
      <c r="AC573" s="584"/>
      <c r="AD573" s="584"/>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c r="A574" s="191"/>
      <c r="B574" s="188"/>
      <c r="C574" s="182"/>
      <c r="D574" s="188"/>
      <c r="E574" s="344" t="s">
        <v>374</v>
      </c>
      <c r="F574" s="345"/>
      <c r="G574" s="346" t="s">
        <v>371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372</v>
      </c>
      <c r="AF574" s="340"/>
      <c r="AG574" s="340"/>
      <c r="AH574" s="341"/>
      <c r="AI574" s="219" t="s">
        <v>472</v>
      </c>
      <c r="AJ574" s="219"/>
      <c r="AK574" s="219"/>
      <c r="AL574" s="161"/>
      <c r="AM574" s="219" t="s">
        <v>535</v>
      </c>
      <c r="AN574" s="219"/>
      <c r="AO574" s="219"/>
      <c r="AP574" s="161"/>
      <c r="AQ574" s="161" t="s">
        <v>355</v>
      </c>
      <c r="AR574" s="132"/>
      <c r="AS574" s="132"/>
      <c r="AT574" s="133"/>
      <c r="AU574" s="138" t="s">
        <v>253</v>
      </c>
      <c r="AV574" s="138"/>
      <c r="AW574" s="138"/>
      <c r="AX574" s="139"/>
    </row>
    <row r="575" spans="1:50" ht="18.75" hidden="1" customHeight="1">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356</v>
      </c>
      <c r="AH575" s="136"/>
      <c r="AI575" s="158"/>
      <c r="AJ575" s="158"/>
      <c r="AK575" s="158"/>
      <c r="AL575" s="156"/>
      <c r="AM575" s="158"/>
      <c r="AN575" s="158"/>
      <c r="AO575" s="158"/>
      <c r="AP575" s="156"/>
      <c r="AQ575" s="598"/>
      <c r="AR575" s="202"/>
      <c r="AS575" s="135" t="s">
        <v>356</v>
      </c>
      <c r="AT575" s="136"/>
      <c r="AU575" s="202"/>
      <c r="AV575" s="202"/>
      <c r="AW575" s="135" t="s">
        <v>300</v>
      </c>
      <c r="AX575" s="197"/>
    </row>
    <row r="576" spans="1:50" ht="23.25" hidden="1" customHeight="1">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4" t="s">
        <v>14</v>
      </c>
      <c r="AC578" s="584"/>
      <c r="AD578" s="584"/>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c r="A579" s="191"/>
      <c r="B579" s="188"/>
      <c r="C579" s="182"/>
      <c r="D579" s="188"/>
      <c r="E579" s="344" t="s">
        <v>374</v>
      </c>
      <c r="F579" s="345"/>
      <c r="G579" s="346" t="s">
        <v>371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372</v>
      </c>
      <c r="AF579" s="340"/>
      <c r="AG579" s="340"/>
      <c r="AH579" s="341"/>
      <c r="AI579" s="219" t="s">
        <v>472</v>
      </c>
      <c r="AJ579" s="219"/>
      <c r="AK579" s="219"/>
      <c r="AL579" s="161"/>
      <c r="AM579" s="219" t="s">
        <v>535</v>
      </c>
      <c r="AN579" s="219"/>
      <c r="AO579" s="219"/>
      <c r="AP579" s="161"/>
      <c r="AQ579" s="161" t="s">
        <v>355</v>
      </c>
      <c r="AR579" s="132"/>
      <c r="AS579" s="132"/>
      <c r="AT579" s="133"/>
      <c r="AU579" s="138" t="s">
        <v>253</v>
      </c>
      <c r="AV579" s="138"/>
      <c r="AW579" s="138"/>
      <c r="AX579" s="139"/>
    </row>
    <row r="580" spans="1:50" ht="18.75" hidden="1" customHeight="1">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356</v>
      </c>
      <c r="AH580" s="136"/>
      <c r="AI580" s="158"/>
      <c r="AJ580" s="158"/>
      <c r="AK580" s="158"/>
      <c r="AL580" s="156"/>
      <c r="AM580" s="158"/>
      <c r="AN580" s="158"/>
      <c r="AO580" s="158"/>
      <c r="AP580" s="156"/>
      <c r="AQ580" s="598"/>
      <c r="AR580" s="202"/>
      <c r="AS580" s="135" t="s">
        <v>356</v>
      </c>
      <c r="AT580" s="136"/>
      <c r="AU580" s="202"/>
      <c r="AV580" s="202"/>
      <c r="AW580" s="135" t="s">
        <v>300</v>
      </c>
      <c r="AX580" s="197"/>
    </row>
    <row r="581" spans="1:50" ht="23.25" hidden="1" customHeight="1">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4" t="s">
        <v>14</v>
      </c>
      <c r="AC583" s="584"/>
      <c r="AD583" s="584"/>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c r="A584" s="191"/>
      <c r="B584" s="188"/>
      <c r="C584" s="182"/>
      <c r="D584" s="188"/>
      <c r="E584" s="344" t="s">
        <v>374</v>
      </c>
      <c r="F584" s="345"/>
      <c r="G584" s="346" t="s">
        <v>371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372</v>
      </c>
      <c r="AF584" s="340"/>
      <c r="AG584" s="340"/>
      <c r="AH584" s="341"/>
      <c r="AI584" s="219" t="s">
        <v>472</v>
      </c>
      <c r="AJ584" s="219"/>
      <c r="AK584" s="219"/>
      <c r="AL584" s="161"/>
      <c r="AM584" s="219" t="s">
        <v>535</v>
      </c>
      <c r="AN584" s="219"/>
      <c r="AO584" s="219"/>
      <c r="AP584" s="161"/>
      <c r="AQ584" s="161" t="s">
        <v>355</v>
      </c>
      <c r="AR584" s="132"/>
      <c r="AS584" s="132"/>
      <c r="AT584" s="133"/>
      <c r="AU584" s="138" t="s">
        <v>253</v>
      </c>
      <c r="AV584" s="138"/>
      <c r="AW584" s="138"/>
      <c r="AX584" s="139"/>
    </row>
    <row r="585" spans="1:50" ht="18.75" hidden="1" customHeight="1">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356</v>
      </c>
      <c r="AH585" s="136"/>
      <c r="AI585" s="158"/>
      <c r="AJ585" s="158"/>
      <c r="AK585" s="158"/>
      <c r="AL585" s="156"/>
      <c r="AM585" s="158"/>
      <c r="AN585" s="158"/>
      <c r="AO585" s="158"/>
      <c r="AP585" s="156"/>
      <c r="AQ585" s="598"/>
      <c r="AR585" s="202"/>
      <c r="AS585" s="135" t="s">
        <v>356</v>
      </c>
      <c r="AT585" s="136"/>
      <c r="AU585" s="202"/>
      <c r="AV585" s="202"/>
      <c r="AW585" s="135" t="s">
        <v>300</v>
      </c>
      <c r="AX585" s="197"/>
    </row>
    <row r="586" spans="1:50" ht="23.25" hidden="1" customHeight="1">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4" t="s">
        <v>14</v>
      </c>
      <c r="AC588" s="584"/>
      <c r="AD588" s="584"/>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85" hidden="1" customHeight="1">
      <c r="A589" s="191"/>
      <c r="B589" s="188"/>
      <c r="C589" s="182"/>
      <c r="D589" s="188"/>
      <c r="E589" s="124" t="s">
        <v>392</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c r="A592" s="191"/>
      <c r="B592" s="188"/>
      <c r="C592" s="182"/>
      <c r="D592" s="188"/>
      <c r="E592" s="176" t="s">
        <v>354</v>
      </c>
      <c r="F592" s="177"/>
      <c r="G592" s="906" t="s">
        <v>384</v>
      </c>
      <c r="H592" s="125"/>
      <c r="I592" s="125"/>
      <c r="J592" s="907"/>
      <c r="K592" s="908"/>
      <c r="L592" s="908"/>
      <c r="M592" s="908"/>
      <c r="N592" s="908"/>
      <c r="O592" s="908"/>
      <c r="P592" s="908"/>
      <c r="Q592" s="908"/>
      <c r="R592" s="908"/>
      <c r="S592" s="908"/>
      <c r="T592" s="909"/>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0"/>
    </row>
    <row r="593" spans="1:50" ht="18.75" hidden="1" customHeight="1">
      <c r="A593" s="191"/>
      <c r="B593" s="188"/>
      <c r="C593" s="182"/>
      <c r="D593" s="188"/>
      <c r="E593" s="344" t="s">
        <v>373</v>
      </c>
      <c r="F593" s="345"/>
      <c r="G593" s="346" t="s">
        <v>370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372</v>
      </c>
      <c r="AF593" s="340"/>
      <c r="AG593" s="340"/>
      <c r="AH593" s="341"/>
      <c r="AI593" s="219" t="s">
        <v>472</v>
      </c>
      <c r="AJ593" s="219"/>
      <c r="AK593" s="219"/>
      <c r="AL593" s="161"/>
      <c r="AM593" s="219" t="s">
        <v>535</v>
      </c>
      <c r="AN593" s="219"/>
      <c r="AO593" s="219"/>
      <c r="AP593" s="161"/>
      <c r="AQ593" s="161" t="s">
        <v>355</v>
      </c>
      <c r="AR593" s="132"/>
      <c r="AS593" s="132"/>
      <c r="AT593" s="133"/>
      <c r="AU593" s="138" t="s">
        <v>253</v>
      </c>
      <c r="AV593" s="138"/>
      <c r="AW593" s="138"/>
      <c r="AX593" s="139"/>
    </row>
    <row r="594" spans="1:50" ht="18.75" hidden="1" customHeight="1">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356</v>
      </c>
      <c r="AH594" s="136"/>
      <c r="AI594" s="158"/>
      <c r="AJ594" s="158"/>
      <c r="AK594" s="158"/>
      <c r="AL594" s="156"/>
      <c r="AM594" s="158"/>
      <c r="AN594" s="158"/>
      <c r="AO594" s="158"/>
      <c r="AP594" s="156"/>
      <c r="AQ594" s="598"/>
      <c r="AR594" s="202"/>
      <c r="AS594" s="135" t="s">
        <v>356</v>
      </c>
      <c r="AT594" s="136"/>
      <c r="AU594" s="202"/>
      <c r="AV594" s="202"/>
      <c r="AW594" s="135" t="s">
        <v>300</v>
      </c>
      <c r="AX594" s="197"/>
    </row>
    <row r="595" spans="1:50" ht="23.25" hidden="1" customHeight="1">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4" t="s">
        <v>301</v>
      </c>
      <c r="AC597" s="584"/>
      <c r="AD597" s="584"/>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c r="A598" s="191"/>
      <c r="B598" s="188"/>
      <c r="C598" s="182"/>
      <c r="D598" s="188"/>
      <c r="E598" s="344" t="s">
        <v>373</v>
      </c>
      <c r="F598" s="345"/>
      <c r="G598" s="346" t="s">
        <v>370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372</v>
      </c>
      <c r="AF598" s="340"/>
      <c r="AG598" s="340"/>
      <c r="AH598" s="341"/>
      <c r="AI598" s="219" t="s">
        <v>472</v>
      </c>
      <c r="AJ598" s="219"/>
      <c r="AK598" s="219"/>
      <c r="AL598" s="161"/>
      <c r="AM598" s="219" t="s">
        <v>535</v>
      </c>
      <c r="AN598" s="219"/>
      <c r="AO598" s="219"/>
      <c r="AP598" s="161"/>
      <c r="AQ598" s="161" t="s">
        <v>355</v>
      </c>
      <c r="AR598" s="132"/>
      <c r="AS598" s="132"/>
      <c r="AT598" s="133"/>
      <c r="AU598" s="138" t="s">
        <v>253</v>
      </c>
      <c r="AV598" s="138"/>
      <c r="AW598" s="138"/>
      <c r="AX598" s="139"/>
    </row>
    <row r="599" spans="1:50" ht="18.75" hidden="1" customHeight="1">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356</v>
      </c>
      <c r="AH599" s="136"/>
      <c r="AI599" s="158"/>
      <c r="AJ599" s="158"/>
      <c r="AK599" s="158"/>
      <c r="AL599" s="156"/>
      <c r="AM599" s="158"/>
      <c r="AN599" s="158"/>
      <c r="AO599" s="158"/>
      <c r="AP599" s="156"/>
      <c r="AQ599" s="598"/>
      <c r="AR599" s="202"/>
      <c r="AS599" s="135" t="s">
        <v>356</v>
      </c>
      <c r="AT599" s="136"/>
      <c r="AU599" s="202"/>
      <c r="AV599" s="202"/>
      <c r="AW599" s="135" t="s">
        <v>300</v>
      </c>
      <c r="AX599" s="197"/>
    </row>
    <row r="600" spans="1:50" ht="23.25" hidden="1" customHeight="1">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4" t="s">
        <v>301</v>
      </c>
      <c r="AC602" s="584"/>
      <c r="AD602" s="584"/>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c r="A603" s="191"/>
      <c r="B603" s="188"/>
      <c r="C603" s="182"/>
      <c r="D603" s="188"/>
      <c r="E603" s="344" t="s">
        <v>373</v>
      </c>
      <c r="F603" s="345"/>
      <c r="G603" s="346" t="s">
        <v>370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372</v>
      </c>
      <c r="AF603" s="340"/>
      <c r="AG603" s="340"/>
      <c r="AH603" s="341"/>
      <c r="AI603" s="219" t="s">
        <v>472</v>
      </c>
      <c r="AJ603" s="219"/>
      <c r="AK603" s="219"/>
      <c r="AL603" s="161"/>
      <c r="AM603" s="219" t="s">
        <v>535</v>
      </c>
      <c r="AN603" s="219"/>
      <c r="AO603" s="219"/>
      <c r="AP603" s="161"/>
      <c r="AQ603" s="161" t="s">
        <v>355</v>
      </c>
      <c r="AR603" s="132"/>
      <c r="AS603" s="132"/>
      <c r="AT603" s="133"/>
      <c r="AU603" s="138" t="s">
        <v>253</v>
      </c>
      <c r="AV603" s="138"/>
      <c r="AW603" s="138"/>
      <c r="AX603" s="139"/>
    </row>
    <row r="604" spans="1:50" ht="18.75" hidden="1" customHeight="1">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356</v>
      </c>
      <c r="AH604" s="136"/>
      <c r="AI604" s="158"/>
      <c r="AJ604" s="158"/>
      <c r="AK604" s="158"/>
      <c r="AL604" s="156"/>
      <c r="AM604" s="158"/>
      <c r="AN604" s="158"/>
      <c r="AO604" s="158"/>
      <c r="AP604" s="156"/>
      <c r="AQ604" s="598"/>
      <c r="AR604" s="202"/>
      <c r="AS604" s="135" t="s">
        <v>356</v>
      </c>
      <c r="AT604" s="136"/>
      <c r="AU604" s="202"/>
      <c r="AV604" s="202"/>
      <c r="AW604" s="135" t="s">
        <v>300</v>
      </c>
      <c r="AX604" s="197"/>
    </row>
    <row r="605" spans="1:50" ht="23.25" hidden="1" customHeight="1">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4" t="s">
        <v>301</v>
      </c>
      <c r="AC607" s="584"/>
      <c r="AD607" s="584"/>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c r="A608" s="191"/>
      <c r="B608" s="188"/>
      <c r="C608" s="182"/>
      <c r="D608" s="188"/>
      <c r="E608" s="344" t="s">
        <v>373</v>
      </c>
      <c r="F608" s="345"/>
      <c r="G608" s="346" t="s">
        <v>370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372</v>
      </c>
      <c r="AF608" s="340"/>
      <c r="AG608" s="340"/>
      <c r="AH608" s="341"/>
      <c r="AI608" s="219" t="s">
        <v>472</v>
      </c>
      <c r="AJ608" s="219"/>
      <c r="AK608" s="219"/>
      <c r="AL608" s="161"/>
      <c r="AM608" s="219" t="s">
        <v>535</v>
      </c>
      <c r="AN608" s="219"/>
      <c r="AO608" s="219"/>
      <c r="AP608" s="161"/>
      <c r="AQ608" s="161" t="s">
        <v>355</v>
      </c>
      <c r="AR608" s="132"/>
      <c r="AS608" s="132"/>
      <c r="AT608" s="133"/>
      <c r="AU608" s="138" t="s">
        <v>253</v>
      </c>
      <c r="AV608" s="138"/>
      <c r="AW608" s="138"/>
      <c r="AX608" s="139"/>
    </row>
    <row r="609" spans="1:50" ht="18.75" hidden="1" customHeight="1">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356</v>
      </c>
      <c r="AH609" s="136"/>
      <c r="AI609" s="158"/>
      <c r="AJ609" s="158"/>
      <c r="AK609" s="158"/>
      <c r="AL609" s="156"/>
      <c r="AM609" s="158"/>
      <c r="AN609" s="158"/>
      <c r="AO609" s="158"/>
      <c r="AP609" s="156"/>
      <c r="AQ609" s="598"/>
      <c r="AR609" s="202"/>
      <c r="AS609" s="135" t="s">
        <v>356</v>
      </c>
      <c r="AT609" s="136"/>
      <c r="AU609" s="202"/>
      <c r="AV609" s="202"/>
      <c r="AW609" s="135" t="s">
        <v>300</v>
      </c>
      <c r="AX609" s="197"/>
    </row>
    <row r="610" spans="1:50" ht="23.25" hidden="1" customHeight="1">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4" t="s">
        <v>301</v>
      </c>
      <c r="AC612" s="584"/>
      <c r="AD612" s="584"/>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c r="A613" s="191"/>
      <c r="B613" s="188"/>
      <c r="C613" s="182"/>
      <c r="D613" s="188"/>
      <c r="E613" s="344" t="s">
        <v>373</v>
      </c>
      <c r="F613" s="345"/>
      <c r="G613" s="346" t="s">
        <v>370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372</v>
      </c>
      <c r="AF613" s="340"/>
      <c r="AG613" s="340"/>
      <c r="AH613" s="341"/>
      <c r="AI613" s="219" t="s">
        <v>472</v>
      </c>
      <c r="AJ613" s="219"/>
      <c r="AK613" s="219"/>
      <c r="AL613" s="161"/>
      <c r="AM613" s="219" t="s">
        <v>535</v>
      </c>
      <c r="AN613" s="219"/>
      <c r="AO613" s="219"/>
      <c r="AP613" s="161"/>
      <c r="AQ613" s="161" t="s">
        <v>355</v>
      </c>
      <c r="AR613" s="132"/>
      <c r="AS613" s="132"/>
      <c r="AT613" s="133"/>
      <c r="AU613" s="138" t="s">
        <v>253</v>
      </c>
      <c r="AV613" s="138"/>
      <c r="AW613" s="138"/>
      <c r="AX613" s="139"/>
    </row>
    <row r="614" spans="1:50" ht="18.75" hidden="1" customHeight="1">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356</v>
      </c>
      <c r="AH614" s="136"/>
      <c r="AI614" s="158"/>
      <c r="AJ614" s="158"/>
      <c r="AK614" s="158"/>
      <c r="AL614" s="156"/>
      <c r="AM614" s="158"/>
      <c r="AN614" s="158"/>
      <c r="AO614" s="158"/>
      <c r="AP614" s="156"/>
      <c r="AQ614" s="598"/>
      <c r="AR614" s="202"/>
      <c r="AS614" s="135" t="s">
        <v>356</v>
      </c>
      <c r="AT614" s="136"/>
      <c r="AU614" s="202"/>
      <c r="AV614" s="202"/>
      <c r="AW614" s="135" t="s">
        <v>300</v>
      </c>
      <c r="AX614" s="197"/>
    </row>
    <row r="615" spans="1:50" ht="23.25" hidden="1" customHeight="1">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4" t="s">
        <v>301</v>
      </c>
      <c r="AC617" s="584"/>
      <c r="AD617" s="584"/>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c r="A618" s="191"/>
      <c r="B618" s="188"/>
      <c r="C618" s="182"/>
      <c r="D618" s="188"/>
      <c r="E618" s="344" t="s">
        <v>374</v>
      </c>
      <c r="F618" s="345"/>
      <c r="G618" s="346" t="s">
        <v>371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372</v>
      </c>
      <c r="AF618" s="340"/>
      <c r="AG618" s="340"/>
      <c r="AH618" s="341"/>
      <c r="AI618" s="219" t="s">
        <v>472</v>
      </c>
      <c r="AJ618" s="219"/>
      <c r="AK618" s="219"/>
      <c r="AL618" s="161"/>
      <c r="AM618" s="219" t="s">
        <v>535</v>
      </c>
      <c r="AN618" s="219"/>
      <c r="AO618" s="219"/>
      <c r="AP618" s="161"/>
      <c r="AQ618" s="161" t="s">
        <v>355</v>
      </c>
      <c r="AR618" s="132"/>
      <c r="AS618" s="132"/>
      <c r="AT618" s="133"/>
      <c r="AU618" s="138" t="s">
        <v>253</v>
      </c>
      <c r="AV618" s="138"/>
      <c r="AW618" s="138"/>
      <c r="AX618" s="139"/>
    </row>
    <row r="619" spans="1:50" ht="18.75" hidden="1" customHeight="1">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356</v>
      </c>
      <c r="AH619" s="136"/>
      <c r="AI619" s="158"/>
      <c r="AJ619" s="158"/>
      <c r="AK619" s="158"/>
      <c r="AL619" s="156"/>
      <c r="AM619" s="158"/>
      <c r="AN619" s="158"/>
      <c r="AO619" s="158"/>
      <c r="AP619" s="156"/>
      <c r="AQ619" s="598"/>
      <c r="AR619" s="202"/>
      <c r="AS619" s="135" t="s">
        <v>356</v>
      </c>
      <c r="AT619" s="136"/>
      <c r="AU619" s="202"/>
      <c r="AV619" s="202"/>
      <c r="AW619" s="135" t="s">
        <v>300</v>
      </c>
      <c r="AX619" s="197"/>
    </row>
    <row r="620" spans="1:50" ht="23.25" hidden="1" customHeight="1">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4" t="s">
        <v>14</v>
      </c>
      <c r="AC622" s="584"/>
      <c r="AD622" s="584"/>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c r="A623" s="191"/>
      <c r="B623" s="188"/>
      <c r="C623" s="182"/>
      <c r="D623" s="188"/>
      <c r="E623" s="344" t="s">
        <v>374</v>
      </c>
      <c r="F623" s="345"/>
      <c r="G623" s="346" t="s">
        <v>371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372</v>
      </c>
      <c r="AF623" s="340"/>
      <c r="AG623" s="340"/>
      <c r="AH623" s="341"/>
      <c r="AI623" s="219" t="s">
        <v>472</v>
      </c>
      <c r="AJ623" s="219"/>
      <c r="AK623" s="219"/>
      <c r="AL623" s="161"/>
      <c r="AM623" s="219" t="s">
        <v>535</v>
      </c>
      <c r="AN623" s="219"/>
      <c r="AO623" s="219"/>
      <c r="AP623" s="161"/>
      <c r="AQ623" s="161" t="s">
        <v>355</v>
      </c>
      <c r="AR623" s="132"/>
      <c r="AS623" s="132"/>
      <c r="AT623" s="133"/>
      <c r="AU623" s="138" t="s">
        <v>253</v>
      </c>
      <c r="AV623" s="138"/>
      <c r="AW623" s="138"/>
      <c r="AX623" s="139"/>
    </row>
    <row r="624" spans="1:50" ht="18.75" hidden="1" customHeight="1">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356</v>
      </c>
      <c r="AH624" s="136"/>
      <c r="AI624" s="158"/>
      <c r="AJ624" s="158"/>
      <c r="AK624" s="158"/>
      <c r="AL624" s="156"/>
      <c r="AM624" s="158"/>
      <c r="AN624" s="158"/>
      <c r="AO624" s="158"/>
      <c r="AP624" s="156"/>
      <c r="AQ624" s="598"/>
      <c r="AR624" s="202"/>
      <c r="AS624" s="135" t="s">
        <v>356</v>
      </c>
      <c r="AT624" s="136"/>
      <c r="AU624" s="202"/>
      <c r="AV624" s="202"/>
      <c r="AW624" s="135" t="s">
        <v>300</v>
      </c>
      <c r="AX624" s="197"/>
    </row>
    <row r="625" spans="1:50" ht="23.25" hidden="1" customHeight="1">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4" t="s">
        <v>14</v>
      </c>
      <c r="AC627" s="584"/>
      <c r="AD627" s="584"/>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c r="A628" s="191"/>
      <c r="B628" s="188"/>
      <c r="C628" s="182"/>
      <c r="D628" s="188"/>
      <c r="E628" s="344" t="s">
        <v>374</v>
      </c>
      <c r="F628" s="345"/>
      <c r="G628" s="346" t="s">
        <v>371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372</v>
      </c>
      <c r="AF628" s="340"/>
      <c r="AG628" s="340"/>
      <c r="AH628" s="341"/>
      <c r="AI628" s="219" t="s">
        <v>472</v>
      </c>
      <c r="AJ628" s="219"/>
      <c r="AK628" s="219"/>
      <c r="AL628" s="161"/>
      <c r="AM628" s="219" t="s">
        <v>535</v>
      </c>
      <c r="AN628" s="219"/>
      <c r="AO628" s="219"/>
      <c r="AP628" s="161"/>
      <c r="AQ628" s="161" t="s">
        <v>355</v>
      </c>
      <c r="AR628" s="132"/>
      <c r="AS628" s="132"/>
      <c r="AT628" s="133"/>
      <c r="AU628" s="138" t="s">
        <v>253</v>
      </c>
      <c r="AV628" s="138"/>
      <c r="AW628" s="138"/>
      <c r="AX628" s="139"/>
    </row>
    <row r="629" spans="1:50" ht="18.75" hidden="1" customHeight="1">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356</v>
      </c>
      <c r="AH629" s="136"/>
      <c r="AI629" s="158"/>
      <c r="AJ629" s="158"/>
      <c r="AK629" s="158"/>
      <c r="AL629" s="156"/>
      <c r="AM629" s="158"/>
      <c r="AN629" s="158"/>
      <c r="AO629" s="158"/>
      <c r="AP629" s="156"/>
      <c r="AQ629" s="598"/>
      <c r="AR629" s="202"/>
      <c r="AS629" s="135" t="s">
        <v>356</v>
      </c>
      <c r="AT629" s="136"/>
      <c r="AU629" s="202"/>
      <c r="AV629" s="202"/>
      <c r="AW629" s="135" t="s">
        <v>300</v>
      </c>
      <c r="AX629" s="197"/>
    </row>
    <row r="630" spans="1:50" ht="23.25" hidden="1" customHeight="1">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4" t="s">
        <v>14</v>
      </c>
      <c r="AC632" s="584"/>
      <c r="AD632" s="584"/>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c r="A633" s="191"/>
      <c r="B633" s="188"/>
      <c r="C633" s="182"/>
      <c r="D633" s="188"/>
      <c r="E633" s="344" t="s">
        <v>374</v>
      </c>
      <c r="F633" s="345"/>
      <c r="G633" s="346" t="s">
        <v>371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372</v>
      </c>
      <c r="AF633" s="340"/>
      <c r="AG633" s="340"/>
      <c r="AH633" s="341"/>
      <c r="AI633" s="219" t="s">
        <v>472</v>
      </c>
      <c r="AJ633" s="219"/>
      <c r="AK633" s="219"/>
      <c r="AL633" s="161"/>
      <c r="AM633" s="219" t="s">
        <v>535</v>
      </c>
      <c r="AN633" s="219"/>
      <c r="AO633" s="219"/>
      <c r="AP633" s="161"/>
      <c r="AQ633" s="161" t="s">
        <v>355</v>
      </c>
      <c r="AR633" s="132"/>
      <c r="AS633" s="132"/>
      <c r="AT633" s="133"/>
      <c r="AU633" s="138" t="s">
        <v>253</v>
      </c>
      <c r="AV633" s="138"/>
      <c r="AW633" s="138"/>
      <c r="AX633" s="139"/>
    </row>
    <row r="634" spans="1:50" ht="18.75" hidden="1" customHeight="1">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356</v>
      </c>
      <c r="AH634" s="136"/>
      <c r="AI634" s="158"/>
      <c r="AJ634" s="158"/>
      <c r="AK634" s="158"/>
      <c r="AL634" s="156"/>
      <c r="AM634" s="158"/>
      <c r="AN634" s="158"/>
      <c r="AO634" s="158"/>
      <c r="AP634" s="156"/>
      <c r="AQ634" s="598"/>
      <c r="AR634" s="202"/>
      <c r="AS634" s="135" t="s">
        <v>356</v>
      </c>
      <c r="AT634" s="136"/>
      <c r="AU634" s="202"/>
      <c r="AV634" s="202"/>
      <c r="AW634" s="135" t="s">
        <v>300</v>
      </c>
      <c r="AX634" s="197"/>
    </row>
    <row r="635" spans="1:50" ht="23.25" hidden="1" customHeight="1">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4" t="s">
        <v>14</v>
      </c>
      <c r="AC637" s="584"/>
      <c r="AD637" s="584"/>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c r="A638" s="191"/>
      <c r="B638" s="188"/>
      <c r="C638" s="182"/>
      <c r="D638" s="188"/>
      <c r="E638" s="344" t="s">
        <v>374</v>
      </c>
      <c r="F638" s="345"/>
      <c r="G638" s="346" t="s">
        <v>371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372</v>
      </c>
      <c r="AF638" s="340"/>
      <c r="AG638" s="340"/>
      <c r="AH638" s="341"/>
      <c r="AI638" s="219" t="s">
        <v>472</v>
      </c>
      <c r="AJ638" s="219"/>
      <c r="AK638" s="219"/>
      <c r="AL638" s="161"/>
      <c r="AM638" s="219" t="s">
        <v>535</v>
      </c>
      <c r="AN638" s="219"/>
      <c r="AO638" s="219"/>
      <c r="AP638" s="161"/>
      <c r="AQ638" s="161" t="s">
        <v>355</v>
      </c>
      <c r="AR638" s="132"/>
      <c r="AS638" s="132"/>
      <c r="AT638" s="133"/>
      <c r="AU638" s="138" t="s">
        <v>253</v>
      </c>
      <c r="AV638" s="138"/>
      <c r="AW638" s="138"/>
      <c r="AX638" s="139"/>
    </row>
    <row r="639" spans="1:50" ht="18.75" hidden="1" customHeight="1">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356</v>
      </c>
      <c r="AH639" s="136"/>
      <c r="AI639" s="158"/>
      <c r="AJ639" s="158"/>
      <c r="AK639" s="158"/>
      <c r="AL639" s="156"/>
      <c r="AM639" s="158"/>
      <c r="AN639" s="158"/>
      <c r="AO639" s="158"/>
      <c r="AP639" s="156"/>
      <c r="AQ639" s="598"/>
      <c r="AR639" s="202"/>
      <c r="AS639" s="135" t="s">
        <v>356</v>
      </c>
      <c r="AT639" s="136"/>
      <c r="AU639" s="202"/>
      <c r="AV639" s="202"/>
      <c r="AW639" s="135" t="s">
        <v>300</v>
      </c>
      <c r="AX639" s="197"/>
    </row>
    <row r="640" spans="1:50" ht="23.25" hidden="1" customHeight="1">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4" t="s">
        <v>14</v>
      </c>
      <c r="AC642" s="584"/>
      <c r="AD642" s="584"/>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85" hidden="1" customHeight="1">
      <c r="A643" s="191"/>
      <c r="B643" s="188"/>
      <c r="C643" s="182"/>
      <c r="D643" s="188"/>
      <c r="E643" s="124" t="s">
        <v>392</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c r="A646" s="191"/>
      <c r="B646" s="188"/>
      <c r="C646" s="182"/>
      <c r="D646" s="188"/>
      <c r="E646" s="176" t="s">
        <v>354</v>
      </c>
      <c r="F646" s="177"/>
      <c r="G646" s="906" t="s">
        <v>384</v>
      </c>
      <c r="H646" s="125"/>
      <c r="I646" s="125"/>
      <c r="J646" s="907"/>
      <c r="K646" s="908"/>
      <c r="L646" s="908"/>
      <c r="M646" s="908"/>
      <c r="N646" s="908"/>
      <c r="O646" s="908"/>
      <c r="P646" s="908"/>
      <c r="Q646" s="908"/>
      <c r="R646" s="908"/>
      <c r="S646" s="908"/>
      <c r="T646" s="909"/>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0"/>
    </row>
    <row r="647" spans="1:50" ht="18.75" hidden="1" customHeight="1">
      <c r="A647" s="191"/>
      <c r="B647" s="188"/>
      <c r="C647" s="182"/>
      <c r="D647" s="188"/>
      <c r="E647" s="344" t="s">
        <v>373</v>
      </c>
      <c r="F647" s="345"/>
      <c r="G647" s="346" t="s">
        <v>370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372</v>
      </c>
      <c r="AF647" s="340"/>
      <c r="AG647" s="340"/>
      <c r="AH647" s="341"/>
      <c r="AI647" s="219" t="s">
        <v>472</v>
      </c>
      <c r="AJ647" s="219"/>
      <c r="AK647" s="219"/>
      <c r="AL647" s="161"/>
      <c r="AM647" s="219" t="s">
        <v>535</v>
      </c>
      <c r="AN647" s="219"/>
      <c r="AO647" s="219"/>
      <c r="AP647" s="161"/>
      <c r="AQ647" s="161" t="s">
        <v>355</v>
      </c>
      <c r="AR647" s="132"/>
      <c r="AS647" s="132"/>
      <c r="AT647" s="133"/>
      <c r="AU647" s="138" t="s">
        <v>253</v>
      </c>
      <c r="AV647" s="138"/>
      <c r="AW647" s="138"/>
      <c r="AX647" s="139"/>
    </row>
    <row r="648" spans="1:50" ht="18.75" hidden="1" customHeight="1">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356</v>
      </c>
      <c r="AH648" s="136"/>
      <c r="AI648" s="158"/>
      <c r="AJ648" s="158"/>
      <c r="AK648" s="158"/>
      <c r="AL648" s="156"/>
      <c r="AM648" s="158"/>
      <c r="AN648" s="158"/>
      <c r="AO648" s="158"/>
      <c r="AP648" s="156"/>
      <c r="AQ648" s="598"/>
      <c r="AR648" s="202"/>
      <c r="AS648" s="135" t="s">
        <v>356</v>
      </c>
      <c r="AT648" s="136"/>
      <c r="AU648" s="202"/>
      <c r="AV648" s="202"/>
      <c r="AW648" s="135" t="s">
        <v>300</v>
      </c>
      <c r="AX648" s="197"/>
    </row>
    <row r="649" spans="1:50" ht="23.25" hidden="1" customHeight="1">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4" t="s">
        <v>301</v>
      </c>
      <c r="AC651" s="584"/>
      <c r="AD651" s="584"/>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c r="A652" s="191"/>
      <c r="B652" s="188"/>
      <c r="C652" s="182"/>
      <c r="D652" s="188"/>
      <c r="E652" s="344" t="s">
        <v>373</v>
      </c>
      <c r="F652" s="345"/>
      <c r="G652" s="346" t="s">
        <v>370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372</v>
      </c>
      <c r="AF652" s="340"/>
      <c r="AG652" s="340"/>
      <c r="AH652" s="341"/>
      <c r="AI652" s="219" t="s">
        <v>472</v>
      </c>
      <c r="AJ652" s="219"/>
      <c r="AK652" s="219"/>
      <c r="AL652" s="161"/>
      <c r="AM652" s="219" t="s">
        <v>535</v>
      </c>
      <c r="AN652" s="219"/>
      <c r="AO652" s="219"/>
      <c r="AP652" s="161"/>
      <c r="AQ652" s="161" t="s">
        <v>355</v>
      </c>
      <c r="AR652" s="132"/>
      <c r="AS652" s="132"/>
      <c r="AT652" s="133"/>
      <c r="AU652" s="138" t="s">
        <v>253</v>
      </c>
      <c r="AV652" s="138"/>
      <c r="AW652" s="138"/>
      <c r="AX652" s="139"/>
    </row>
    <row r="653" spans="1:50" ht="18.75" hidden="1" customHeight="1">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356</v>
      </c>
      <c r="AH653" s="136"/>
      <c r="AI653" s="158"/>
      <c r="AJ653" s="158"/>
      <c r="AK653" s="158"/>
      <c r="AL653" s="156"/>
      <c r="AM653" s="158"/>
      <c r="AN653" s="158"/>
      <c r="AO653" s="158"/>
      <c r="AP653" s="156"/>
      <c r="AQ653" s="598"/>
      <c r="AR653" s="202"/>
      <c r="AS653" s="135" t="s">
        <v>356</v>
      </c>
      <c r="AT653" s="136"/>
      <c r="AU653" s="202"/>
      <c r="AV653" s="202"/>
      <c r="AW653" s="135" t="s">
        <v>300</v>
      </c>
      <c r="AX653" s="197"/>
    </row>
    <row r="654" spans="1:50" ht="23.25" hidden="1" customHeight="1">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4" t="s">
        <v>301</v>
      </c>
      <c r="AC656" s="584"/>
      <c r="AD656" s="584"/>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c r="A657" s="191"/>
      <c r="B657" s="188"/>
      <c r="C657" s="182"/>
      <c r="D657" s="188"/>
      <c r="E657" s="344" t="s">
        <v>373</v>
      </c>
      <c r="F657" s="345"/>
      <c r="G657" s="346" t="s">
        <v>370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372</v>
      </c>
      <c r="AF657" s="340"/>
      <c r="AG657" s="340"/>
      <c r="AH657" s="341"/>
      <c r="AI657" s="219" t="s">
        <v>472</v>
      </c>
      <c r="AJ657" s="219"/>
      <c r="AK657" s="219"/>
      <c r="AL657" s="161"/>
      <c r="AM657" s="219" t="s">
        <v>535</v>
      </c>
      <c r="AN657" s="219"/>
      <c r="AO657" s="219"/>
      <c r="AP657" s="161"/>
      <c r="AQ657" s="161" t="s">
        <v>355</v>
      </c>
      <c r="AR657" s="132"/>
      <c r="AS657" s="132"/>
      <c r="AT657" s="133"/>
      <c r="AU657" s="138" t="s">
        <v>253</v>
      </c>
      <c r="AV657" s="138"/>
      <c r="AW657" s="138"/>
      <c r="AX657" s="139"/>
    </row>
    <row r="658" spans="1:50" ht="18.75" hidden="1" customHeight="1">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356</v>
      </c>
      <c r="AH658" s="136"/>
      <c r="AI658" s="158"/>
      <c r="AJ658" s="158"/>
      <c r="AK658" s="158"/>
      <c r="AL658" s="156"/>
      <c r="AM658" s="158"/>
      <c r="AN658" s="158"/>
      <c r="AO658" s="158"/>
      <c r="AP658" s="156"/>
      <c r="AQ658" s="598"/>
      <c r="AR658" s="202"/>
      <c r="AS658" s="135" t="s">
        <v>356</v>
      </c>
      <c r="AT658" s="136"/>
      <c r="AU658" s="202"/>
      <c r="AV658" s="202"/>
      <c r="AW658" s="135" t="s">
        <v>300</v>
      </c>
      <c r="AX658" s="197"/>
    </row>
    <row r="659" spans="1:50" ht="23.25" hidden="1" customHeight="1">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4" t="s">
        <v>301</v>
      </c>
      <c r="AC661" s="584"/>
      <c r="AD661" s="584"/>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c r="A662" s="191"/>
      <c r="B662" s="188"/>
      <c r="C662" s="182"/>
      <c r="D662" s="188"/>
      <c r="E662" s="344" t="s">
        <v>373</v>
      </c>
      <c r="F662" s="345"/>
      <c r="G662" s="346" t="s">
        <v>370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372</v>
      </c>
      <c r="AF662" s="340"/>
      <c r="AG662" s="340"/>
      <c r="AH662" s="341"/>
      <c r="AI662" s="219" t="s">
        <v>472</v>
      </c>
      <c r="AJ662" s="219"/>
      <c r="AK662" s="219"/>
      <c r="AL662" s="161"/>
      <c r="AM662" s="219" t="s">
        <v>535</v>
      </c>
      <c r="AN662" s="219"/>
      <c r="AO662" s="219"/>
      <c r="AP662" s="161"/>
      <c r="AQ662" s="161" t="s">
        <v>355</v>
      </c>
      <c r="AR662" s="132"/>
      <c r="AS662" s="132"/>
      <c r="AT662" s="133"/>
      <c r="AU662" s="138" t="s">
        <v>253</v>
      </c>
      <c r="AV662" s="138"/>
      <c r="AW662" s="138"/>
      <c r="AX662" s="139"/>
    </row>
    <row r="663" spans="1:50" ht="18.75" hidden="1" customHeight="1">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356</v>
      </c>
      <c r="AH663" s="136"/>
      <c r="AI663" s="158"/>
      <c r="AJ663" s="158"/>
      <c r="AK663" s="158"/>
      <c r="AL663" s="156"/>
      <c r="AM663" s="158"/>
      <c r="AN663" s="158"/>
      <c r="AO663" s="158"/>
      <c r="AP663" s="156"/>
      <c r="AQ663" s="598"/>
      <c r="AR663" s="202"/>
      <c r="AS663" s="135" t="s">
        <v>356</v>
      </c>
      <c r="AT663" s="136"/>
      <c r="AU663" s="202"/>
      <c r="AV663" s="202"/>
      <c r="AW663" s="135" t="s">
        <v>300</v>
      </c>
      <c r="AX663" s="197"/>
    </row>
    <row r="664" spans="1:50" ht="23.25" hidden="1" customHeight="1">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4" t="s">
        <v>301</v>
      </c>
      <c r="AC666" s="584"/>
      <c r="AD666" s="584"/>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c r="A667" s="191"/>
      <c r="B667" s="188"/>
      <c r="C667" s="182"/>
      <c r="D667" s="188"/>
      <c r="E667" s="344" t="s">
        <v>373</v>
      </c>
      <c r="F667" s="345"/>
      <c r="G667" s="346" t="s">
        <v>370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372</v>
      </c>
      <c r="AF667" s="340"/>
      <c r="AG667" s="340"/>
      <c r="AH667" s="341"/>
      <c r="AI667" s="219" t="s">
        <v>472</v>
      </c>
      <c r="AJ667" s="219"/>
      <c r="AK667" s="219"/>
      <c r="AL667" s="161"/>
      <c r="AM667" s="219" t="s">
        <v>535</v>
      </c>
      <c r="AN667" s="219"/>
      <c r="AO667" s="219"/>
      <c r="AP667" s="161"/>
      <c r="AQ667" s="161" t="s">
        <v>355</v>
      </c>
      <c r="AR667" s="132"/>
      <c r="AS667" s="132"/>
      <c r="AT667" s="133"/>
      <c r="AU667" s="138" t="s">
        <v>253</v>
      </c>
      <c r="AV667" s="138"/>
      <c r="AW667" s="138"/>
      <c r="AX667" s="139"/>
    </row>
    <row r="668" spans="1:50" ht="18.75" hidden="1" customHeight="1">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356</v>
      </c>
      <c r="AH668" s="136"/>
      <c r="AI668" s="158"/>
      <c r="AJ668" s="158"/>
      <c r="AK668" s="158"/>
      <c r="AL668" s="156"/>
      <c r="AM668" s="158"/>
      <c r="AN668" s="158"/>
      <c r="AO668" s="158"/>
      <c r="AP668" s="156"/>
      <c r="AQ668" s="598"/>
      <c r="AR668" s="202"/>
      <c r="AS668" s="135" t="s">
        <v>356</v>
      </c>
      <c r="AT668" s="136"/>
      <c r="AU668" s="202"/>
      <c r="AV668" s="202"/>
      <c r="AW668" s="135" t="s">
        <v>300</v>
      </c>
      <c r="AX668" s="197"/>
    </row>
    <row r="669" spans="1:50" ht="23.25" hidden="1" customHeight="1">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4" t="s">
        <v>301</v>
      </c>
      <c r="AC671" s="584"/>
      <c r="AD671" s="584"/>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c r="A672" s="191"/>
      <c r="B672" s="188"/>
      <c r="C672" s="182"/>
      <c r="D672" s="188"/>
      <c r="E672" s="344" t="s">
        <v>374</v>
      </c>
      <c r="F672" s="345"/>
      <c r="G672" s="346" t="s">
        <v>371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372</v>
      </c>
      <c r="AF672" s="340"/>
      <c r="AG672" s="340"/>
      <c r="AH672" s="341"/>
      <c r="AI672" s="219" t="s">
        <v>472</v>
      </c>
      <c r="AJ672" s="219"/>
      <c r="AK672" s="219"/>
      <c r="AL672" s="161"/>
      <c r="AM672" s="219" t="s">
        <v>535</v>
      </c>
      <c r="AN672" s="219"/>
      <c r="AO672" s="219"/>
      <c r="AP672" s="161"/>
      <c r="AQ672" s="161" t="s">
        <v>355</v>
      </c>
      <c r="AR672" s="132"/>
      <c r="AS672" s="132"/>
      <c r="AT672" s="133"/>
      <c r="AU672" s="138" t="s">
        <v>253</v>
      </c>
      <c r="AV672" s="138"/>
      <c r="AW672" s="138"/>
      <c r="AX672" s="139"/>
    </row>
    <row r="673" spans="1:50" ht="18.75" hidden="1" customHeight="1">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356</v>
      </c>
      <c r="AH673" s="136"/>
      <c r="AI673" s="158"/>
      <c r="AJ673" s="158"/>
      <c r="AK673" s="158"/>
      <c r="AL673" s="156"/>
      <c r="AM673" s="158"/>
      <c r="AN673" s="158"/>
      <c r="AO673" s="158"/>
      <c r="AP673" s="156"/>
      <c r="AQ673" s="598"/>
      <c r="AR673" s="202"/>
      <c r="AS673" s="135" t="s">
        <v>356</v>
      </c>
      <c r="AT673" s="136"/>
      <c r="AU673" s="202"/>
      <c r="AV673" s="202"/>
      <c r="AW673" s="135" t="s">
        <v>300</v>
      </c>
      <c r="AX673" s="197"/>
    </row>
    <row r="674" spans="1:50" ht="23.25" hidden="1" customHeight="1">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4" t="s">
        <v>14</v>
      </c>
      <c r="AC676" s="584"/>
      <c r="AD676" s="584"/>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c r="A677" s="191"/>
      <c r="B677" s="188"/>
      <c r="C677" s="182"/>
      <c r="D677" s="188"/>
      <c r="E677" s="344" t="s">
        <v>374</v>
      </c>
      <c r="F677" s="345"/>
      <c r="G677" s="346" t="s">
        <v>371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372</v>
      </c>
      <c r="AF677" s="340"/>
      <c r="AG677" s="340"/>
      <c r="AH677" s="341"/>
      <c r="AI677" s="219" t="s">
        <v>472</v>
      </c>
      <c r="AJ677" s="219"/>
      <c r="AK677" s="219"/>
      <c r="AL677" s="161"/>
      <c r="AM677" s="219" t="s">
        <v>535</v>
      </c>
      <c r="AN677" s="219"/>
      <c r="AO677" s="219"/>
      <c r="AP677" s="161"/>
      <c r="AQ677" s="161" t="s">
        <v>355</v>
      </c>
      <c r="AR677" s="132"/>
      <c r="AS677" s="132"/>
      <c r="AT677" s="133"/>
      <c r="AU677" s="138" t="s">
        <v>253</v>
      </c>
      <c r="AV677" s="138"/>
      <c r="AW677" s="138"/>
      <c r="AX677" s="139"/>
    </row>
    <row r="678" spans="1:50" ht="18.75" hidden="1" customHeight="1">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356</v>
      </c>
      <c r="AH678" s="136"/>
      <c r="AI678" s="158"/>
      <c r="AJ678" s="158"/>
      <c r="AK678" s="158"/>
      <c r="AL678" s="156"/>
      <c r="AM678" s="158"/>
      <c r="AN678" s="158"/>
      <c r="AO678" s="158"/>
      <c r="AP678" s="156"/>
      <c r="AQ678" s="598"/>
      <c r="AR678" s="202"/>
      <c r="AS678" s="135" t="s">
        <v>356</v>
      </c>
      <c r="AT678" s="136"/>
      <c r="AU678" s="202"/>
      <c r="AV678" s="202"/>
      <c r="AW678" s="135" t="s">
        <v>300</v>
      </c>
      <c r="AX678" s="197"/>
    </row>
    <row r="679" spans="1:50" ht="23.25" hidden="1" customHeight="1">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4" t="s">
        <v>14</v>
      </c>
      <c r="AC681" s="584"/>
      <c r="AD681" s="584"/>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c r="A682" s="191"/>
      <c r="B682" s="188"/>
      <c r="C682" s="182"/>
      <c r="D682" s="188"/>
      <c r="E682" s="344" t="s">
        <v>374</v>
      </c>
      <c r="F682" s="345"/>
      <c r="G682" s="346" t="s">
        <v>371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372</v>
      </c>
      <c r="AF682" s="340"/>
      <c r="AG682" s="340"/>
      <c r="AH682" s="341"/>
      <c r="AI682" s="219" t="s">
        <v>472</v>
      </c>
      <c r="AJ682" s="219"/>
      <c r="AK682" s="219"/>
      <c r="AL682" s="161"/>
      <c r="AM682" s="219" t="s">
        <v>535</v>
      </c>
      <c r="AN682" s="219"/>
      <c r="AO682" s="219"/>
      <c r="AP682" s="161"/>
      <c r="AQ682" s="161" t="s">
        <v>355</v>
      </c>
      <c r="AR682" s="132"/>
      <c r="AS682" s="132"/>
      <c r="AT682" s="133"/>
      <c r="AU682" s="138" t="s">
        <v>253</v>
      </c>
      <c r="AV682" s="138"/>
      <c r="AW682" s="138"/>
      <c r="AX682" s="139"/>
    </row>
    <row r="683" spans="1:50" ht="18.75" hidden="1" customHeight="1">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356</v>
      </c>
      <c r="AH683" s="136"/>
      <c r="AI683" s="158"/>
      <c r="AJ683" s="158"/>
      <c r="AK683" s="158"/>
      <c r="AL683" s="156"/>
      <c r="AM683" s="158"/>
      <c r="AN683" s="158"/>
      <c r="AO683" s="158"/>
      <c r="AP683" s="156"/>
      <c r="AQ683" s="598"/>
      <c r="AR683" s="202"/>
      <c r="AS683" s="135" t="s">
        <v>356</v>
      </c>
      <c r="AT683" s="136"/>
      <c r="AU683" s="202"/>
      <c r="AV683" s="202"/>
      <c r="AW683" s="135" t="s">
        <v>300</v>
      </c>
      <c r="AX683" s="197"/>
    </row>
    <row r="684" spans="1:50" ht="23.25" hidden="1" customHeight="1">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4" t="s">
        <v>14</v>
      </c>
      <c r="AC686" s="584"/>
      <c r="AD686" s="584"/>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c r="A687" s="191"/>
      <c r="B687" s="188"/>
      <c r="C687" s="182"/>
      <c r="D687" s="188"/>
      <c r="E687" s="344" t="s">
        <v>374</v>
      </c>
      <c r="F687" s="345"/>
      <c r="G687" s="346" t="s">
        <v>371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372</v>
      </c>
      <c r="AF687" s="340"/>
      <c r="AG687" s="340"/>
      <c r="AH687" s="341"/>
      <c r="AI687" s="219" t="s">
        <v>472</v>
      </c>
      <c r="AJ687" s="219"/>
      <c r="AK687" s="219"/>
      <c r="AL687" s="161"/>
      <c r="AM687" s="219" t="s">
        <v>535</v>
      </c>
      <c r="AN687" s="219"/>
      <c r="AO687" s="219"/>
      <c r="AP687" s="161"/>
      <c r="AQ687" s="161" t="s">
        <v>355</v>
      </c>
      <c r="AR687" s="132"/>
      <c r="AS687" s="132"/>
      <c r="AT687" s="133"/>
      <c r="AU687" s="138" t="s">
        <v>253</v>
      </c>
      <c r="AV687" s="138"/>
      <c r="AW687" s="138"/>
      <c r="AX687" s="139"/>
    </row>
    <row r="688" spans="1:50" ht="18.75" hidden="1" customHeight="1">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356</v>
      </c>
      <c r="AH688" s="136"/>
      <c r="AI688" s="158"/>
      <c r="AJ688" s="158"/>
      <c r="AK688" s="158"/>
      <c r="AL688" s="156"/>
      <c r="AM688" s="158"/>
      <c r="AN688" s="158"/>
      <c r="AO688" s="158"/>
      <c r="AP688" s="156"/>
      <c r="AQ688" s="598"/>
      <c r="AR688" s="202"/>
      <c r="AS688" s="135" t="s">
        <v>356</v>
      </c>
      <c r="AT688" s="136"/>
      <c r="AU688" s="202"/>
      <c r="AV688" s="202"/>
      <c r="AW688" s="135" t="s">
        <v>300</v>
      </c>
      <c r="AX688" s="197"/>
    </row>
    <row r="689" spans="1:50" ht="23.25" hidden="1" customHeight="1">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4" t="s">
        <v>14</v>
      </c>
      <c r="AC691" s="584"/>
      <c r="AD691" s="584"/>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c r="A692" s="191"/>
      <c r="B692" s="188"/>
      <c r="C692" s="182"/>
      <c r="D692" s="188"/>
      <c r="E692" s="344" t="s">
        <v>374</v>
      </c>
      <c r="F692" s="345"/>
      <c r="G692" s="346" t="s">
        <v>371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372</v>
      </c>
      <c r="AF692" s="340"/>
      <c r="AG692" s="340"/>
      <c r="AH692" s="341"/>
      <c r="AI692" s="219" t="s">
        <v>472</v>
      </c>
      <c r="AJ692" s="219"/>
      <c r="AK692" s="219"/>
      <c r="AL692" s="161"/>
      <c r="AM692" s="219" t="s">
        <v>535</v>
      </c>
      <c r="AN692" s="219"/>
      <c r="AO692" s="219"/>
      <c r="AP692" s="161"/>
      <c r="AQ692" s="161" t="s">
        <v>355</v>
      </c>
      <c r="AR692" s="132"/>
      <c r="AS692" s="132"/>
      <c r="AT692" s="133"/>
      <c r="AU692" s="138" t="s">
        <v>253</v>
      </c>
      <c r="AV692" s="138"/>
      <c r="AW692" s="138"/>
      <c r="AX692" s="139"/>
    </row>
    <row r="693" spans="1:50" ht="18.75" hidden="1" customHeight="1">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356</v>
      </c>
      <c r="AH693" s="136"/>
      <c r="AI693" s="158"/>
      <c r="AJ693" s="158"/>
      <c r="AK693" s="158"/>
      <c r="AL693" s="156"/>
      <c r="AM693" s="158"/>
      <c r="AN693" s="158"/>
      <c r="AO693" s="158"/>
      <c r="AP693" s="156"/>
      <c r="AQ693" s="598"/>
      <c r="AR693" s="202"/>
      <c r="AS693" s="135" t="s">
        <v>356</v>
      </c>
      <c r="AT693" s="136"/>
      <c r="AU693" s="202"/>
      <c r="AV693" s="202"/>
      <c r="AW693" s="135" t="s">
        <v>300</v>
      </c>
      <c r="AX693" s="197"/>
    </row>
    <row r="694" spans="1:50" ht="23.25" hidden="1" customHeight="1">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4" t="s">
        <v>14</v>
      </c>
      <c r="AC696" s="584"/>
      <c r="AD696" s="584"/>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85" hidden="1" customHeight="1">
      <c r="A697" s="191"/>
      <c r="B697" s="188"/>
      <c r="C697" s="182"/>
      <c r="D697" s="188"/>
      <c r="E697" s="124" t="s">
        <v>392</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c r="A699" s="192"/>
      <c r="B699" s="193"/>
      <c r="C699" s="93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2" t="s">
        <v>31</v>
      </c>
      <c r="AH701" s="387"/>
      <c r="AI701" s="387"/>
      <c r="AJ701" s="387"/>
      <c r="AK701" s="387"/>
      <c r="AL701" s="387"/>
      <c r="AM701" s="387"/>
      <c r="AN701" s="387"/>
      <c r="AO701" s="387"/>
      <c r="AP701" s="387"/>
      <c r="AQ701" s="387"/>
      <c r="AR701" s="387"/>
      <c r="AS701" s="387"/>
      <c r="AT701" s="387"/>
      <c r="AU701" s="387"/>
      <c r="AV701" s="387"/>
      <c r="AW701" s="387"/>
      <c r="AX701" s="833"/>
    </row>
    <row r="702" spans="1:50" ht="48" customHeight="1">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7" t="s">
        <v>553</v>
      </c>
      <c r="AE702" s="348"/>
      <c r="AF702" s="348"/>
      <c r="AG702" s="390" t="s">
        <v>578</v>
      </c>
      <c r="AH702" s="391"/>
      <c r="AI702" s="391"/>
      <c r="AJ702" s="391"/>
      <c r="AK702" s="391"/>
      <c r="AL702" s="391"/>
      <c r="AM702" s="391"/>
      <c r="AN702" s="391"/>
      <c r="AO702" s="391"/>
      <c r="AP702" s="391"/>
      <c r="AQ702" s="391"/>
      <c r="AR702" s="391"/>
      <c r="AS702" s="391"/>
      <c r="AT702" s="391"/>
      <c r="AU702" s="391"/>
      <c r="AV702" s="391"/>
      <c r="AW702" s="391"/>
      <c r="AX702" s="392"/>
    </row>
    <row r="703" spans="1:50" ht="48" customHeight="1">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7"/>
      <c r="AD703" s="330" t="s">
        <v>553</v>
      </c>
      <c r="AE703" s="331"/>
      <c r="AF703" s="331"/>
      <c r="AG703" s="103" t="s">
        <v>579</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577</v>
      </c>
      <c r="AE704" s="791"/>
      <c r="AF704" s="791"/>
      <c r="AG704" s="169"/>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553</v>
      </c>
      <c r="AE705" s="723"/>
      <c r="AF705" s="723"/>
      <c r="AG705" s="127" t="s">
        <v>582</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c r="A706" s="650"/>
      <c r="B706" s="651"/>
      <c r="C706" s="802"/>
      <c r="D706" s="803"/>
      <c r="E706" s="738" t="s">
        <v>528</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0" t="s">
        <v>580</v>
      </c>
      <c r="AE706" s="331"/>
      <c r="AF706" s="671"/>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c r="A707" s="650"/>
      <c r="B707" s="651"/>
      <c r="C707" s="804"/>
      <c r="D707" s="805"/>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581</v>
      </c>
      <c r="AE707" s="844"/>
      <c r="AF707" s="844"/>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577</v>
      </c>
      <c r="AE708" s="613"/>
      <c r="AF708" s="613"/>
      <c r="AG708" s="750"/>
      <c r="AH708" s="751"/>
      <c r="AI708" s="751"/>
      <c r="AJ708" s="751"/>
      <c r="AK708" s="751"/>
      <c r="AL708" s="751"/>
      <c r="AM708" s="751"/>
      <c r="AN708" s="751"/>
      <c r="AO708" s="751"/>
      <c r="AP708" s="751"/>
      <c r="AQ708" s="751"/>
      <c r="AR708" s="751"/>
      <c r="AS708" s="751"/>
      <c r="AT708" s="751"/>
      <c r="AU708" s="751"/>
      <c r="AV708" s="751"/>
      <c r="AW708" s="751"/>
      <c r="AX708" s="752"/>
    </row>
    <row r="709" spans="1:50" ht="44.25" customHeight="1">
      <c r="A709" s="650"/>
      <c r="B709" s="652"/>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30" t="s">
        <v>553</v>
      </c>
      <c r="AE709" s="331"/>
      <c r="AF709" s="331"/>
      <c r="AG709" s="103" t="s">
        <v>583</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0"/>
      <c r="B710" s="65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30" t="s">
        <v>577</v>
      </c>
      <c r="AE710" s="331"/>
      <c r="AF710" s="331"/>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0"/>
      <c r="B711" s="65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1"/>
      <c r="AD711" s="330" t="s">
        <v>553</v>
      </c>
      <c r="AE711" s="331"/>
      <c r="AF711" s="331"/>
      <c r="AG711" s="103" t="s">
        <v>584</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0"/>
      <c r="B712" s="652"/>
      <c r="C712" s="396" t="s">
        <v>488</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1"/>
      <c r="AD712" s="790" t="s">
        <v>577</v>
      </c>
      <c r="AE712" s="791"/>
      <c r="AF712" s="791"/>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c r="A713" s="650"/>
      <c r="B713" s="652"/>
      <c r="C713" s="955" t="s">
        <v>489</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30" t="s">
        <v>577</v>
      </c>
      <c r="AE713" s="331"/>
      <c r="AF713" s="671"/>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3"/>
      <c r="B714" s="654"/>
      <c r="C714" s="655" t="s">
        <v>461</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553</v>
      </c>
      <c r="AE714" s="816"/>
      <c r="AF714" s="817"/>
      <c r="AG714" s="744" t="s">
        <v>585</v>
      </c>
      <c r="AH714" s="745"/>
      <c r="AI714" s="745"/>
      <c r="AJ714" s="745"/>
      <c r="AK714" s="745"/>
      <c r="AL714" s="745"/>
      <c r="AM714" s="745"/>
      <c r="AN714" s="745"/>
      <c r="AO714" s="745"/>
      <c r="AP714" s="745"/>
      <c r="AQ714" s="745"/>
      <c r="AR714" s="745"/>
      <c r="AS714" s="745"/>
      <c r="AT714" s="745"/>
      <c r="AU714" s="745"/>
      <c r="AV714" s="745"/>
      <c r="AW714" s="745"/>
      <c r="AX714" s="746"/>
    </row>
    <row r="715" spans="1:50" ht="36" customHeight="1">
      <c r="A715" s="648" t="s">
        <v>40</v>
      </c>
      <c r="B715" s="792"/>
      <c r="C715" s="793" t="s">
        <v>462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553</v>
      </c>
      <c r="AE715" s="613"/>
      <c r="AF715" s="664"/>
      <c r="AG715" s="750" t="s">
        <v>586</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553</v>
      </c>
      <c r="AE716" s="635"/>
      <c r="AF716" s="635"/>
      <c r="AG716" s="103" t="s">
        <v>585</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0"/>
      <c r="B717" s="652"/>
      <c r="C717" s="396" t="s">
        <v>375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30" t="s">
        <v>553</v>
      </c>
      <c r="AE717" s="331"/>
      <c r="AF717" s="331"/>
      <c r="AG717" s="103" t="s">
        <v>587</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3"/>
      <c r="B718" s="65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30" t="s">
        <v>553</v>
      </c>
      <c r="AE718" s="331"/>
      <c r="AF718" s="331"/>
      <c r="AG718" s="129" t="s">
        <v>588</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577</v>
      </c>
      <c r="AE719" s="613"/>
      <c r="AF719" s="613"/>
      <c r="AG719" s="127"/>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c r="A720" s="786"/>
      <c r="B720" s="787"/>
      <c r="C720" s="304" t="s">
        <v>480</v>
      </c>
      <c r="D720" s="302"/>
      <c r="E720" s="302"/>
      <c r="F720" s="305"/>
      <c r="G720" s="301" t="s">
        <v>481</v>
      </c>
      <c r="H720" s="302"/>
      <c r="I720" s="302"/>
      <c r="J720" s="302"/>
      <c r="K720" s="302"/>
      <c r="L720" s="302"/>
      <c r="M720" s="302"/>
      <c r="N720" s="301" t="s">
        <v>485</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c r="A721" s="786"/>
      <c r="B721" s="787"/>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c r="A722" s="786"/>
      <c r="B722" s="787"/>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c r="A723" s="786"/>
      <c r="B723" s="787"/>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c r="A724" s="786"/>
      <c r="B724" s="787"/>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c r="A725" s="788"/>
      <c r="B725" s="789"/>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c r="A726" s="648" t="s">
        <v>48</v>
      </c>
      <c r="B726" s="810"/>
      <c r="C726" s="823" t="s">
        <v>53</v>
      </c>
      <c r="D726" s="845"/>
      <c r="E726" s="845"/>
      <c r="F726" s="846"/>
      <c r="G726" s="582" t="s">
        <v>589</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c r="A727" s="811"/>
      <c r="B727" s="812"/>
      <c r="C727" s="756" t="s">
        <v>57</v>
      </c>
      <c r="D727" s="757"/>
      <c r="E727" s="757"/>
      <c r="F727" s="758"/>
      <c r="G727" s="580" t="s">
        <v>590</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36" customHeight="1" thickBot="1">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71.25" customHeight="1" thickBot="1">
      <c r="A731" s="807" t="s">
        <v>256</v>
      </c>
      <c r="B731" s="808"/>
      <c r="C731" s="808"/>
      <c r="D731" s="808"/>
      <c r="E731" s="809"/>
      <c r="F731" s="737" t="s">
        <v>626</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36" customHeight="1" thickBot="1">
      <c r="A733" s="681" t="s">
        <v>629</v>
      </c>
      <c r="B733" s="682"/>
      <c r="C733" s="682"/>
      <c r="D733" s="682"/>
      <c r="E733" s="683"/>
      <c r="F733" s="645" t="s">
        <v>630</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36" customHeight="1" thickBot="1">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c r="A736" s="658" t="s">
        <v>495</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c r="A737" s="999" t="s">
        <v>431</v>
      </c>
      <c r="B737" s="212"/>
      <c r="C737" s="212"/>
      <c r="D737" s="213"/>
      <c r="E737" s="995" t="s">
        <v>591</v>
      </c>
      <c r="F737" s="995"/>
      <c r="G737" s="995"/>
      <c r="H737" s="995"/>
      <c r="I737" s="995"/>
      <c r="J737" s="995"/>
      <c r="K737" s="995"/>
      <c r="L737" s="995"/>
      <c r="M737" s="995"/>
      <c r="N737" s="367" t="s">
        <v>358</v>
      </c>
      <c r="O737" s="367"/>
      <c r="P737" s="367"/>
      <c r="Q737" s="367"/>
      <c r="R737" s="995" t="s">
        <v>592</v>
      </c>
      <c r="S737" s="995"/>
      <c r="T737" s="995"/>
      <c r="U737" s="995"/>
      <c r="V737" s="995"/>
      <c r="W737" s="995"/>
      <c r="X737" s="995"/>
      <c r="Y737" s="995"/>
      <c r="Z737" s="995"/>
      <c r="AA737" s="367" t="s">
        <v>359</v>
      </c>
      <c r="AB737" s="367"/>
      <c r="AC737" s="367"/>
      <c r="AD737" s="367"/>
      <c r="AE737" s="995" t="s">
        <v>593</v>
      </c>
      <c r="AF737" s="995"/>
      <c r="AG737" s="995"/>
      <c r="AH737" s="995"/>
      <c r="AI737" s="995"/>
      <c r="AJ737" s="995"/>
      <c r="AK737" s="995"/>
      <c r="AL737" s="995"/>
      <c r="AM737" s="995"/>
      <c r="AN737" s="367" t="s">
        <v>360</v>
      </c>
      <c r="AO737" s="367"/>
      <c r="AP737" s="367"/>
      <c r="AQ737" s="367"/>
      <c r="AR737" s="996" t="s">
        <v>594</v>
      </c>
      <c r="AS737" s="997"/>
      <c r="AT737" s="997"/>
      <c r="AU737" s="997"/>
      <c r="AV737" s="997"/>
      <c r="AW737" s="997"/>
      <c r="AX737" s="998"/>
      <c r="AY737" s="89"/>
      <c r="AZ737" s="89"/>
    </row>
    <row r="738" spans="1:52" ht="24.75" customHeight="1">
      <c r="A738" s="999" t="s">
        <v>361</v>
      </c>
      <c r="B738" s="212"/>
      <c r="C738" s="212"/>
      <c r="D738" s="213"/>
      <c r="E738" s="995" t="s">
        <v>595</v>
      </c>
      <c r="F738" s="995"/>
      <c r="G738" s="995"/>
      <c r="H738" s="995"/>
      <c r="I738" s="995"/>
      <c r="J738" s="995"/>
      <c r="K738" s="995"/>
      <c r="L738" s="995"/>
      <c r="M738" s="995"/>
      <c r="N738" s="367" t="s">
        <v>362</v>
      </c>
      <c r="O738" s="367"/>
      <c r="P738" s="367"/>
      <c r="Q738" s="367"/>
      <c r="R738" s="995" t="s">
        <v>596</v>
      </c>
      <c r="S738" s="995"/>
      <c r="T738" s="995"/>
      <c r="U738" s="995"/>
      <c r="V738" s="995"/>
      <c r="W738" s="995"/>
      <c r="X738" s="995"/>
      <c r="Y738" s="995"/>
      <c r="Z738" s="995"/>
      <c r="AA738" s="367" t="s">
        <v>482</v>
      </c>
      <c r="AB738" s="367"/>
      <c r="AC738" s="367"/>
      <c r="AD738" s="367"/>
      <c r="AE738" s="995" t="s">
        <v>597</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c r="A739" s="1003" t="s">
        <v>542</v>
      </c>
      <c r="B739" s="1004"/>
      <c r="C739" s="1004"/>
      <c r="D739" s="1005"/>
      <c r="E739" s="1006" t="s">
        <v>549</v>
      </c>
      <c r="F739" s="1007"/>
      <c r="G739" s="1007"/>
      <c r="H739" s="91" t="str">
        <f>IF(E739="", "", "(")</f>
        <v>(</v>
      </c>
      <c r="I739" s="990"/>
      <c r="J739" s="990"/>
      <c r="K739" s="91" t="str">
        <f>IF(OR(I739="　", I739=""), "", "-")</f>
        <v/>
      </c>
      <c r="L739" s="991">
        <v>65</v>
      </c>
      <c r="M739" s="991"/>
      <c r="N739" s="92" t="str">
        <f>IF(O739="", "", "-")</f>
        <v/>
      </c>
      <c r="O739" s="93"/>
      <c r="P739" s="92" t="str">
        <f>IF(E739="", "", ")")</f>
        <v>)</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thickBot="1">
      <c r="A740" s="622" t="s">
        <v>531</v>
      </c>
      <c r="B740" s="623"/>
      <c r="C740" s="623"/>
      <c r="D740" s="623"/>
      <c r="E740" s="623"/>
      <c r="F740" s="62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22"/>
      <c r="B741" s="623"/>
      <c r="C741" s="623"/>
      <c r="D741" s="623"/>
      <c r="E741" s="623"/>
      <c r="F741" s="624"/>
      <c r="G741" s="94"/>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6"/>
    </row>
    <row r="742" spans="1:52" ht="28.35" customHeight="1">
      <c r="A742" s="622"/>
      <c r="B742" s="623"/>
      <c r="C742" s="623"/>
      <c r="D742" s="623"/>
      <c r="E742" s="623"/>
      <c r="F742" s="624"/>
      <c r="G742" s="97"/>
      <c r="H742" s="98"/>
      <c r="I742" s="98"/>
      <c r="J742" s="98"/>
      <c r="K742" s="98"/>
      <c r="L742" s="98"/>
      <c r="M742" s="98"/>
      <c r="N742" s="98"/>
      <c r="O742" s="98"/>
      <c r="P742" s="98"/>
      <c r="Q742" s="98"/>
      <c r="R742" s="98"/>
      <c r="S742" s="98"/>
      <c r="T742" s="98"/>
      <c r="U742" s="98"/>
      <c r="V742" s="98"/>
      <c r="W742" s="98"/>
      <c r="X742" s="98"/>
      <c r="Y742" s="98"/>
      <c r="Z742" s="98"/>
      <c r="AA742" s="98"/>
      <c r="AB742" s="98"/>
      <c r="AC742" s="98"/>
      <c r="AD742" s="98"/>
      <c r="AE742" s="98"/>
      <c r="AF742" s="98"/>
      <c r="AG742" s="98"/>
      <c r="AH742" s="98"/>
      <c r="AI742" s="98"/>
      <c r="AJ742" s="98"/>
      <c r="AK742" s="98"/>
      <c r="AL742" s="98"/>
      <c r="AM742" s="98"/>
      <c r="AN742" s="98"/>
      <c r="AO742" s="98"/>
      <c r="AP742" s="98"/>
      <c r="AQ742" s="98"/>
      <c r="AR742" s="98"/>
      <c r="AS742" s="98"/>
      <c r="AT742" s="98"/>
      <c r="AU742" s="98"/>
      <c r="AV742" s="98"/>
      <c r="AW742" s="98"/>
      <c r="AX742" s="99"/>
    </row>
    <row r="743" spans="1:52" ht="28.35" customHeight="1">
      <c r="A743" s="622"/>
      <c r="B743" s="623"/>
      <c r="C743" s="623"/>
      <c r="D743" s="623"/>
      <c r="E743" s="623"/>
      <c r="F743" s="624"/>
      <c r="G743" s="97"/>
      <c r="H743" s="98"/>
      <c r="I743" s="98"/>
      <c r="J743" s="98"/>
      <c r="K743" s="98"/>
      <c r="L743" s="98"/>
      <c r="M743" s="98"/>
      <c r="N743" s="98"/>
      <c r="O743" s="98"/>
      <c r="P743" s="98"/>
      <c r="Q743" s="98"/>
      <c r="R743" s="98"/>
      <c r="S743" s="98"/>
      <c r="T743" s="98"/>
      <c r="U743" s="98"/>
      <c r="V743" s="98"/>
      <c r="W743" s="98"/>
      <c r="X743" s="98"/>
      <c r="Y743" s="98"/>
      <c r="Z743" s="98"/>
      <c r="AA743" s="98"/>
      <c r="AB743" s="98"/>
      <c r="AC743" s="98"/>
      <c r="AD743" s="98"/>
      <c r="AE743" s="98"/>
      <c r="AF743" s="98"/>
      <c r="AG743" s="98"/>
      <c r="AH743" s="98"/>
      <c r="AI743" s="98"/>
      <c r="AJ743" s="98"/>
      <c r="AK743" s="98"/>
      <c r="AL743" s="98"/>
      <c r="AM743" s="98"/>
      <c r="AN743" s="98"/>
      <c r="AO743" s="98"/>
      <c r="AP743" s="98"/>
      <c r="AQ743" s="98"/>
      <c r="AR743" s="98"/>
      <c r="AS743" s="98"/>
      <c r="AT743" s="98"/>
      <c r="AU743" s="98"/>
      <c r="AV743" s="98"/>
      <c r="AW743" s="98"/>
      <c r="AX743" s="99"/>
    </row>
    <row r="744" spans="1:52" ht="27.75" customHeight="1">
      <c r="A744" s="622"/>
      <c r="B744" s="623"/>
      <c r="C744" s="623"/>
      <c r="D744" s="623"/>
      <c r="E744" s="623"/>
      <c r="F744" s="624"/>
      <c r="G744" s="97"/>
      <c r="H744" s="98"/>
      <c r="I744" s="98"/>
      <c r="J744" s="98"/>
      <c r="K744" s="98"/>
      <c r="L744" s="98"/>
      <c r="M744" s="98"/>
      <c r="N744" s="98"/>
      <c r="O744" s="98"/>
      <c r="P744" s="98"/>
      <c r="Q744" s="98"/>
      <c r="R744" s="98"/>
      <c r="S744" s="98"/>
      <c r="T744" s="98"/>
      <c r="U744" s="98"/>
      <c r="V744" s="98"/>
      <c r="W744" s="98"/>
      <c r="X744" s="98"/>
      <c r="Y744" s="98"/>
      <c r="Z744" s="98"/>
      <c r="AA744" s="98"/>
      <c r="AB744" s="98"/>
      <c r="AC744" s="98"/>
      <c r="AD744" s="98"/>
      <c r="AE744" s="98"/>
      <c r="AF744" s="98"/>
      <c r="AG744" s="98"/>
      <c r="AH744" s="98"/>
      <c r="AI744" s="98"/>
      <c r="AJ744" s="98"/>
      <c r="AK744" s="98"/>
      <c r="AL744" s="98"/>
      <c r="AM744" s="98"/>
      <c r="AN744" s="98"/>
      <c r="AO744" s="98"/>
      <c r="AP744" s="98"/>
      <c r="AQ744" s="98"/>
      <c r="AR744" s="98"/>
      <c r="AS744" s="98"/>
      <c r="AT744" s="98"/>
      <c r="AU744" s="98"/>
      <c r="AV744" s="98"/>
      <c r="AW744" s="98"/>
      <c r="AX744" s="99"/>
    </row>
    <row r="745" spans="1:52" ht="28.35" customHeight="1">
      <c r="A745" s="622"/>
      <c r="B745" s="623"/>
      <c r="C745" s="623"/>
      <c r="D745" s="623"/>
      <c r="E745" s="623"/>
      <c r="F745" s="624"/>
      <c r="G745" s="97"/>
      <c r="H745" s="98"/>
      <c r="I745" s="98"/>
      <c r="J745" s="98"/>
      <c r="K745" s="98"/>
      <c r="L745" s="98"/>
      <c r="M745" s="98"/>
      <c r="N745" s="98"/>
      <c r="O745" s="98"/>
      <c r="P745" s="98"/>
      <c r="Q745" s="98"/>
      <c r="R745" s="98"/>
      <c r="S745" s="98"/>
      <c r="T745" s="98"/>
      <c r="U745" s="98"/>
      <c r="V745" s="98"/>
      <c r="W745" s="98"/>
      <c r="X745" s="98"/>
      <c r="Y745" s="98"/>
      <c r="Z745" s="98"/>
      <c r="AA745" s="98"/>
      <c r="AB745" s="98"/>
      <c r="AC745" s="98"/>
      <c r="AD745" s="98"/>
      <c r="AE745" s="98"/>
      <c r="AF745" s="98"/>
      <c r="AG745" s="98"/>
      <c r="AH745" s="98"/>
      <c r="AI745" s="98"/>
      <c r="AJ745" s="98"/>
      <c r="AK745" s="98"/>
      <c r="AL745" s="98"/>
      <c r="AM745" s="98"/>
      <c r="AN745" s="98"/>
      <c r="AO745" s="98"/>
      <c r="AP745" s="98"/>
      <c r="AQ745" s="98"/>
      <c r="AR745" s="98"/>
      <c r="AS745" s="98"/>
      <c r="AT745" s="98"/>
      <c r="AU745" s="98"/>
      <c r="AV745" s="98"/>
      <c r="AW745" s="98"/>
      <c r="AX745" s="99"/>
    </row>
    <row r="746" spans="1:52" ht="28.35" customHeight="1">
      <c r="A746" s="622"/>
      <c r="B746" s="623"/>
      <c r="C746" s="623"/>
      <c r="D746" s="623"/>
      <c r="E746" s="623"/>
      <c r="F746" s="624"/>
      <c r="G746" s="97"/>
      <c r="H746" s="98"/>
      <c r="I746" s="98"/>
      <c r="J746" s="98"/>
      <c r="K746" s="98"/>
      <c r="L746" s="98"/>
      <c r="M746" s="98"/>
      <c r="N746" s="98"/>
      <c r="O746" s="98"/>
      <c r="P746" s="98"/>
      <c r="Q746" s="98"/>
      <c r="R746" s="98"/>
      <c r="S746" s="98"/>
      <c r="T746" s="98"/>
      <c r="U746" s="98"/>
      <c r="V746" s="98"/>
      <c r="W746" s="98"/>
      <c r="X746" s="98"/>
      <c r="Y746" s="98"/>
      <c r="Z746" s="98"/>
      <c r="AA746" s="98"/>
      <c r="AB746" s="98"/>
      <c r="AC746" s="98"/>
      <c r="AD746" s="98"/>
      <c r="AE746" s="98"/>
      <c r="AF746" s="98"/>
      <c r="AG746" s="98"/>
      <c r="AH746" s="98"/>
      <c r="AI746" s="98"/>
      <c r="AJ746" s="98"/>
      <c r="AK746" s="98"/>
      <c r="AL746" s="98"/>
      <c r="AM746" s="98"/>
      <c r="AN746" s="98"/>
      <c r="AO746" s="98"/>
      <c r="AP746" s="98"/>
      <c r="AQ746" s="98"/>
      <c r="AR746" s="98"/>
      <c r="AS746" s="98"/>
      <c r="AT746" s="98"/>
      <c r="AU746" s="98"/>
      <c r="AV746" s="98"/>
      <c r="AW746" s="98"/>
      <c r="AX746" s="99"/>
    </row>
    <row r="747" spans="1:52" ht="27.75" customHeight="1">
      <c r="A747" s="622"/>
      <c r="B747" s="623"/>
      <c r="C747" s="623"/>
      <c r="D747" s="623"/>
      <c r="E747" s="623"/>
      <c r="F747" s="624"/>
      <c r="G747" s="97"/>
      <c r="H747" s="98"/>
      <c r="I747" s="98"/>
      <c r="J747" s="98"/>
      <c r="K747" s="98"/>
      <c r="L747" s="98"/>
      <c r="M747" s="98"/>
      <c r="N747" s="98"/>
      <c r="O747" s="98"/>
      <c r="P747" s="98"/>
      <c r="Q747" s="98"/>
      <c r="R747" s="98"/>
      <c r="S747" s="98"/>
      <c r="T747" s="98"/>
      <c r="U747" s="98"/>
      <c r="V747" s="98"/>
      <c r="W747" s="98"/>
      <c r="X747" s="98"/>
      <c r="Y747" s="98"/>
      <c r="Z747" s="98"/>
      <c r="AA747" s="98"/>
      <c r="AB747" s="98"/>
      <c r="AC747" s="98"/>
      <c r="AD747" s="98"/>
      <c r="AE747" s="98"/>
      <c r="AF747" s="98"/>
      <c r="AG747" s="98"/>
      <c r="AH747" s="98"/>
      <c r="AI747" s="98"/>
      <c r="AJ747" s="98"/>
      <c r="AK747" s="98"/>
      <c r="AL747" s="98"/>
      <c r="AM747" s="98"/>
      <c r="AN747" s="98"/>
      <c r="AO747" s="98"/>
      <c r="AP747" s="98"/>
      <c r="AQ747" s="98"/>
      <c r="AR747" s="98"/>
      <c r="AS747" s="98"/>
      <c r="AT747" s="98"/>
      <c r="AU747" s="98"/>
      <c r="AV747" s="98"/>
      <c r="AW747" s="98"/>
      <c r="AX747" s="99"/>
    </row>
    <row r="748" spans="1:52" ht="28.35" customHeight="1">
      <c r="A748" s="622"/>
      <c r="B748" s="623"/>
      <c r="C748" s="623"/>
      <c r="D748" s="623"/>
      <c r="E748" s="623"/>
      <c r="F748" s="624"/>
      <c r="G748" s="97"/>
      <c r="H748" s="98"/>
      <c r="I748" s="98"/>
      <c r="J748" s="98"/>
      <c r="K748" s="98"/>
      <c r="L748" s="98"/>
      <c r="M748" s="98"/>
      <c r="N748" s="98"/>
      <c r="O748" s="98"/>
      <c r="P748" s="98"/>
      <c r="Q748" s="98"/>
      <c r="R748" s="98"/>
      <c r="S748" s="98"/>
      <c r="T748" s="98"/>
      <c r="U748" s="98"/>
      <c r="V748" s="98"/>
      <c r="W748" s="98"/>
      <c r="X748" s="98"/>
      <c r="Y748" s="98"/>
      <c r="Z748" s="98"/>
      <c r="AA748" s="98"/>
      <c r="AB748" s="98"/>
      <c r="AC748" s="98"/>
      <c r="AD748" s="98"/>
      <c r="AE748" s="98"/>
      <c r="AF748" s="98"/>
      <c r="AG748" s="98"/>
      <c r="AH748" s="98"/>
      <c r="AI748" s="98"/>
      <c r="AJ748" s="98"/>
      <c r="AK748" s="98"/>
      <c r="AL748" s="98"/>
      <c r="AM748" s="98"/>
      <c r="AN748" s="98"/>
      <c r="AO748" s="98"/>
      <c r="AP748" s="98"/>
      <c r="AQ748" s="98"/>
      <c r="AR748" s="98"/>
      <c r="AS748" s="98"/>
      <c r="AT748" s="98"/>
      <c r="AU748" s="98"/>
      <c r="AV748" s="98"/>
      <c r="AW748" s="98"/>
      <c r="AX748" s="99"/>
    </row>
    <row r="749" spans="1:52" ht="28.35" customHeight="1">
      <c r="A749" s="622"/>
      <c r="B749" s="623"/>
      <c r="C749" s="623"/>
      <c r="D749" s="623"/>
      <c r="E749" s="623"/>
      <c r="F749" s="624"/>
      <c r="G749" s="97"/>
      <c r="H749" s="98"/>
      <c r="I749" s="98"/>
      <c r="J749" s="98"/>
      <c r="K749" s="98"/>
      <c r="L749" s="98"/>
      <c r="M749" s="98"/>
      <c r="N749" s="98"/>
      <c r="O749" s="98"/>
      <c r="P749" s="98"/>
      <c r="Q749" s="98"/>
      <c r="R749" s="98"/>
      <c r="S749" s="98"/>
      <c r="T749" s="98"/>
      <c r="U749" s="98"/>
      <c r="V749" s="98"/>
      <c r="W749" s="98"/>
      <c r="X749" s="98"/>
      <c r="Y749" s="98"/>
      <c r="Z749" s="98"/>
      <c r="AA749" s="98"/>
      <c r="AB749" s="98"/>
      <c r="AC749" s="98"/>
      <c r="AD749" s="98"/>
      <c r="AE749" s="98"/>
      <c r="AF749" s="98"/>
      <c r="AG749" s="98"/>
      <c r="AH749" s="98"/>
      <c r="AI749" s="98"/>
      <c r="AJ749" s="98"/>
      <c r="AK749" s="98"/>
      <c r="AL749" s="98"/>
      <c r="AM749" s="98"/>
      <c r="AN749" s="98"/>
      <c r="AO749" s="98"/>
      <c r="AP749" s="98"/>
      <c r="AQ749" s="98"/>
      <c r="AR749" s="98"/>
      <c r="AS749" s="98"/>
      <c r="AT749" s="98"/>
      <c r="AU749" s="98"/>
      <c r="AV749" s="98"/>
      <c r="AW749" s="98"/>
      <c r="AX749" s="99"/>
    </row>
    <row r="750" spans="1:52" ht="28.35" customHeight="1">
      <c r="A750" s="622"/>
      <c r="B750" s="623"/>
      <c r="C750" s="623"/>
      <c r="D750" s="623"/>
      <c r="E750" s="623"/>
      <c r="F750" s="624"/>
      <c r="G750" s="97"/>
      <c r="H750" s="98"/>
      <c r="I750" s="98"/>
      <c r="J750" s="98"/>
      <c r="K750" s="98"/>
      <c r="L750" s="98"/>
      <c r="M750" s="98"/>
      <c r="N750" s="98"/>
      <c r="O750" s="98"/>
      <c r="P750" s="98"/>
      <c r="Q750" s="98"/>
      <c r="R750" s="98"/>
      <c r="S750" s="98"/>
      <c r="T750" s="98"/>
      <c r="U750" s="98"/>
      <c r="V750" s="98"/>
      <c r="W750" s="98"/>
      <c r="X750" s="98"/>
      <c r="Y750" s="98"/>
      <c r="Z750" s="98"/>
      <c r="AA750" s="98"/>
      <c r="AB750" s="98"/>
      <c r="AC750" s="98"/>
      <c r="AD750" s="98"/>
      <c r="AE750" s="98"/>
      <c r="AF750" s="98"/>
      <c r="AG750" s="98"/>
      <c r="AH750" s="98"/>
      <c r="AI750" s="98"/>
      <c r="AJ750" s="98"/>
      <c r="AK750" s="98"/>
      <c r="AL750" s="98"/>
      <c r="AM750" s="98"/>
      <c r="AN750" s="98"/>
      <c r="AO750" s="98"/>
      <c r="AP750" s="98"/>
      <c r="AQ750" s="98"/>
      <c r="AR750" s="98"/>
      <c r="AS750" s="98"/>
      <c r="AT750" s="98"/>
      <c r="AU750" s="98"/>
      <c r="AV750" s="98"/>
      <c r="AW750" s="98"/>
      <c r="AX750" s="99"/>
    </row>
    <row r="751" spans="1:52" ht="28.35" customHeight="1">
      <c r="A751" s="622"/>
      <c r="B751" s="623"/>
      <c r="C751" s="623"/>
      <c r="D751" s="623"/>
      <c r="E751" s="623"/>
      <c r="F751" s="624"/>
      <c r="G751" s="97"/>
      <c r="H751" s="98"/>
      <c r="I751" s="98"/>
      <c r="J751" s="98"/>
      <c r="K751" s="98"/>
      <c r="L751" s="98"/>
      <c r="M751" s="98"/>
      <c r="N751" s="98"/>
      <c r="O751" s="98"/>
      <c r="P751" s="98"/>
      <c r="Q751" s="98"/>
      <c r="R751" s="98"/>
      <c r="S751" s="98"/>
      <c r="T751" s="98"/>
      <c r="U751" s="98"/>
      <c r="V751" s="98"/>
      <c r="W751" s="98"/>
      <c r="X751" s="98"/>
      <c r="Y751" s="98"/>
      <c r="Z751" s="98"/>
      <c r="AA751" s="98"/>
      <c r="AB751" s="98"/>
      <c r="AC751" s="98"/>
      <c r="AD751" s="98"/>
      <c r="AE751" s="98"/>
      <c r="AF751" s="98"/>
      <c r="AG751" s="98"/>
      <c r="AH751" s="98"/>
      <c r="AI751" s="98"/>
      <c r="AJ751" s="98"/>
      <c r="AK751" s="98"/>
      <c r="AL751" s="98"/>
      <c r="AM751" s="98"/>
      <c r="AN751" s="98"/>
      <c r="AO751" s="98"/>
      <c r="AP751" s="98"/>
      <c r="AQ751" s="98"/>
      <c r="AR751" s="98"/>
      <c r="AS751" s="98"/>
      <c r="AT751" s="98"/>
      <c r="AU751" s="98"/>
      <c r="AV751" s="98"/>
      <c r="AW751" s="98"/>
      <c r="AX751" s="99"/>
    </row>
    <row r="752" spans="1:52" ht="28.35" customHeight="1">
      <c r="A752" s="622"/>
      <c r="B752" s="623"/>
      <c r="C752" s="623"/>
      <c r="D752" s="623"/>
      <c r="E752" s="623"/>
      <c r="F752" s="624"/>
      <c r="G752" s="97"/>
      <c r="H752" s="98"/>
      <c r="I752" s="98"/>
      <c r="J752" s="98"/>
      <c r="K752" s="98"/>
      <c r="L752" s="98"/>
      <c r="M752" s="98"/>
      <c r="N752" s="98"/>
      <c r="O752" s="98"/>
      <c r="P752" s="98"/>
      <c r="Q752" s="98"/>
      <c r="R752" s="98"/>
      <c r="S752" s="98"/>
      <c r="T752" s="98"/>
      <c r="U752" s="98"/>
      <c r="V752" s="98"/>
      <c r="W752" s="98"/>
      <c r="X752" s="98"/>
      <c r="Y752" s="98"/>
      <c r="Z752" s="98"/>
      <c r="AA752" s="98"/>
      <c r="AB752" s="98"/>
      <c r="AC752" s="98"/>
      <c r="AD752" s="98"/>
      <c r="AE752" s="98"/>
      <c r="AF752" s="98"/>
      <c r="AG752" s="98"/>
      <c r="AH752" s="98"/>
      <c r="AI752" s="98"/>
      <c r="AJ752" s="98"/>
      <c r="AK752" s="98"/>
      <c r="AL752" s="98"/>
      <c r="AM752" s="98"/>
      <c r="AN752" s="98"/>
      <c r="AO752" s="98"/>
      <c r="AP752" s="98"/>
      <c r="AQ752" s="98"/>
      <c r="AR752" s="98"/>
      <c r="AS752" s="98"/>
      <c r="AT752" s="98"/>
      <c r="AU752" s="98"/>
      <c r="AV752" s="98"/>
      <c r="AW752" s="98"/>
      <c r="AX752" s="99"/>
    </row>
    <row r="753" spans="1:50" ht="27.75" customHeight="1">
      <c r="A753" s="622"/>
      <c r="B753" s="623"/>
      <c r="C753" s="623"/>
      <c r="D753" s="623"/>
      <c r="E753" s="623"/>
      <c r="F753" s="624"/>
      <c r="G753" s="97"/>
      <c r="H753" s="98"/>
      <c r="I753" s="98"/>
      <c r="J753" s="98"/>
      <c r="K753" s="98"/>
      <c r="L753" s="98"/>
      <c r="M753" s="98"/>
      <c r="N753" s="98"/>
      <c r="O753" s="98"/>
      <c r="P753" s="98"/>
      <c r="Q753" s="98"/>
      <c r="R753" s="98"/>
      <c r="S753" s="98"/>
      <c r="T753" s="98"/>
      <c r="U753" s="98"/>
      <c r="V753" s="98"/>
      <c r="W753" s="98"/>
      <c r="X753" s="98"/>
      <c r="Y753" s="98"/>
      <c r="Z753" s="98"/>
      <c r="AA753" s="98"/>
      <c r="AB753" s="98"/>
      <c r="AC753" s="98"/>
      <c r="AD753" s="98"/>
      <c r="AE753" s="98"/>
      <c r="AF753" s="98"/>
      <c r="AG753" s="98"/>
      <c r="AH753" s="98"/>
      <c r="AI753" s="98"/>
      <c r="AJ753" s="98"/>
      <c r="AK753" s="98"/>
      <c r="AL753" s="98"/>
      <c r="AM753" s="98"/>
      <c r="AN753" s="98"/>
      <c r="AO753" s="98"/>
      <c r="AP753" s="98"/>
      <c r="AQ753" s="98"/>
      <c r="AR753" s="98"/>
      <c r="AS753" s="98"/>
      <c r="AT753" s="98"/>
      <c r="AU753" s="98"/>
      <c r="AV753" s="98"/>
      <c r="AW753" s="98"/>
      <c r="AX753" s="99"/>
    </row>
    <row r="754" spans="1:50" ht="28.35" customHeight="1">
      <c r="A754" s="622"/>
      <c r="B754" s="623"/>
      <c r="C754" s="623"/>
      <c r="D754" s="623"/>
      <c r="E754" s="623"/>
      <c r="F754" s="624"/>
      <c r="G754" s="97"/>
      <c r="H754" s="98"/>
      <c r="I754" s="98"/>
      <c r="J754" s="98"/>
      <c r="K754" s="98"/>
      <c r="L754" s="98"/>
      <c r="M754" s="98"/>
      <c r="N754" s="98"/>
      <c r="O754" s="98"/>
      <c r="P754" s="98"/>
      <c r="Q754" s="98"/>
      <c r="R754" s="98"/>
      <c r="S754" s="98"/>
      <c r="T754" s="98"/>
      <c r="U754" s="98"/>
      <c r="V754" s="98"/>
      <c r="W754" s="98"/>
      <c r="X754" s="98"/>
      <c r="Y754" s="98"/>
      <c r="Z754" s="98"/>
      <c r="AA754" s="98"/>
      <c r="AB754" s="98"/>
      <c r="AC754" s="98"/>
      <c r="AD754" s="98"/>
      <c r="AE754" s="98"/>
      <c r="AF754" s="98"/>
      <c r="AG754" s="98"/>
      <c r="AH754" s="98"/>
      <c r="AI754" s="98"/>
      <c r="AJ754" s="98"/>
      <c r="AK754" s="98"/>
      <c r="AL754" s="98"/>
      <c r="AM754" s="98"/>
      <c r="AN754" s="98"/>
      <c r="AO754" s="98"/>
      <c r="AP754" s="98"/>
      <c r="AQ754" s="98"/>
      <c r="AR754" s="98"/>
      <c r="AS754" s="98"/>
      <c r="AT754" s="98"/>
      <c r="AU754" s="98"/>
      <c r="AV754" s="98"/>
      <c r="AW754" s="98"/>
      <c r="AX754" s="99"/>
    </row>
    <row r="755" spans="1:50" ht="28.35" customHeight="1">
      <c r="A755" s="622"/>
      <c r="B755" s="623"/>
      <c r="C755" s="623"/>
      <c r="D755" s="623"/>
      <c r="E755" s="623"/>
      <c r="F755" s="624"/>
      <c r="G755" s="97"/>
      <c r="H755" s="98"/>
      <c r="I755" s="98"/>
      <c r="J755" s="98"/>
      <c r="K755" s="98"/>
      <c r="L755" s="98"/>
      <c r="M755" s="98"/>
      <c r="N755" s="98"/>
      <c r="O755" s="98"/>
      <c r="P755" s="98"/>
      <c r="Q755" s="98"/>
      <c r="R755" s="98"/>
      <c r="S755" s="98"/>
      <c r="T755" s="98"/>
      <c r="U755" s="98"/>
      <c r="V755" s="98"/>
      <c r="W755" s="98"/>
      <c r="X755" s="98"/>
      <c r="Y755" s="98"/>
      <c r="Z755" s="98"/>
      <c r="AA755" s="98"/>
      <c r="AB755" s="98"/>
      <c r="AC755" s="98"/>
      <c r="AD755" s="98"/>
      <c r="AE755" s="98"/>
      <c r="AF755" s="98"/>
      <c r="AG755" s="98"/>
      <c r="AH755" s="98"/>
      <c r="AI755" s="98"/>
      <c r="AJ755" s="98"/>
      <c r="AK755" s="98"/>
      <c r="AL755" s="98"/>
      <c r="AM755" s="98"/>
      <c r="AN755" s="98"/>
      <c r="AO755" s="98"/>
      <c r="AP755" s="98"/>
      <c r="AQ755" s="98"/>
      <c r="AR755" s="98"/>
      <c r="AS755" s="98"/>
      <c r="AT755" s="98"/>
      <c r="AU755" s="98"/>
      <c r="AV755" s="98"/>
      <c r="AW755" s="98"/>
      <c r="AX755" s="99"/>
    </row>
    <row r="756" spans="1:50" ht="28.35" customHeight="1">
      <c r="A756" s="622"/>
      <c r="B756" s="623"/>
      <c r="C756" s="623"/>
      <c r="D756" s="623"/>
      <c r="E756" s="623"/>
      <c r="F756" s="624"/>
      <c r="G756" s="97"/>
      <c r="H756" s="98"/>
      <c r="I756" s="98"/>
      <c r="J756" s="98"/>
      <c r="K756" s="98"/>
      <c r="L756" s="98"/>
      <c r="M756" s="98"/>
      <c r="N756" s="98"/>
      <c r="O756" s="98"/>
      <c r="P756" s="98"/>
      <c r="Q756" s="98"/>
      <c r="R756" s="98"/>
      <c r="S756" s="98"/>
      <c r="T756" s="98"/>
      <c r="U756" s="98"/>
      <c r="V756" s="98"/>
      <c r="W756" s="98"/>
      <c r="X756" s="98"/>
      <c r="Y756" s="98"/>
      <c r="Z756" s="98"/>
      <c r="AA756" s="98"/>
      <c r="AB756" s="98"/>
      <c r="AC756" s="98"/>
      <c r="AD756" s="98"/>
      <c r="AE756" s="98"/>
      <c r="AF756" s="98"/>
      <c r="AG756" s="98"/>
      <c r="AH756" s="98"/>
      <c r="AI756" s="98"/>
      <c r="AJ756" s="98"/>
      <c r="AK756" s="98"/>
      <c r="AL756" s="98"/>
      <c r="AM756" s="98"/>
      <c r="AN756" s="98"/>
      <c r="AO756" s="98"/>
      <c r="AP756" s="98"/>
      <c r="AQ756" s="98"/>
      <c r="AR756" s="98"/>
      <c r="AS756" s="98"/>
      <c r="AT756" s="98"/>
      <c r="AU756" s="98"/>
      <c r="AV756" s="98"/>
      <c r="AW756" s="98"/>
      <c r="AX756" s="99"/>
    </row>
    <row r="757" spans="1:50" ht="52.5" customHeight="1">
      <c r="A757" s="622"/>
      <c r="B757" s="623"/>
      <c r="C757" s="623"/>
      <c r="D757" s="623"/>
      <c r="E757" s="623"/>
      <c r="F757" s="624"/>
      <c r="G757" s="97"/>
      <c r="H757" s="98"/>
      <c r="I757" s="98"/>
      <c r="J757" s="98"/>
      <c r="K757" s="98"/>
      <c r="L757" s="98"/>
      <c r="M757" s="98"/>
      <c r="N757" s="98"/>
      <c r="O757" s="98"/>
      <c r="P757" s="98"/>
      <c r="Q757" s="98"/>
      <c r="R757" s="98"/>
      <c r="S757" s="98"/>
      <c r="T757" s="98"/>
      <c r="U757" s="98"/>
      <c r="V757" s="98"/>
      <c r="W757" s="98"/>
      <c r="X757" s="98"/>
      <c r="Y757" s="98"/>
      <c r="Z757" s="98"/>
      <c r="AA757" s="98"/>
      <c r="AB757" s="98"/>
      <c r="AC757" s="98"/>
      <c r="AD757" s="98"/>
      <c r="AE757" s="98"/>
      <c r="AF757" s="98"/>
      <c r="AG757" s="98"/>
      <c r="AH757" s="98"/>
      <c r="AI757" s="98"/>
      <c r="AJ757" s="98"/>
      <c r="AK757" s="98"/>
      <c r="AL757" s="98"/>
      <c r="AM757" s="98"/>
      <c r="AN757" s="98"/>
      <c r="AO757" s="98"/>
      <c r="AP757" s="98"/>
      <c r="AQ757" s="98"/>
      <c r="AR757" s="98"/>
      <c r="AS757" s="98"/>
      <c r="AT757" s="98"/>
      <c r="AU757" s="98"/>
      <c r="AV757" s="98"/>
      <c r="AW757" s="98"/>
      <c r="AX757" s="99"/>
    </row>
    <row r="758" spans="1:50" ht="52.5" customHeight="1">
      <c r="A758" s="622"/>
      <c r="B758" s="623"/>
      <c r="C758" s="623"/>
      <c r="D758" s="623"/>
      <c r="E758" s="623"/>
      <c r="F758" s="624"/>
      <c r="G758" s="97"/>
      <c r="H758" s="98"/>
      <c r="I758" s="98"/>
      <c r="J758" s="98"/>
      <c r="K758" s="98"/>
      <c r="L758" s="98"/>
      <c r="M758" s="98"/>
      <c r="N758" s="98"/>
      <c r="O758" s="98"/>
      <c r="P758" s="98"/>
      <c r="Q758" s="98"/>
      <c r="R758" s="98"/>
      <c r="S758" s="98"/>
      <c r="T758" s="98"/>
      <c r="U758" s="98"/>
      <c r="V758" s="98"/>
      <c r="W758" s="98"/>
      <c r="X758" s="98"/>
      <c r="Y758" s="98"/>
      <c r="Z758" s="98"/>
      <c r="AA758" s="98"/>
      <c r="AB758" s="98"/>
      <c r="AC758" s="98"/>
      <c r="AD758" s="98"/>
      <c r="AE758" s="98"/>
      <c r="AF758" s="98"/>
      <c r="AG758" s="98"/>
      <c r="AH758" s="98"/>
      <c r="AI758" s="98"/>
      <c r="AJ758" s="98"/>
      <c r="AK758" s="98"/>
      <c r="AL758" s="98"/>
      <c r="AM758" s="98"/>
      <c r="AN758" s="98"/>
      <c r="AO758" s="98"/>
      <c r="AP758" s="98"/>
      <c r="AQ758" s="98"/>
      <c r="AR758" s="98"/>
      <c r="AS758" s="98"/>
      <c r="AT758" s="98"/>
      <c r="AU758" s="98"/>
      <c r="AV758" s="98"/>
      <c r="AW758" s="98"/>
      <c r="AX758" s="99"/>
    </row>
    <row r="759" spans="1:50" ht="52.5" customHeight="1">
      <c r="A759" s="622"/>
      <c r="B759" s="623"/>
      <c r="C759" s="623"/>
      <c r="D759" s="623"/>
      <c r="E759" s="623"/>
      <c r="F759" s="624"/>
      <c r="G759" s="97"/>
      <c r="H759" s="98"/>
      <c r="I759" s="98"/>
      <c r="J759" s="98"/>
      <c r="K759" s="98"/>
      <c r="L759" s="98"/>
      <c r="M759" s="98"/>
      <c r="N759" s="98"/>
      <c r="O759" s="98"/>
      <c r="P759" s="98"/>
      <c r="Q759" s="98"/>
      <c r="R759" s="98"/>
      <c r="S759" s="98"/>
      <c r="T759" s="98"/>
      <c r="U759" s="98"/>
      <c r="V759" s="98"/>
      <c r="W759" s="98"/>
      <c r="X759" s="98"/>
      <c r="Y759" s="98"/>
      <c r="Z759" s="98"/>
      <c r="AA759" s="98"/>
      <c r="AB759" s="98"/>
      <c r="AC759" s="98"/>
      <c r="AD759" s="98"/>
      <c r="AE759" s="98"/>
      <c r="AF759" s="98"/>
      <c r="AG759" s="98"/>
      <c r="AH759" s="98"/>
      <c r="AI759" s="98"/>
      <c r="AJ759" s="98"/>
      <c r="AK759" s="98"/>
      <c r="AL759" s="98"/>
      <c r="AM759" s="98"/>
      <c r="AN759" s="98"/>
      <c r="AO759" s="98"/>
      <c r="AP759" s="98"/>
      <c r="AQ759" s="98"/>
      <c r="AR759" s="98"/>
      <c r="AS759" s="98"/>
      <c r="AT759" s="98"/>
      <c r="AU759" s="98"/>
      <c r="AV759" s="98"/>
      <c r="AW759" s="98"/>
      <c r="AX759" s="99"/>
    </row>
    <row r="760" spans="1:50" ht="29.25" customHeight="1">
      <c r="A760" s="622"/>
      <c r="B760" s="623"/>
      <c r="C760" s="623"/>
      <c r="D760" s="623"/>
      <c r="E760" s="623"/>
      <c r="F760" s="624"/>
      <c r="G760" s="97"/>
      <c r="H760" s="98"/>
      <c r="I760" s="98"/>
      <c r="J760" s="98"/>
      <c r="K760" s="98"/>
      <c r="L760" s="98"/>
      <c r="M760" s="98"/>
      <c r="N760" s="98"/>
      <c r="O760" s="98"/>
      <c r="P760" s="98"/>
      <c r="Q760" s="98"/>
      <c r="R760" s="98"/>
      <c r="S760" s="98"/>
      <c r="T760" s="98"/>
      <c r="U760" s="98"/>
      <c r="V760" s="98"/>
      <c r="W760" s="98"/>
      <c r="X760" s="98"/>
      <c r="Y760" s="98"/>
      <c r="Z760" s="98"/>
      <c r="AA760" s="98"/>
      <c r="AB760" s="98"/>
      <c r="AC760" s="98"/>
      <c r="AD760" s="98"/>
      <c r="AE760" s="98"/>
      <c r="AF760" s="98"/>
      <c r="AG760" s="98"/>
      <c r="AH760" s="98"/>
      <c r="AI760" s="98"/>
      <c r="AJ760" s="98"/>
      <c r="AK760" s="98"/>
      <c r="AL760" s="98"/>
      <c r="AM760" s="98"/>
      <c r="AN760" s="98"/>
      <c r="AO760" s="98"/>
      <c r="AP760" s="98"/>
      <c r="AQ760" s="98"/>
      <c r="AR760" s="98"/>
      <c r="AS760" s="98"/>
      <c r="AT760" s="98"/>
      <c r="AU760" s="98"/>
      <c r="AV760" s="98"/>
      <c r="AW760" s="98"/>
      <c r="AX760" s="99"/>
    </row>
    <row r="761" spans="1:50" ht="18.399999999999999" customHeight="1">
      <c r="A761" s="622"/>
      <c r="B761" s="623"/>
      <c r="C761" s="623"/>
      <c r="D761" s="623"/>
      <c r="E761" s="623"/>
      <c r="F761" s="624"/>
      <c r="G761" s="97"/>
      <c r="H761" s="98"/>
      <c r="I761" s="98"/>
      <c r="J761" s="98"/>
      <c r="K761" s="98"/>
      <c r="L761" s="98"/>
      <c r="M761" s="98"/>
      <c r="N761" s="98"/>
      <c r="O761" s="98"/>
      <c r="P761" s="98"/>
      <c r="Q761" s="98"/>
      <c r="R761" s="98"/>
      <c r="S761" s="98"/>
      <c r="T761" s="98"/>
      <c r="U761" s="98"/>
      <c r="V761" s="98"/>
      <c r="W761" s="98"/>
      <c r="X761" s="98"/>
      <c r="Y761" s="98"/>
      <c r="Z761" s="98"/>
      <c r="AA761" s="98"/>
      <c r="AB761" s="98"/>
      <c r="AC761" s="98"/>
      <c r="AD761" s="98"/>
      <c r="AE761" s="98"/>
      <c r="AF761" s="98"/>
      <c r="AG761" s="98"/>
      <c r="AH761" s="98"/>
      <c r="AI761" s="98"/>
      <c r="AJ761" s="98"/>
      <c r="AK761" s="98"/>
      <c r="AL761" s="98"/>
      <c r="AM761" s="98"/>
      <c r="AN761" s="98"/>
      <c r="AO761" s="98"/>
      <c r="AP761" s="98"/>
      <c r="AQ761" s="98"/>
      <c r="AR761" s="98"/>
      <c r="AS761" s="98"/>
      <c r="AT761" s="98"/>
      <c r="AU761" s="98"/>
      <c r="AV761" s="98"/>
      <c r="AW761" s="98"/>
      <c r="AX761" s="99"/>
    </row>
    <row r="762" spans="1:50" ht="35.25" customHeight="1">
      <c r="A762" s="622"/>
      <c r="B762" s="623"/>
      <c r="C762" s="623"/>
      <c r="D762" s="623"/>
      <c r="E762" s="623"/>
      <c r="F762" s="624"/>
      <c r="G762" s="97"/>
      <c r="H762" s="98"/>
      <c r="I762" s="98"/>
      <c r="J762" s="98"/>
      <c r="K762" s="98"/>
      <c r="L762" s="98"/>
      <c r="M762" s="98"/>
      <c r="N762" s="98"/>
      <c r="O762" s="98"/>
      <c r="P762" s="98"/>
      <c r="Q762" s="98"/>
      <c r="R762" s="98"/>
      <c r="S762" s="98"/>
      <c r="T762" s="98"/>
      <c r="U762" s="98"/>
      <c r="V762" s="98"/>
      <c r="W762" s="98"/>
      <c r="X762" s="98"/>
      <c r="Y762" s="98"/>
      <c r="Z762" s="98"/>
      <c r="AA762" s="98"/>
      <c r="AB762" s="98"/>
      <c r="AC762" s="98"/>
      <c r="AD762" s="98"/>
      <c r="AE762" s="98"/>
      <c r="AF762" s="98"/>
      <c r="AG762" s="98"/>
      <c r="AH762" s="98"/>
      <c r="AI762" s="98"/>
      <c r="AJ762" s="98"/>
      <c r="AK762" s="98"/>
      <c r="AL762" s="98"/>
      <c r="AM762" s="98"/>
      <c r="AN762" s="98"/>
      <c r="AO762" s="98"/>
      <c r="AP762" s="98"/>
      <c r="AQ762" s="98"/>
      <c r="AR762" s="98"/>
      <c r="AS762" s="98"/>
      <c r="AT762" s="98"/>
      <c r="AU762" s="98"/>
      <c r="AV762" s="98"/>
      <c r="AW762" s="98"/>
      <c r="AX762" s="99"/>
    </row>
    <row r="763" spans="1:50" ht="30" customHeight="1">
      <c r="A763" s="622"/>
      <c r="B763" s="623"/>
      <c r="C763" s="623"/>
      <c r="D763" s="623"/>
      <c r="E763" s="623"/>
      <c r="F763" s="624"/>
      <c r="G763" s="97"/>
      <c r="H763" s="98"/>
      <c r="I763" s="98"/>
      <c r="J763" s="98"/>
      <c r="K763" s="98"/>
      <c r="L763" s="98"/>
      <c r="M763" s="98"/>
      <c r="N763" s="98"/>
      <c r="O763" s="98"/>
      <c r="P763" s="98"/>
      <c r="Q763" s="98"/>
      <c r="R763" s="98"/>
      <c r="S763" s="98"/>
      <c r="T763" s="98"/>
      <c r="U763" s="98"/>
      <c r="V763" s="98"/>
      <c r="W763" s="98"/>
      <c r="X763" s="98"/>
      <c r="Y763" s="98"/>
      <c r="Z763" s="98"/>
      <c r="AA763" s="98"/>
      <c r="AB763" s="98"/>
      <c r="AC763" s="98"/>
      <c r="AD763" s="98"/>
      <c r="AE763" s="98"/>
      <c r="AF763" s="98"/>
      <c r="AG763" s="98"/>
      <c r="AH763" s="98"/>
      <c r="AI763" s="98"/>
      <c r="AJ763" s="98"/>
      <c r="AK763" s="98"/>
      <c r="AL763" s="98"/>
      <c r="AM763" s="98"/>
      <c r="AN763" s="98"/>
      <c r="AO763" s="98"/>
      <c r="AP763" s="98"/>
      <c r="AQ763" s="98"/>
      <c r="AR763" s="98"/>
      <c r="AS763" s="98"/>
      <c r="AT763" s="98"/>
      <c r="AU763" s="98"/>
      <c r="AV763" s="98"/>
      <c r="AW763" s="98"/>
      <c r="AX763" s="99"/>
    </row>
    <row r="764" spans="1:50" ht="24.75" customHeight="1">
      <c r="A764" s="622"/>
      <c r="B764" s="623"/>
      <c r="C764" s="623"/>
      <c r="D764" s="623"/>
      <c r="E764" s="623"/>
      <c r="F764" s="624"/>
      <c r="G764" s="97"/>
      <c r="H764" s="98"/>
      <c r="I764" s="98"/>
      <c r="J764" s="98"/>
      <c r="K764" s="98"/>
      <c r="L764" s="98"/>
      <c r="M764" s="98"/>
      <c r="N764" s="98"/>
      <c r="O764" s="98"/>
      <c r="P764" s="98"/>
      <c r="Q764" s="98"/>
      <c r="R764" s="98"/>
      <c r="S764" s="98"/>
      <c r="T764" s="98"/>
      <c r="U764" s="98"/>
      <c r="V764" s="98"/>
      <c r="W764" s="98"/>
      <c r="X764" s="98"/>
      <c r="Y764" s="98"/>
      <c r="Z764" s="98"/>
      <c r="AA764" s="98"/>
      <c r="AB764" s="98"/>
      <c r="AC764" s="98"/>
      <c r="AD764" s="98"/>
      <c r="AE764" s="98"/>
      <c r="AF764" s="98"/>
      <c r="AG764" s="98"/>
      <c r="AH764" s="98"/>
      <c r="AI764" s="98"/>
      <c r="AJ764" s="98"/>
      <c r="AK764" s="98"/>
      <c r="AL764" s="98"/>
      <c r="AM764" s="98"/>
      <c r="AN764" s="98"/>
      <c r="AO764" s="98"/>
      <c r="AP764" s="98"/>
      <c r="AQ764" s="98"/>
      <c r="AR764" s="98"/>
      <c r="AS764" s="98"/>
      <c r="AT764" s="98"/>
      <c r="AU764" s="98"/>
      <c r="AV764" s="98"/>
      <c r="AW764" s="98"/>
      <c r="AX764" s="99"/>
    </row>
    <row r="765" spans="1:50" ht="24.75" customHeight="1">
      <c r="A765" s="622"/>
      <c r="B765" s="623"/>
      <c r="C765" s="623"/>
      <c r="D765" s="623"/>
      <c r="E765" s="623"/>
      <c r="F765" s="624"/>
      <c r="G765" s="97"/>
      <c r="H765" s="98"/>
      <c r="I765" s="98"/>
      <c r="J765" s="98"/>
      <c r="K765" s="98"/>
      <c r="L765" s="98"/>
      <c r="M765" s="98"/>
      <c r="N765" s="98"/>
      <c r="O765" s="98"/>
      <c r="P765" s="98"/>
      <c r="Q765" s="98"/>
      <c r="R765" s="98"/>
      <c r="S765" s="98"/>
      <c r="T765" s="98"/>
      <c r="U765" s="98"/>
      <c r="V765" s="98"/>
      <c r="W765" s="98"/>
      <c r="X765" s="98"/>
      <c r="Y765" s="98"/>
      <c r="Z765" s="98"/>
      <c r="AA765" s="98"/>
      <c r="AB765" s="98"/>
      <c r="AC765" s="98"/>
      <c r="AD765" s="98"/>
      <c r="AE765" s="98"/>
      <c r="AF765" s="98"/>
      <c r="AG765" s="98"/>
      <c r="AH765" s="98"/>
      <c r="AI765" s="98"/>
      <c r="AJ765" s="98"/>
      <c r="AK765" s="98"/>
      <c r="AL765" s="98"/>
      <c r="AM765" s="98"/>
      <c r="AN765" s="98"/>
      <c r="AO765" s="98"/>
      <c r="AP765" s="98"/>
      <c r="AQ765" s="98"/>
      <c r="AR765" s="98"/>
      <c r="AS765" s="98"/>
      <c r="AT765" s="98"/>
      <c r="AU765" s="98"/>
      <c r="AV765" s="98"/>
      <c r="AW765" s="98"/>
      <c r="AX765" s="99"/>
    </row>
    <row r="766" spans="1:50" ht="24.75" customHeight="1">
      <c r="A766" s="622"/>
      <c r="B766" s="623"/>
      <c r="C766" s="623"/>
      <c r="D766" s="623"/>
      <c r="E766" s="623"/>
      <c r="F766" s="624"/>
      <c r="G766" s="97"/>
      <c r="H766" s="98"/>
      <c r="I766" s="98"/>
      <c r="J766" s="98"/>
      <c r="K766" s="98"/>
      <c r="L766" s="98"/>
      <c r="M766" s="98"/>
      <c r="N766" s="98"/>
      <c r="O766" s="98"/>
      <c r="P766" s="98"/>
      <c r="Q766" s="98"/>
      <c r="R766" s="98"/>
      <c r="S766" s="98"/>
      <c r="T766" s="98"/>
      <c r="U766" s="98"/>
      <c r="V766" s="98"/>
      <c r="W766" s="98"/>
      <c r="X766" s="98"/>
      <c r="Y766" s="98"/>
      <c r="Z766" s="98"/>
      <c r="AA766" s="98"/>
      <c r="AB766" s="98"/>
      <c r="AC766" s="98"/>
      <c r="AD766" s="98"/>
      <c r="AE766" s="98"/>
      <c r="AF766" s="98"/>
      <c r="AG766" s="98"/>
      <c r="AH766" s="98"/>
      <c r="AI766" s="98"/>
      <c r="AJ766" s="98"/>
      <c r="AK766" s="98"/>
      <c r="AL766" s="98"/>
      <c r="AM766" s="98"/>
      <c r="AN766" s="98"/>
      <c r="AO766" s="98"/>
      <c r="AP766" s="98"/>
      <c r="AQ766" s="98"/>
      <c r="AR766" s="98"/>
      <c r="AS766" s="98"/>
      <c r="AT766" s="98"/>
      <c r="AU766" s="98"/>
      <c r="AV766" s="98"/>
      <c r="AW766" s="98"/>
      <c r="AX766" s="99"/>
    </row>
    <row r="767" spans="1:50" ht="24.75" customHeight="1">
      <c r="A767" s="622"/>
      <c r="B767" s="623"/>
      <c r="C767" s="623"/>
      <c r="D767" s="623"/>
      <c r="E767" s="623"/>
      <c r="F767" s="624"/>
      <c r="G767" s="97"/>
      <c r="H767" s="98"/>
      <c r="I767" s="98"/>
      <c r="J767" s="98"/>
      <c r="K767" s="98"/>
      <c r="L767" s="98"/>
      <c r="M767" s="98"/>
      <c r="N767" s="98"/>
      <c r="O767" s="98"/>
      <c r="P767" s="98"/>
      <c r="Q767" s="98"/>
      <c r="R767" s="98"/>
      <c r="S767" s="98"/>
      <c r="T767" s="98"/>
      <c r="U767" s="98"/>
      <c r="V767" s="98"/>
      <c r="W767" s="98"/>
      <c r="X767" s="98"/>
      <c r="Y767" s="98"/>
      <c r="Z767" s="98"/>
      <c r="AA767" s="98"/>
      <c r="AB767" s="98"/>
      <c r="AC767" s="98"/>
      <c r="AD767" s="98"/>
      <c r="AE767" s="98"/>
      <c r="AF767" s="98"/>
      <c r="AG767" s="98"/>
      <c r="AH767" s="98"/>
      <c r="AI767" s="98"/>
      <c r="AJ767" s="98"/>
      <c r="AK767" s="98"/>
      <c r="AL767" s="98"/>
      <c r="AM767" s="98"/>
      <c r="AN767" s="98"/>
      <c r="AO767" s="98"/>
      <c r="AP767" s="98"/>
      <c r="AQ767" s="98"/>
      <c r="AR767" s="98"/>
      <c r="AS767" s="98"/>
      <c r="AT767" s="98"/>
      <c r="AU767" s="98"/>
      <c r="AV767" s="98"/>
      <c r="AW767" s="98"/>
      <c r="AX767" s="99"/>
    </row>
    <row r="768" spans="1:50" ht="24.75" customHeight="1">
      <c r="A768" s="622"/>
      <c r="B768" s="623"/>
      <c r="C768" s="623"/>
      <c r="D768" s="623"/>
      <c r="E768" s="623"/>
      <c r="F768" s="624"/>
      <c r="G768" s="97"/>
      <c r="H768" s="98"/>
      <c r="I768" s="98"/>
      <c r="J768" s="98"/>
      <c r="K768" s="98"/>
      <c r="L768" s="98"/>
      <c r="M768" s="98"/>
      <c r="N768" s="98"/>
      <c r="O768" s="98"/>
      <c r="P768" s="98"/>
      <c r="Q768" s="98"/>
      <c r="R768" s="98"/>
      <c r="S768" s="98"/>
      <c r="T768" s="98"/>
      <c r="U768" s="98"/>
      <c r="V768" s="98"/>
      <c r="W768" s="98"/>
      <c r="X768" s="98"/>
      <c r="Y768" s="98"/>
      <c r="Z768" s="98"/>
      <c r="AA768" s="98"/>
      <c r="AB768" s="98"/>
      <c r="AC768" s="98"/>
      <c r="AD768" s="98"/>
      <c r="AE768" s="98"/>
      <c r="AF768" s="98"/>
      <c r="AG768" s="98"/>
      <c r="AH768" s="98"/>
      <c r="AI768" s="98"/>
      <c r="AJ768" s="98"/>
      <c r="AK768" s="98"/>
      <c r="AL768" s="98"/>
      <c r="AM768" s="98"/>
      <c r="AN768" s="98"/>
      <c r="AO768" s="98"/>
      <c r="AP768" s="98"/>
      <c r="AQ768" s="98"/>
      <c r="AR768" s="98"/>
      <c r="AS768" s="98"/>
      <c r="AT768" s="98"/>
      <c r="AU768" s="98"/>
      <c r="AV768" s="98"/>
      <c r="AW768" s="98"/>
      <c r="AX768" s="99"/>
    </row>
    <row r="769" spans="1:50" ht="24.75" customHeight="1">
      <c r="A769" s="622"/>
      <c r="B769" s="623"/>
      <c r="C769" s="623"/>
      <c r="D769" s="623"/>
      <c r="E769" s="623"/>
      <c r="F769" s="624"/>
      <c r="G769" s="97"/>
      <c r="H769" s="98"/>
      <c r="I769" s="98"/>
      <c r="J769" s="98"/>
      <c r="K769" s="98"/>
      <c r="L769" s="98"/>
      <c r="M769" s="98"/>
      <c r="N769" s="98"/>
      <c r="O769" s="98"/>
      <c r="P769" s="98"/>
      <c r="Q769" s="98"/>
      <c r="R769" s="98"/>
      <c r="S769" s="98"/>
      <c r="T769" s="98"/>
      <c r="U769" s="98"/>
      <c r="V769" s="98"/>
      <c r="W769" s="98"/>
      <c r="X769" s="98"/>
      <c r="Y769" s="98"/>
      <c r="Z769" s="98"/>
      <c r="AA769" s="98"/>
      <c r="AB769" s="98"/>
      <c r="AC769" s="98"/>
      <c r="AD769" s="98"/>
      <c r="AE769" s="98"/>
      <c r="AF769" s="98"/>
      <c r="AG769" s="98"/>
      <c r="AH769" s="98"/>
      <c r="AI769" s="98"/>
      <c r="AJ769" s="98"/>
      <c r="AK769" s="98"/>
      <c r="AL769" s="98"/>
      <c r="AM769" s="98"/>
      <c r="AN769" s="98"/>
      <c r="AO769" s="98"/>
      <c r="AP769" s="98"/>
      <c r="AQ769" s="98"/>
      <c r="AR769" s="98"/>
      <c r="AS769" s="98"/>
      <c r="AT769" s="98"/>
      <c r="AU769" s="98"/>
      <c r="AV769" s="98"/>
      <c r="AW769" s="98"/>
      <c r="AX769" s="99"/>
    </row>
    <row r="770" spans="1:50" ht="24.75" customHeight="1">
      <c r="A770" s="622"/>
      <c r="B770" s="623"/>
      <c r="C770" s="623"/>
      <c r="D770" s="623"/>
      <c r="E770" s="623"/>
      <c r="F770" s="624"/>
      <c r="G770" s="97"/>
      <c r="H770" s="98"/>
      <c r="I770" s="98"/>
      <c r="J770" s="98"/>
      <c r="K770" s="98"/>
      <c r="L770" s="98"/>
      <c r="M770" s="98"/>
      <c r="N770" s="98"/>
      <c r="O770" s="98"/>
      <c r="P770" s="98"/>
      <c r="Q770" s="98"/>
      <c r="R770" s="98"/>
      <c r="S770" s="98"/>
      <c r="T770" s="98"/>
      <c r="U770" s="98"/>
      <c r="V770" s="98"/>
      <c r="W770" s="98"/>
      <c r="X770" s="98"/>
      <c r="Y770" s="98"/>
      <c r="Z770" s="98"/>
      <c r="AA770" s="98"/>
      <c r="AB770" s="98"/>
      <c r="AC770" s="98"/>
      <c r="AD770" s="98"/>
      <c r="AE770" s="98"/>
      <c r="AF770" s="98"/>
      <c r="AG770" s="98"/>
      <c r="AH770" s="98"/>
      <c r="AI770" s="98"/>
      <c r="AJ770" s="98"/>
      <c r="AK770" s="98"/>
      <c r="AL770" s="98"/>
      <c r="AM770" s="98"/>
      <c r="AN770" s="98"/>
      <c r="AO770" s="98"/>
      <c r="AP770" s="98"/>
      <c r="AQ770" s="98"/>
      <c r="AR770" s="98"/>
      <c r="AS770" s="98"/>
      <c r="AT770" s="98"/>
      <c r="AU770" s="98"/>
      <c r="AV770" s="98"/>
      <c r="AW770" s="98"/>
      <c r="AX770" s="99"/>
    </row>
    <row r="771" spans="1:50" ht="24.75" customHeight="1">
      <c r="A771" s="622"/>
      <c r="B771" s="623"/>
      <c r="C771" s="623"/>
      <c r="D771" s="623"/>
      <c r="E771" s="623"/>
      <c r="F771" s="624"/>
      <c r="G771" s="97"/>
      <c r="H771" s="98"/>
      <c r="I771" s="98"/>
      <c r="J771" s="98"/>
      <c r="K771" s="98"/>
      <c r="L771" s="98"/>
      <c r="M771" s="98"/>
      <c r="N771" s="98"/>
      <c r="O771" s="98"/>
      <c r="P771" s="98"/>
      <c r="Q771" s="98"/>
      <c r="R771" s="98"/>
      <c r="S771" s="98"/>
      <c r="T771" s="98"/>
      <c r="U771" s="98"/>
      <c r="V771" s="98"/>
      <c r="W771" s="98"/>
      <c r="X771" s="98"/>
      <c r="Y771" s="98"/>
      <c r="Z771" s="98"/>
      <c r="AA771" s="98"/>
      <c r="AB771" s="98"/>
      <c r="AC771" s="98"/>
      <c r="AD771" s="98"/>
      <c r="AE771" s="98"/>
      <c r="AF771" s="98"/>
      <c r="AG771" s="98"/>
      <c r="AH771" s="98"/>
      <c r="AI771" s="98"/>
      <c r="AJ771" s="98"/>
      <c r="AK771" s="98"/>
      <c r="AL771" s="98"/>
      <c r="AM771" s="98"/>
      <c r="AN771" s="98"/>
      <c r="AO771" s="98"/>
      <c r="AP771" s="98"/>
      <c r="AQ771" s="98"/>
      <c r="AR771" s="98"/>
      <c r="AS771" s="98"/>
      <c r="AT771" s="98"/>
      <c r="AU771" s="98"/>
      <c r="AV771" s="98"/>
      <c r="AW771" s="98"/>
      <c r="AX771" s="99"/>
    </row>
    <row r="772" spans="1:50" ht="24.75" customHeight="1">
      <c r="A772" s="622"/>
      <c r="B772" s="623"/>
      <c r="C772" s="623"/>
      <c r="D772" s="623"/>
      <c r="E772" s="623"/>
      <c r="F772" s="624"/>
      <c r="G772" s="97"/>
      <c r="H772" s="98"/>
      <c r="I772" s="98"/>
      <c r="J772" s="98"/>
      <c r="K772" s="98"/>
      <c r="L772" s="98"/>
      <c r="M772" s="98"/>
      <c r="N772" s="98"/>
      <c r="O772" s="98"/>
      <c r="P772" s="98"/>
      <c r="Q772" s="98"/>
      <c r="R772" s="98"/>
      <c r="S772" s="98"/>
      <c r="T772" s="98"/>
      <c r="U772" s="98"/>
      <c r="V772" s="98"/>
      <c r="W772" s="98"/>
      <c r="X772" s="98"/>
      <c r="Y772" s="98"/>
      <c r="Z772" s="98"/>
      <c r="AA772" s="98"/>
      <c r="AB772" s="98"/>
      <c r="AC772" s="98"/>
      <c r="AD772" s="98"/>
      <c r="AE772" s="98"/>
      <c r="AF772" s="98"/>
      <c r="AG772" s="98"/>
      <c r="AH772" s="98"/>
      <c r="AI772" s="98"/>
      <c r="AJ772" s="98"/>
      <c r="AK772" s="98"/>
      <c r="AL772" s="98"/>
      <c r="AM772" s="98"/>
      <c r="AN772" s="98"/>
      <c r="AO772" s="98"/>
      <c r="AP772" s="98"/>
      <c r="AQ772" s="98"/>
      <c r="AR772" s="98"/>
      <c r="AS772" s="98"/>
      <c r="AT772" s="98"/>
      <c r="AU772" s="98"/>
      <c r="AV772" s="98"/>
      <c r="AW772" s="98"/>
      <c r="AX772" s="99"/>
    </row>
    <row r="773" spans="1:50" ht="24.75" customHeight="1" thickBot="1">
      <c r="A773" s="622"/>
      <c r="B773" s="623"/>
      <c r="C773" s="623"/>
      <c r="D773" s="623"/>
      <c r="E773" s="623"/>
      <c r="F773" s="624"/>
      <c r="G773" s="100"/>
      <c r="H773" s="101"/>
      <c r="I773" s="101"/>
      <c r="J773" s="101"/>
      <c r="K773" s="101"/>
      <c r="L773" s="101"/>
      <c r="M773" s="101"/>
      <c r="N773" s="101"/>
      <c r="O773" s="101"/>
      <c r="P773" s="101"/>
      <c r="Q773" s="101"/>
      <c r="R773" s="101"/>
      <c r="S773" s="101"/>
      <c r="T773" s="101"/>
      <c r="U773" s="101"/>
      <c r="V773" s="101"/>
      <c r="W773" s="101"/>
      <c r="X773" s="101"/>
      <c r="Y773" s="101"/>
      <c r="Z773" s="101"/>
      <c r="AA773" s="101"/>
      <c r="AB773" s="101"/>
      <c r="AC773" s="101"/>
      <c r="AD773" s="101"/>
      <c r="AE773" s="101"/>
      <c r="AF773" s="101"/>
      <c r="AG773" s="101"/>
      <c r="AH773" s="101"/>
      <c r="AI773" s="101"/>
      <c r="AJ773" s="101"/>
      <c r="AK773" s="101"/>
      <c r="AL773" s="101"/>
      <c r="AM773" s="101"/>
      <c r="AN773" s="101"/>
      <c r="AO773" s="101"/>
      <c r="AP773" s="101"/>
      <c r="AQ773" s="101"/>
      <c r="AR773" s="101"/>
      <c r="AS773" s="101"/>
      <c r="AT773" s="101"/>
      <c r="AU773" s="101"/>
      <c r="AV773" s="101"/>
      <c r="AW773" s="101"/>
      <c r="AX773" s="102"/>
    </row>
    <row r="774" spans="1:50" ht="24.75" hidden="1" customHeight="1">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6" t="s">
        <v>533</v>
      </c>
      <c r="B779" s="637"/>
      <c r="C779" s="637"/>
      <c r="D779" s="637"/>
      <c r="E779" s="637"/>
      <c r="F779" s="638"/>
      <c r="G779" s="603" t="s">
        <v>600</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601</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24.75" customHeight="1">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48" customHeight="1">
      <c r="A781" s="639"/>
      <c r="B781" s="640"/>
      <c r="C781" s="640"/>
      <c r="D781" s="640"/>
      <c r="E781" s="640"/>
      <c r="F781" s="641"/>
      <c r="G781" s="678" t="s">
        <v>598</v>
      </c>
      <c r="H781" s="679"/>
      <c r="I781" s="679"/>
      <c r="J781" s="679"/>
      <c r="K781" s="680"/>
      <c r="L781" s="672" t="s">
        <v>599</v>
      </c>
      <c r="M781" s="673"/>
      <c r="N781" s="673"/>
      <c r="O781" s="673"/>
      <c r="P781" s="673"/>
      <c r="Q781" s="673"/>
      <c r="R781" s="673"/>
      <c r="S781" s="673"/>
      <c r="T781" s="673"/>
      <c r="U781" s="673"/>
      <c r="V781" s="673"/>
      <c r="W781" s="673"/>
      <c r="X781" s="674"/>
      <c r="Y781" s="393">
        <v>4.5</v>
      </c>
      <c r="Z781" s="394"/>
      <c r="AA781" s="394"/>
      <c r="AB781" s="813"/>
      <c r="AC781" s="678" t="s">
        <v>605</v>
      </c>
      <c r="AD781" s="679"/>
      <c r="AE781" s="679"/>
      <c r="AF781" s="679"/>
      <c r="AG781" s="680"/>
      <c r="AH781" s="672" t="s">
        <v>602</v>
      </c>
      <c r="AI781" s="673"/>
      <c r="AJ781" s="673"/>
      <c r="AK781" s="673"/>
      <c r="AL781" s="673"/>
      <c r="AM781" s="673"/>
      <c r="AN781" s="673"/>
      <c r="AO781" s="673"/>
      <c r="AP781" s="673"/>
      <c r="AQ781" s="673"/>
      <c r="AR781" s="673"/>
      <c r="AS781" s="673"/>
      <c r="AT781" s="674"/>
      <c r="AU781" s="393">
        <v>0.4</v>
      </c>
      <c r="AV781" s="394"/>
      <c r="AW781" s="394"/>
      <c r="AX781" s="395"/>
    </row>
    <row r="782" spans="1:50" ht="48" customHeight="1">
      <c r="A782" s="639"/>
      <c r="B782" s="640"/>
      <c r="C782" s="640"/>
      <c r="D782" s="640"/>
      <c r="E782" s="640"/>
      <c r="F782" s="641"/>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t="s">
        <v>604</v>
      </c>
      <c r="AD782" s="615"/>
      <c r="AE782" s="615"/>
      <c r="AF782" s="615"/>
      <c r="AG782" s="616"/>
      <c r="AH782" s="606" t="s">
        <v>603</v>
      </c>
      <c r="AI782" s="607"/>
      <c r="AJ782" s="607"/>
      <c r="AK782" s="607"/>
      <c r="AL782" s="607"/>
      <c r="AM782" s="607"/>
      <c r="AN782" s="607"/>
      <c r="AO782" s="607"/>
      <c r="AP782" s="607"/>
      <c r="AQ782" s="607"/>
      <c r="AR782" s="607"/>
      <c r="AS782" s="607"/>
      <c r="AT782" s="608"/>
      <c r="AU782" s="609">
        <v>0.39</v>
      </c>
      <c r="AV782" s="610"/>
      <c r="AW782" s="610"/>
      <c r="AX782" s="611"/>
    </row>
    <row r="783" spans="1:50" ht="24.75" customHeight="1">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t="s">
        <v>560</v>
      </c>
      <c r="AD783" s="615"/>
      <c r="AE783" s="615"/>
      <c r="AF783" s="615"/>
      <c r="AG783" s="616"/>
      <c r="AH783" s="606" t="s">
        <v>603</v>
      </c>
      <c r="AI783" s="607"/>
      <c r="AJ783" s="607"/>
      <c r="AK783" s="607"/>
      <c r="AL783" s="607"/>
      <c r="AM783" s="607"/>
      <c r="AN783" s="607"/>
      <c r="AO783" s="607"/>
      <c r="AP783" s="607"/>
      <c r="AQ783" s="607"/>
      <c r="AR783" s="607"/>
      <c r="AS783" s="607"/>
      <c r="AT783" s="608"/>
      <c r="AU783" s="609">
        <v>0.02</v>
      </c>
      <c r="AV783" s="610"/>
      <c r="AW783" s="610"/>
      <c r="AX783" s="611"/>
    </row>
    <row r="784" spans="1:50" ht="24.75" customHeight="1">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t="s">
        <v>561</v>
      </c>
      <c r="AD784" s="615"/>
      <c r="AE784" s="615"/>
      <c r="AF784" s="615"/>
      <c r="AG784" s="616"/>
      <c r="AH784" s="606" t="s">
        <v>603</v>
      </c>
      <c r="AI784" s="607"/>
      <c r="AJ784" s="607"/>
      <c r="AK784" s="607"/>
      <c r="AL784" s="607"/>
      <c r="AM784" s="607"/>
      <c r="AN784" s="607"/>
      <c r="AO784" s="607"/>
      <c r="AP784" s="607"/>
      <c r="AQ784" s="607"/>
      <c r="AR784" s="607"/>
      <c r="AS784" s="607"/>
      <c r="AT784" s="608"/>
      <c r="AU784" s="609">
        <v>0.02</v>
      </c>
      <c r="AV784" s="610"/>
      <c r="AW784" s="610"/>
      <c r="AX784" s="611"/>
    </row>
    <row r="785" spans="1:50" ht="24.75" customHeight="1">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4.5</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0.83000000000000007</v>
      </c>
      <c r="AV791" s="840"/>
      <c r="AW791" s="840"/>
      <c r="AX791" s="842"/>
    </row>
    <row r="792" spans="1:50" ht="24.75" hidden="1" customHeight="1">
      <c r="A792" s="639"/>
      <c r="B792" s="640"/>
      <c r="C792" s="640"/>
      <c r="D792" s="640"/>
      <c r="E792" s="640"/>
      <c r="F792" s="641"/>
      <c r="G792" s="603" t="s">
        <v>455</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454</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1"/>
    </row>
    <row r="793" spans="1:50" ht="24.75" hidden="1" customHeight="1">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c r="A794" s="639"/>
      <c r="B794" s="640"/>
      <c r="C794" s="640"/>
      <c r="D794" s="640"/>
      <c r="E794" s="640"/>
      <c r="F794" s="641"/>
      <c r="G794" s="678"/>
      <c r="H794" s="679"/>
      <c r="I794" s="679"/>
      <c r="J794" s="679"/>
      <c r="K794" s="680"/>
      <c r="L794" s="672"/>
      <c r="M794" s="673"/>
      <c r="N794" s="673"/>
      <c r="O794" s="673"/>
      <c r="P794" s="673"/>
      <c r="Q794" s="673"/>
      <c r="R794" s="673"/>
      <c r="S794" s="673"/>
      <c r="T794" s="673"/>
      <c r="U794" s="673"/>
      <c r="V794" s="673"/>
      <c r="W794" s="673"/>
      <c r="X794" s="674"/>
      <c r="Y794" s="393"/>
      <c r="Z794" s="394"/>
      <c r="AA794" s="394"/>
      <c r="AB794" s="813"/>
      <c r="AC794" s="678"/>
      <c r="AD794" s="679"/>
      <c r="AE794" s="679"/>
      <c r="AF794" s="679"/>
      <c r="AG794" s="680"/>
      <c r="AH794" s="672"/>
      <c r="AI794" s="673"/>
      <c r="AJ794" s="673"/>
      <c r="AK794" s="673"/>
      <c r="AL794" s="673"/>
      <c r="AM794" s="673"/>
      <c r="AN794" s="673"/>
      <c r="AO794" s="673"/>
      <c r="AP794" s="673"/>
      <c r="AQ794" s="673"/>
      <c r="AR794" s="673"/>
      <c r="AS794" s="673"/>
      <c r="AT794" s="674"/>
      <c r="AU794" s="393"/>
      <c r="AV794" s="394"/>
      <c r="AW794" s="394"/>
      <c r="AX794" s="395"/>
    </row>
    <row r="795" spans="1:50" ht="24.75" hidden="1" customHeight="1">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thickBot="1">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c r="A805" s="639"/>
      <c r="B805" s="640"/>
      <c r="C805" s="640"/>
      <c r="D805" s="640"/>
      <c r="E805" s="640"/>
      <c r="F805" s="641"/>
      <c r="G805" s="603" t="s">
        <v>456</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457</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hidden="1" customHeight="1">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3"/>
      <c r="Z807" s="394"/>
      <c r="AA807" s="394"/>
      <c r="AB807" s="813"/>
      <c r="AC807" s="678"/>
      <c r="AD807" s="679"/>
      <c r="AE807" s="679"/>
      <c r="AF807" s="679"/>
      <c r="AG807" s="680"/>
      <c r="AH807" s="672"/>
      <c r="AI807" s="673"/>
      <c r="AJ807" s="673"/>
      <c r="AK807" s="673"/>
      <c r="AL807" s="673"/>
      <c r="AM807" s="673"/>
      <c r="AN807" s="673"/>
      <c r="AO807" s="673"/>
      <c r="AP807" s="673"/>
      <c r="AQ807" s="673"/>
      <c r="AR807" s="673"/>
      <c r="AS807" s="673"/>
      <c r="AT807" s="674"/>
      <c r="AU807" s="393"/>
      <c r="AV807" s="394"/>
      <c r="AW807" s="394"/>
      <c r="AX807" s="395"/>
    </row>
    <row r="808" spans="1:50" ht="24.75" hidden="1" customHeight="1">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c r="A818" s="639"/>
      <c r="B818" s="640"/>
      <c r="C818" s="640"/>
      <c r="D818" s="640"/>
      <c r="E818" s="640"/>
      <c r="F818" s="641"/>
      <c r="G818" s="603" t="s">
        <v>400</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hidden="1" customHeight="1">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3"/>
      <c r="Z820" s="394"/>
      <c r="AA820" s="394"/>
      <c r="AB820" s="813"/>
      <c r="AC820" s="678"/>
      <c r="AD820" s="679"/>
      <c r="AE820" s="679"/>
      <c r="AF820" s="679"/>
      <c r="AG820" s="680"/>
      <c r="AH820" s="672"/>
      <c r="AI820" s="673"/>
      <c r="AJ820" s="673"/>
      <c r="AK820" s="673"/>
      <c r="AL820" s="673"/>
      <c r="AM820" s="673"/>
      <c r="AN820" s="673"/>
      <c r="AO820" s="673"/>
      <c r="AP820" s="673"/>
      <c r="AQ820" s="673"/>
      <c r="AR820" s="673"/>
      <c r="AS820" s="673"/>
      <c r="AT820" s="674"/>
      <c r="AU820" s="393"/>
      <c r="AV820" s="394"/>
      <c r="AW820" s="394"/>
      <c r="AX820" s="395"/>
    </row>
    <row r="821" spans="1:50" ht="24.75" hidden="1" customHeight="1">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2" t="s">
        <v>486</v>
      </c>
      <c r="AM831" s="283"/>
      <c r="AN831" s="283"/>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6"/>
      <c r="B836" s="366"/>
      <c r="C836" s="366" t="s">
        <v>26</v>
      </c>
      <c r="D836" s="366"/>
      <c r="E836" s="366"/>
      <c r="F836" s="366"/>
      <c r="G836" s="366"/>
      <c r="H836" s="366"/>
      <c r="I836" s="366"/>
      <c r="J836" s="151" t="s">
        <v>432</v>
      </c>
      <c r="K836" s="367"/>
      <c r="L836" s="367"/>
      <c r="M836" s="367"/>
      <c r="N836" s="367"/>
      <c r="O836" s="367"/>
      <c r="P836" s="368" t="s">
        <v>376</v>
      </c>
      <c r="Q836" s="368"/>
      <c r="R836" s="368"/>
      <c r="S836" s="368"/>
      <c r="T836" s="368"/>
      <c r="U836" s="368"/>
      <c r="V836" s="368"/>
      <c r="W836" s="368"/>
      <c r="X836" s="368"/>
      <c r="Y836" s="369" t="s">
        <v>429</v>
      </c>
      <c r="Z836" s="370"/>
      <c r="AA836" s="370"/>
      <c r="AB836" s="370"/>
      <c r="AC836" s="151" t="s">
        <v>479</v>
      </c>
      <c r="AD836" s="151"/>
      <c r="AE836" s="151"/>
      <c r="AF836" s="151"/>
      <c r="AG836" s="151"/>
      <c r="AH836" s="369" t="s">
        <v>514</v>
      </c>
      <c r="AI836" s="366"/>
      <c r="AJ836" s="366"/>
      <c r="AK836" s="366"/>
      <c r="AL836" s="366" t="s">
        <v>21</v>
      </c>
      <c r="AM836" s="366"/>
      <c r="AN836" s="366"/>
      <c r="AO836" s="371"/>
      <c r="AP836" s="372" t="s">
        <v>433</v>
      </c>
      <c r="AQ836" s="372"/>
      <c r="AR836" s="372"/>
      <c r="AS836" s="372"/>
      <c r="AT836" s="372"/>
      <c r="AU836" s="372"/>
      <c r="AV836" s="372"/>
      <c r="AW836" s="372"/>
      <c r="AX836" s="372"/>
    </row>
    <row r="837" spans="1:50" ht="48" customHeight="1">
      <c r="A837" s="381">
        <v>1</v>
      </c>
      <c r="B837" s="381">
        <v>1</v>
      </c>
      <c r="C837" s="363" t="s">
        <v>606</v>
      </c>
      <c r="D837" s="349"/>
      <c r="E837" s="349"/>
      <c r="F837" s="349"/>
      <c r="G837" s="349"/>
      <c r="H837" s="349"/>
      <c r="I837" s="349"/>
      <c r="J837" s="350">
        <v>7010001012532</v>
      </c>
      <c r="K837" s="351"/>
      <c r="L837" s="351"/>
      <c r="M837" s="351"/>
      <c r="N837" s="351"/>
      <c r="O837" s="351"/>
      <c r="P837" s="364" t="s">
        <v>607</v>
      </c>
      <c r="Q837" s="352"/>
      <c r="R837" s="352"/>
      <c r="S837" s="352"/>
      <c r="T837" s="352"/>
      <c r="U837" s="352"/>
      <c r="V837" s="352"/>
      <c r="W837" s="352"/>
      <c r="X837" s="352"/>
      <c r="Y837" s="353">
        <v>4.5</v>
      </c>
      <c r="Z837" s="354"/>
      <c r="AA837" s="354"/>
      <c r="AB837" s="355"/>
      <c r="AC837" s="365" t="s">
        <v>519</v>
      </c>
      <c r="AD837" s="373"/>
      <c r="AE837" s="373"/>
      <c r="AF837" s="373"/>
      <c r="AG837" s="373"/>
      <c r="AH837" s="374">
        <v>3</v>
      </c>
      <c r="AI837" s="375"/>
      <c r="AJ837" s="375"/>
      <c r="AK837" s="375"/>
      <c r="AL837" s="359">
        <v>97.8</v>
      </c>
      <c r="AM837" s="360"/>
      <c r="AN837" s="360"/>
      <c r="AO837" s="361"/>
      <c r="AP837" s="362" t="s">
        <v>608</v>
      </c>
      <c r="AQ837" s="362"/>
      <c r="AR837" s="362"/>
      <c r="AS837" s="362"/>
      <c r="AT837" s="362"/>
      <c r="AU837" s="362"/>
      <c r="AV837" s="362"/>
      <c r="AW837" s="362"/>
      <c r="AX837" s="362"/>
    </row>
    <row r="838" spans="1:50" ht="30" hidden="1" customHeight="1">
      <c r="A838" s="381">
        <v>2</v>
      </c>
      <c r="B838" s="381">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76"/>
      <c r="AM838" s="377"/>
      <c r="AN838" s="377"/>
      <c r="AO838" s="378"/>
      <c r="AP838" s="362"/>
      <c r="AQ838" s="362"/>
      <c r="AR838" s="362"/>
      <c r="AS838" s="362"/>
      <c r="AT838" s="362"/>
      <c r="AU838" s="362"/>
      <c r="AV838" s="362"/>
      <c r="AW838" s="362"/>
      <c r="AX838" s="362"/>
    </row>
    <row r="839" spans="1:50" ht="30" hidden="1" customHeight="1">
      <c r="A839" s="381">
        <v>3</v>
      </c>
      <c r="B839" s="381">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c r="A840" s="381">
        <v>4</v>
      </c>
      <c r="B840" s="381">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c r="A841" s="381">
        <v>5</v>
      </c>
      <c r="B841" s="381">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c r="A842" s="381">
        <v>6</v>
      </c>
      <c r="B842" s="381">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c r="A843" s="381">
        <v>7</v>
      </c>
      <c r="B843" s="381">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c r="A844" s="381">
        <v>8</v>
      </c>
      <c r="B844" s="381">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c r="A845" s="381">
        <v>9</v>
      </c>
      <c r="B845" s="381">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c r="A846" s="381">
        <v>10</v>
      </c>
      <c r="B846" s="381">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c r="A847" s="381">
        <v>11</v>
      </c>
      <c r="B847" s="381">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c r="A848" s="381">
        <v>12</v>
      </c>
      <c r="B848" s="381">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c r="A849" s="381">
        <v>13</v>
      </c>
      <c r="B849" s="381">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c r="A850" s="381">
        <v>14</v>
      </c>
      <c r="B850" s="381">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c r="A851" s="381">
        <v>15</v>
      </c>
      <c r="B851" s="381">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c r="A852" s="381">
        <v>16</v>
      </c>
      <c r="B852" s="381">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c r="A853" s="381">
        <v>17</v>
      </c>
      <c r="B853" s="381">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c r="A854" s="381">
        <v>18</v>
      </c>
      <c r="B854" s="381">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c r="A855" s="381">
        <v>19</v>
      </c>
      <c r="B855" s="381">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c r="A856" s="381">
        <v>20</v>
      </c>
      <c r="B856" s="381">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c r="A857" s="381">
        <v>21</v>
      </c>
      <c r="B857" s="381">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c r="A858" s="381">
        <v>22</v>
      </c>
      <c r="B858" s="381">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c r="A859" s="381">
        <v>23</v>
      </c>
      <c r="B859" s="381">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c r="A860" s="381">
        <v>24</v>
      </c>
      <c r="B860" s="381">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c r="A861" s="381">
        <v>25</v>
      </c>
      <c r="B861" s="381">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c r="A862" s="381">
        <v>26</v>
      </c>
      <c r="B862" s="381">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c r="A863" s="381">
        <v>27</v>
      </c>
      <c r="B863" s="381">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c r="A864" s="381">
        <v>28</v>
      </c>
      <c r="B864" s="381">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c r="A865" s="381">
        <v>29</v>
      </c>
      <c r="B865" s="381">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c r="A866" s="381">
        <v>30</v>
      </c>
      <c r="B866" s="381">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6"/>
      <c r="B869" s="366"/>
      <c r="C869" s="366" t="s">
        <v>26</v>
      </c>
      <c r="D869" s="366"/>
      <c r="E869" s="366"/>
      <c r="F869" s="366"/>
      <c r="G869" s="366"/>
      <c r="H869" s="366"/>
      <c r="I869" s="366"/>
      <c r="J869" s="151" t="s">
        <v>432</v>
      </c>
      <c r="K869" s="367"/>
      <c r="L869" s="367"/>
      <c r="M869" s="367"/>
      <c r="N869" s="367"/>
      <c r="O869" s="367"/>
      <c r="P869" s="368" t="s">
        <v>376</v>
      </c>
      <c r="Q869" s="368"/>
      <c r="R869" s="368"/>
      <c r="S869" s="368"/>
      <c r="T869" s="368"/>
      <c r="U869" s="368"/>
      <c r="V869" s="368"/>
      <c r="W869" s="368"/>
      <c r="X869" s="368"/>
      <c r="Y869" s="369" t="s">
        <v>429</v>
      </c>
      <c r="Z869" s="370"/>
      <c r="AA869" s="370"/>
      <c r="AB869" s="370"/>
      <c r="AC869" s="151" t="s">
        <v>479</v>
      </c>
      <c r="AD869" s="151"/>
      <c r="AE869" s="151"/>
      <c r="AF869" s="151"/>
      <c r="AG869" s="151"/>
      <c r="AH869" s="369" t="s">
        <v>514</v>
      </c>
      <c r="AI869" s="366"/>
      <c r="AJ869" s="366"/>
      <c r="AK869" s="366"/>
      <c r="AL869" s="366" t="s">
        <v>21</v>
      </c>
      <c r="AM869" s="366"/>
      <c r="AN869" s="366"/>
      <c r="AO869" s="371"/>
      <c r="AP869" s="372" t="s">
        <v>433</v>
      </c>
      <c r="AQ869" s="372"/>
      <c r="AR869" s="372"/>
      <c r="AS869" s="372"/>
      <c r="AT869" s="372"/>
      <c r="AU869" s="372"/>
      <c r="AV869" s="372"/>
      <c r="AW869" s="372"/>
      <c r="AX869" s="372"/>
    </row>
    <row r="870" spans="1:50" ht="30" customHeight="1">
      <c r="A870" s="381">
        <v>1</v>
      </c>
      <c r="B870" s="381">
        <v>1</v>
      </c>
      <c r="C870" s="363" t="s">
        <v>609</v>
      </c>
      <c r="D870" s="349"/>
      <c r="E870" s="349"/>
      <c r="F870" s="349"/>
      <c r="G870" s="349"/>
      <c r="H870" s="349"/>
      <c r="I870" s="349"/>
      <c r="J870" s="350">
        <v>2000012100001</v>
      </c>
      <c r="K870" s="351"/>
      <c r="L870" s="351"/>
      <c r="M870" s="351"/>
      <c r="N870" s="351"/>
      <c r="O870" s="351"/>
      <c r="P870" s="352" t="s">
        <v>602</v>
      </c>
      <c r="Q870" s="352"/>
      <c r="R870" s="352"/>
      <c r="S870" s="352"/>
      <c r="T870" s="352"/>
      <c r="U870" s="352"/>
      <c r="V870" s="352"/>
      <c r="W870" s="352"/>
      <c r="X870" s="352"/>
      <c r="Y870" s="353">
        <v>0.86</v>
      </c>
      <c r="Z870" s="354"/>
      <c r="AA870" s="354"/>
      <c r="AB870" s="355"/>
      <c r="AC870" s="365"/>
      <c r="AD870" s="373"/>
      <c r="AE870" s="373"/>
      <c r="AF870" s="373"/>
      <c r="AG870" s="373"/>
      <c r="AH870" s="374" t="s">
        <v>625</v>
      </c>
      <c r="AI870" s="375"/>
      <c r="AJ870" s="375"/>
      <c r="AK870" s="375"/>
      <c r="AL870" s="359" t="s">
        <v>625</v>
      </c>
      <c r="AM870" s="360"/>
      <c r="AN870" s="360"/>
      <c r="AO870" s="361"/>
      <c r="AP870" s="362"/>
      <c r="AQ870" s="362"/>
      <c r="AR870" s="362"/>
      <c r="AS870" s="362"/>
      <c r="AT870" s="362"/>
      <c r="AU870" s="362"/>
      <c r="AV870" s="362"/>
      <c r="AW870" s="362"/>
      <c r="AX870" s="362"/>
    </row>
    <row r="871" spans="1:50" ht="30" customHeight="1">
      <c r="A871" s="381">
        <v>2</v>
      </c>
      <c r="B871" s="381">
        <v>1</v>
      </c>
      <c r="C871" s="363" t="s">
        <v>610</v>
      </c>
      <c r="D871" s="349"/>
      <c r="E871" s="349"/>
      <c r="F871" s="349"/>
      <c r="G871" s="349"/>
      <c r="H871" s="349"/>
      <c r="I871" s="349"/>
      <c r="J871" s="350">
        <v>2000012100001</v>
      </c>
      <c r="K871" s="351"/>
      <c r="L871" s="351"/>
      <c r="M871" s="351"/>
      <c r="N871" s="351"/>
      <c r="O871" s="351"/>
      <c r="P871" s="364" t="s">
        <v>603</v>
      </c>
      <c r="Q871" s="352"/>
      <c r="R871" s="352"/>
      <c r="S871" s="352"/>
      <c r="T871" s="352"/>
      <c r="U871" s="352"/>
      <c r="V871" s="352"/>
      <c r="W871" s="352"/>
      <c r="X871" s="352"/>
      <c r="Y871" s="353">
        <v>0.46</v>
      </c>
      <c r="Z871" s="354"/>
      <c r="AA871" s="354"/>
      <c r="AB871" s="355"/>
      <c r="AC871" s="365"/>
      <c r="AD871" s="365"/>
      <c r="AE871" s="365"/>
      <c r="AF871" s="365"/>
      <c r="AG871" s="365"/>
      <c r="AH871" s="374" t="s">
        <v>625</v>
      </c>
      <c r="AI871" s="375"/>
      <c r="AJ871" s="375"/>
      <c r="AK871" s="375"/>
      <c r="AL871" s="359" t="s">
        <v>625</v>
      </c>
      <c r="AM871" s="360"/>
      <c r="AN871" s="360"/>
      <c r="AO871" s="361"/>
      <c r="AP871" s="362"/>
      <c r="AQ871" s="362"/>
      <c r="AR871" s="362"/>
      <c r="AS871" s="362"/>
      <c r="AT871" s="362"/>
      <c r="AU871" s="362"/>
      <c r="AV871" s="362"/>
      <c r="AW871" s="362"/>
      <c r="AX871" s="362"/>
    </row>
    <row r="872" spans="1:50" ht="30" customHeight="1">
      <c r="A872" s="381">
        <v>3</v>
      </c>
      <c r="B872" s="381">
        <v>1</v>
      </c>
      <c r="C872" s="363" t="s">
        <v>611</v>
      </c>
      <c r="D872" s="349"/>
      <c r="E872" s="349"/>
      <c r="F872" s="349"/>
      <c r="G872" s="349"/>
      <c r="H872" s="349"/>
      <c r="I872" s="349"/>
      <c r="J872" s="350">
        <v>2000012100001</v>
      </c>
      <c r="K872" s="351"/>
      <c r="L872" s="351"/>
      <c r="M872" s="351"/>
      <c r="N872" s="351"/>
      <c r="O872" s="351"/>
      <c r="P872" s="364" t="s">
        <v>603</v>
      </c>
      <c r="Q872" s="352"/>
      <c r="R872" s="352"/>
      <c r="S872" s="352"/>
      <c r="T872" s="352"/>
      <c r="U872" s="352"/>
      <c r="V872" s="352"/>
      <c r="W872" s="352"/>
      <c r="X872" s="352"/>
      <c r="Y872" s="353">
        <v>0.33</v>
      </c>
      <c r="Z872" s="354"/>
      <c r="AA872" s="354"/>
      <c r="AB872" s="355"/>
      <c r="AC872" s="365"/>
      <c r="AD872" s="365"/>
      <c r="AE872" s="365"/>
      <c r="AF872" s="365"/>
      <c r="AG872" s="365"/>
      <c r="AH872" s="374" t="s">
        <v>625</v>
      </c>
      <c r="AI872" s="375"/>
      <c r="AJ872" s="375"/>
      <c r="AK872" s="375"/>
      <c r="AL872" s="359" t="s">
        <v>625</v>
      </c>
      <c r="AM872" s="360"/>
      <c r="AN872" s="360"/>
      <c r="AO872" s="361"/>
      <c r="AP872" s="362"/>
      <c r="AQ872" s="362"/>
      <c r="AR872" s="362"/>
      <c r="AS872" s="362"/>
      <c r="AT872" s="362"/>
      <c r="AU872" s="362"/>
      <c r="AV872" s="362"/>
      <c r="AW872" s="362"/>
      <c r="AX872" s="362"/>
    </row>
    <row r="873" spans="1:50" ht="30" customHeight="1">
      <c r="A873" s="381">
        <v>4</v>
      </c>
      <c r="B873" s="381">
        <v>1</v>
      </c>
      <c r="C873" s="363" t="s">
        <v>612</v>
      </c>
      <c r="D873" s="349"/>
      <c r="E873" s="349"/>
      <c r="F873" s="349"/>
      <c r="G873" s="349"/>
      <c r="H873" s="349"/>
      <c r="I873" s="349"/>
      <c r="J873" s="350">
        <v>2000012100001</v>
      </c>
      <c r="K873" s="351"/>
      <c r="L873" s="351"/>
      <c r="M873" s="351"/>
      <c r="N873" s="351"/>
      <c r="O873" s="351"/>
      <c r="P873" s="364" t="s">
        <v>603</v>
      </c>
      <c r="Q873" s="352"/>
      <c r="R873" s="352"/>
      <c r="S873" s="352"/>
      <c r="T873" s="352"/>
      <c r="U873" s="352"/>
      <c r="V873" s="352"/>
      <c r="W873" s="352"/>
      <c r="X873" s="352"/>
      <c r="Y873" s="353">
        <v>0.31</v>
      </c>
      <c r="Z873" s="354"/>
      <c r="AA873" s="354"/>
      <c r="AB873" s="355"/>
      <c r="AC873" s="365"/>
      <c r="AD873" s="365"/>
      <c r="AE873" s="365"/>
      <c r="AF873" s="365"/>
      <c r="AG873" s="365"/>
      <c r="AH873" s="374" t="s">
        <v>625</v>
      </c>
      <c r="AI873" s="375"/>
      <c r="AJ873" s="375"/>
      <c r="AK873" s="375"/>
      <c r="AL873" s="359" t="s">
        <v>625</v>
      </c>
      <c r="AM873" s="360"/>
      <c r="AN873" s="360"/>
      <c r="AO873" s="361"/>
      <c r="AP873" s="362"/>
      <c r="AQ873" s="362"/>
      <c r="AR873" s="362"/>
      <c r="AS873" s="362"/>
      <c r="AT873" s="362"/>
      <c r="AU873" s="362"/>
      <c r="AV873" s="362"/>
      <c r="AW873" s="362"/>
      <c r="AX873" s="362"/>
    </row>
    <row r="874" spans="1:50" ht="30" customHeight="1">
      <c r="A874" s="381">
        <v>5</v>
      </c>
      <c r="B874" s="381">
        <v>1</v>
      </c>
      <c r="C874" s="363" t="s">
        <v>613</v>
      </c>
      <c r="D874" s="349"/>
      <c r="E874" s="349"/>
      <c r="F874" s="349"/>
      <c r="G874" s="349"/>
      <c r="H874" s="349"/>
      <c r="I874" s="349"/>
      <c r="J874" s="350">
        <v>2000012100001</v>
      </c>
      <c r="K874" s="351"/>
      <c r="L874" s="351"/>
      <c r="M874" s="351"/>
      <c r="N874" s="351"/>
      <c r="O874" s="351"/>
      <c r="P874" s="364" t="s">
        <v>603</v>
      </c>
      <c r="Q874" s="352"/>
      <c r="R874" s="352"/>
      <c r="S874" s="352"/>
      <c r="T874" s="352"/>
      <c r="U874" s="352"/>
      <c r="V874" s="352"/>
      <c r="W874" s="352"/>
      <c r="X874" s="352"/>
      <c r="Y874" s="353">
        <v>0.23</v>
      </c>
      <c r="Z874" s="354"/>
      <c r="AA874" s="354"/>
      <c r="AB874" s="355"/>
      <c r="AC874" s="356"/>
      <c r="AD874" s="356"/>
      <c r="AE874" s="356"/>
      <c r="AF874" s="356"/>
      <c r="AG874" s="356"/>
      <c r="AH874" s="374" t="s">
        <v>625</v>
      </c>
      <c r="AI874" s="375"/>
      <c r="AJ874" s="375"/>
      <c r="AK874" s="375"/>
      <c r="AL874" s="359" t="s">
        <v>625</v>
      </c>
      <c r="AM874" s="360"/>
      <c r="AN874" s="360"/>
      <c r="AO874" s="361"/>
      <c r="AP874" s="362"/>
      <c r="AQ874" s="362"/>
      <c r="AR874" s="362"/>
      <c r="AS874" s="362"/>
      <c r="AT874" s="362"/>
      <c r="AU874" s="362"/>
      <c r="AV874" s="362"/>
      <c r="AW874" s="362"/>
      <c r="AX874" s="362"/>
    </row>
    <row r="875" spans="1:50" ht="30" customHeight="1">
      <c r="A875" s="381">
        <v>6</v>
      </c>
      <c r="B875" s="381">
        <v>1</v>
      </c>
      <c r="C875" s="363" t="s">
        <v>614</v>
      </c>
      <c r="D875" s="349"/>
      <c r="E875" s="349"/>
      <c r="F875" s="349"/>
      <c r="G875" s="349"/>
      <c r="H875" s="349"/>
      <c r="I875" s="349"/>
      <c r="J875" s="350">
        <v>2000012100001</v>
      </c>
      <c r="K875" s="351"/>
      <c r="L875" s="351"/>
      <c r="M875" s="351"/>
      <c r="N875" s="351"/>
      <c r="O875" s="351"/>
      <c r="P875" s="364" t="s">
        <v>603</v>
      </c>
      <c r="Q875" s="352"/>
      <c r="R875" s="352"/>
      <c r="S875" s="352"/>
      <c r="T875" s="352"/>
      <c r="U875" s="352"/>
      <c r="V875" s="352"/>
      <c r="W875" s="352"/>
      <c r="X875" s="352"/>
      <c r="Y875" s="353">
        <v>0.23</v>
      </c>
      <c r="Z875" s="354"/>
      <c r="AA875" s="354"/>
      <c r="AB875" s="355"/>
      <c r="AC875" s="356"/>
      <c r="AD875" s="356"/>
      <c r="AE875" s="356"/>
      <c r="AF875" s="356"/>
      <c r="AG875" s="356"/>
      <c r="AH875" s="374" t="s">
        <v>625</v>
      </c>
      <c r="AI875" s="375"/>
      <c r="AJ875" s="375"/>
      <c r="AK875" s="375"/>
      <c r="AL875" s="359" t="s">
        <v>625</v>
      </c>
      <c r="AM875" s="360"/>
      <c r="AN875" s="360"/>
      <c r="AO875" s="361"/>
      <c r="AP875" s="362"/>
      <c r="AQ875" s="362"/>
      <c r="AR875" s="362"/>
      <c r="AS875" s="362"/>
      <c r="AT875" s="362"/>
      <c r="AU875" s="362"/>
      <c r="AV875" s="362"/>
      <c r="AW875" s="362"/>
      <c r="AX875" s="362"/>
    </row>
    <row r="876" spans="1:50" ht="30" customHeight="1">
      <c r="A876" s="381">
        <v>7</v>
      </c>
      <c r="B876" s="381">
        <v>1</v>
      </c>
      <c r="C876" s="363" t="s">
        <v>615</v>
      </c>
      <c r="D876" s="349"/>
      <c r="E876" s="349"/>
      <c r="F876" s="349"/>
      <c r="G876" s="349"/>
      <c r="H876" s="349"/>
      <c r="I876" s="349"/>
      <c r="J876" s="350">
        <v>2000012100001</v>
      </c>
      <c r="K876" s="351"/>
      <c r="L876" s="351"/>
      <c r="M876" s="351"/>
      <c r="N876" s="351"/>
      <c r="O876" s="351"/>
      <c r="P876" s="364" t="s">
        <v>603</v>
      </c>
      <c r="Q876" s="352"/>
      <c r="R876" s="352"/>
      <c r="S876" s="352"/>
      <c r="T876" s="352"/>
      <c r="U876" s="352"/>
      <c r="V876" s="352"/>
      <c r="W876" s="352"/>
      <c r="X876" s="352"/>
      <c r="Y876" s="353">
        <v>0.19</v>
      </c>
      <c r="Z876" s="354"/>
      <c r="AA876" s="354"/>
      <c r="AB876" s="355"/>
      <c r="AC876" s="356"/>
      <c r="AD876" s="356"/>
      <c r="AE876" s="356"/>
      <c r="AF876" s="356"/>
      <c r="AG876" s="356"/>
      <c r="AH876" s="374" t="s">
        <v>625</v>
      </c>
      <c r="AI876" s="375"/>
      <c r="AJ876" s="375"/>
      <c r="AK876" s="375"/>
      <c r="AL876" s="359" t="s">
        <v>625</v>
      </c>
      <c r="AM876" s="360"/>
      <c r="AN876" s="360"/>
      <c r="AO876" s="361"/>
      <c r="AP876" s="362"/>
      <c r="AQ876" s="362"/>
      <c r="AR876" s="362"/>
      <c r="AS876" s="362"/>
      <c r="AT876" s="362"/>
      <c r="AU876" s="362"/>
      <c r="AV876" s="362"/>
      <c r="AW876" s="362"/>
      <c r="AX876" s="362"/>
    </row>
    <row r="877" spans="1:50" ht="30" customHeight="1">
      <c r="A877" s="381">
        <v>8</v>
      </c>
      <c r="B877" s="381">
        <v>1</v>
      </c>
      <c r="C877" s="363" t="s">
        <v>616</v>
      </c>
      <c r="D877" s="349"/>
      <c r="E877" s="349"/>
      <c r="F877" s="349"/>
      <c r="G877" s="349"/>
      <c r="H877" s="349"/>
      <c r="I877" s="349"/>
      <c r="J877" s="350">
        <v>2000012100001</v>
      </c>
      <c r="K877" s="351"/>
      <c r="L877" s="351"/>
      <c r="M877" s="351"/>
      <c r="N877" s="351"/>
      <c r="O877" s="351"/>
      <c r="P877" s="364" t="s">
        <v>603</v>
      </c>
      <c r="Q877" s="352"/>
      <c r="R877" s="352"/>
      <c r="S877" s="352"/>
      <c r="T877" s="352"/>
      <c r="U877" s="352"/>
      <c r="V877" s="352"/>
      <c r="W877" s="352"/>
      <c r="X877" s="352"/>
      <c r="Y877" s="353">
        <v>0.17</v>
      </c>
      <c r="Z877" s="354"/>
      <c r="AA877" s="354"/>
      <c r="AB877" s="355"/>
      <c r="AC877" s="356"/>
      <c r="AD877" s="356"/>
      <c r="AE877" s="356"/>
      <c r="AF877" s="356"/>
      <c r="AG877" s="356"/>
      <c r="AH877" s="374" t="s">
        <v>625</v>
      </c>
      <c r="AI877" s="375"/>
      <c r="AJ877" s="375"/>
      <c r="AK877" s="375"/>
      <c r="AL877" s="359" t="s">
        <v>625</v>
      </c>
      <c r="AM877" s="360"/>
      <c r="AN877" s="360"/>
      <c r="AO877" s="361"/>
      <c r="AP877" s="362"/>
      <c r="AQ877" s="362"/>
      <c r="AR877" s="362"/>
      <c r="AS877" s="362"/>
      <c r="AT877" s="362"/>
      <c r="AU877" s="362"/>
      <c r="AV877" s="362"/>
      <c r="AW877" s="362"/>
      <c r="AX877" s="362"/>
    </row>
    <row r="878" spans="1:50" ht="30" customHeight="1">
      <c r="A878" s="381">
        <v>9</v>
      </c>
      <c r="B878" s="381">
        <v>1</v>
      </c>
      <c r="C878" s="363" t="s">
        <v>617</v>
      </c>
      <c r="D878" s="349"/>
      <c r="E878" s="349"/>
      <c r="F878" s="349"/>
      <c r="G878" s="349"/>
      <c r="H878" s="349"/>
      <c r="I878" s="349"/>
      <c r="J878" s="350">
        <v>2000012100001</v>
      </c>
      <c r="K878" s="351"/>
      <c r="L878" s="351"/>
      <c r="M878" s="351"/>
      <c r="N878" s="351"/>
      <c r="O878" s="351"/>
      <c r="P878" s="364" t="s">
        <v>603</v>
      </c>
      <c r="Q878" s="352"/>
      <c r="R878" s="352"/>
      <c r="S878" s="352"/>
      <c r="T878" s="352"/>
      <c r="U878" s="352"/>
      <c r="V878" s="352"/>
      <c r="W878" s="352"/>
      <c r="X878" s="352"/>
      <c r="Y878" s="353">
        <v>0.11</v>
      </c>
      <c r="Z878" s="354"/>
      <c r="AA878" s="354"/>
      <c r="AB878" s="355"/>
      <c r="AC878" s="356"/>
      <c r="AD878" s="356"/>
      <c r="AE878" s="356"/>
      <c r="AF878" s="356"/>
      <c r="AG878" s="356"/>
      <c r="AH878" s="374" t="s">
        <v>625</v>
      </c>
      <c r="AI878" s="375"/>
      <c r="AJ878" s="375"/>
      <c r="AK878" s="375"/>
      <c r="AL878" s="359" t="s">
        <v>625</v>
      </c>
      <c r="AM878" s="360"/>
      <c r="AN878" s="360"/>
      <c r="AO878" s="361"/>
      <c r="AP878" s="362"/>
      <c r="AQ878" s="362"/>
      <c r="AR878" s="362"/>
      <c r="AS878" s="362"/>
      <c r="AT878" s="362"/>
      <c r="AU878" s="362"/>
      <c r="AV878" s="362"/>
      <c r="AW878" s="362"/>
      <c r="AX878" s="362"/>
    </row>
    <row r="879" spans="1:50" ht="30" customHeight="1">
      <c r="A879" s="381">
        <v>10</v>
      </c>
      <c r="B879" s="381">
        <v>1</v>
      </c>
      <c r="C879" s="363" t="s">
        <v>618</v>
      </c>
      <c r="D879" s="349"/>
      <c r="E879" s="349"/>
      <c r="F879" s="349"/>
      <c r="G879" s="349"/>
      <c r="H879" s="349"/>
      <c r="I879" s="349"/>
      <c r="J879" s="350">
        <v>2000012100001</v>
      </c>
      <c r="K879" s="351"/>
      <c r="L879" s="351"/>
      <c r="M879" s="351"/>
      <c r="N879" s="351"/>
      <c r="O879" s="351"/>
      <c r="P879" s="364" t="s">
        <v>603</v>
      </c>
      <c r="Q879" s="352"/>
      <c r="R879" s="352"/>
      <c r="S879" s="352"/>
      <c r="T879" s="352"/>
      <c r="U879" s="352"/>
      <c r="V879" s="352"/>
      <c r="W879" s="352"/>
      <c r="X879" s="352"/>
      <c r="Y879" s="353">
        <v>0.1</v>
      </c>
      <c r="Z879" s="354"/>
      <c r="AA879" s="354"/>
      <c r="AB879" s="355"/>
      <c r="AC879" s="356"/>
      <c r="AD879" s="356"/>
      <c r="AE879" s="356"/>
      <c r="AF879" s="356"/>
      <c r="AG879" s="356"/>
      <c r="AH879" s="374" t="s">
        <v>625</v>
      </c>
      <c r="AI879" s="375"/>
      <c r="AJ879" s="375"/>
      <c r="AK879" s="375"/>
      <c r="AL879" s="359" t="s">
        <v>625</v>
      </c>
      <c r="AM879" s="360"/>
      <c r="AN879" s="360"/>
      <c r="AO879" s="361"/>
      <c r="AP879" s="362"/>
      <c r="AQ879" s="362"/>
      <c r="AR879" s="362"/>
      <c r="AS879" s="362"/>
      <c r="AT879" s="362"/>
      <c r="AU879" s="362"/>
      <c r="AV879" s="362"/>
      <c r="AW879" s="362"/>
      <c r="AX879" s="362"/>
    </row>
    <row r="880" spans="1:50" ht="30" customHeight="1">
      <c r="A880" s="381">
        <v>11</v>
      </c>
      <c r="B880" s="381">
        <v>1</v>
      </c>
      <c r="C880" s="363" t="s">
        <v>619</v>
      </c>
      <c r="D880" s="349"/>
      <c r="E880" s="349"/>
      <c r="F880" s="349"/>
      <c r="G880" s="349"/>
      <c r="H880" s="349"/>
      <c r="I880" s="349"/>
      <c r="J880" s="350">
        <v>2000012010019</v>
      </c>
      <c r="K880" s="351"/>
      <c r="L880" s="351"/>
      <c r="M880" s="351"/>
      <c r="N880" s="351"/>
      <c r="O880" s="351"/>
      <c r="P880" s="364" t="s">
        <v>603</v>
      </c>
      <c r="Q880" s="352"/>
      <c r="R880" s="352"/>
      <c r="S880" s="352"/>
      <c r="T880" s="352"/>
      <c r="U880" s="352"/>
      <c r="V880" s="352"/>
      <c r="W880" s="352"/>
      <c r="X880" s="352"/>
      <c r="Y880" s="353">
        <v>0.03</v>
      </c>
      <c r="Z880" s="354"/>
      <c r="AA880" s="354"/>
      <c r="AB880" s="355"/>
      <c r="AC880" s="356"/>
      <c r="AD880" s="356"/>
      <c r="AE880" s="356"/>
      <c r="AF880" s="356"/>
      <c r="AG880" s="356"/>
      <c r="AH880" s="374" t="s">
        <v>625</v>
      </c>
      <c r="AI880" s="375"/>
      <c r="AJ880" s="375"/>
      <c r="AK880" s="375"/>
      <c r="AL880" s="359" t="s">
        <v>625</v>
      </c>
      <c r="AM880" s="360"/>
      <c r="AN880" s="360"/>
      <c r="AO880" s="361"/>
      <c r="AP880" s="362"/>
      <c r="AQ880" s="362"/>
      <c r="AR880" s="362"/>
      <c r="AS880" s="362"/>
      <c r="AT880" s="362"/>
      <c r="AU880" s="362"/>
      <c r="AV880" s="362"/>
      <c r="AW880" s="362"/>
      <c r="AX880" s="362"/>
    </row>
    <row r="881" spans="1:50" ht="30" hidden="1" customHeight="1">
      <c r="A881" s="381">
        <v>12</v>
      </c>
      <c r="B881" s="381">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c r="A882" s="381">
        <v>13</v>
      </c>
      <c r="B882" s="381">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c r="A883" s="381">
        <v>14</v>
      </c>
      <c r="B883" s="381">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c r="A884" s="381">
        <v>15</v>
      </c>
      <c r="B884" s="381">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c r="A885" s="381">
        <v>16</v>
      </c>
      <c r="B885" s="381">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c r="A886" s="381">
        <v>17</v>
      </c>
      <c r="B886" s="381">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c r="A887" s="381">
        <v>18</v>
      </c>
      <c r="B887" s="381">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c r="A888" s="381">
        <v>19</v>
      </c>
      <c r="B888" s="381">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c r="A889" s="381">
        <v>20</v>
      </c>
      <c r="B889" s="381">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c r="A890" s="381">
        <v>21</v>
      </c>
      <c r="B890" s="381">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c r="A891" s="381">
        <v>22</v>
      </c>
      <c r="B891" s="381">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c r="A892" s="381">
        <v>23</v>
      </c>
      <c r="B892" s="381">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c r="A893" s="381">
        <v>24</v>
      </c>
      <c r="B893" s="381">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c r="A894" s="381">
        <v>25</v>
      </c>
      <c r="B894" s="381">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c r="A895" s="381">
        <v>26</v>
      </c>
      <c r="B895" s="381">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c r="A896" s="381">
        <v>27</v>
      </c>
      <c r="B896" s="381">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c r="A897" s="381">
        <v>28</v>
      </c>
      <c r="B897" s="381">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c r="A898" s="381">
        <v>29</v>
      </c>
      <c r="B898" s="381">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c r="A899" s="381">
        <v>30</v>
      </c>
      <c r="B899" s="381">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6"/>
      <c r="B902" s="366"/>
      <c r="C902" s="366" t="s">
        <v>26</v>
      </c>
      <c r="D902" s="366"/>
      <c r="E902" s="366"/>
      <c r="F902" s="366"/>
      <c r="G902" s="366"/>
      <c r="H902" s="366"/>
      <c r="I902" s="366"/>
      <c r="J902" s="151" t="s">
        <v>432</v>
      </c>
      <c r="K902" s="367"/>
      <c r="L902" s="367"/>
      <c r="M902" s="367"/>
      <c r="N902" s="367"/>
      <c r="O902" s="367"/>
      <c r="P902" s="368" t="s">
        <v>376</v>
      </c>
      <c r="Q902" s="368"/>
      <c r="R902" s="368"/>
      <c r="S902" s="368"/>
      <c r="T902" s="368"/>
      <c r="U902" s="368"/>
      <c r="V902" s="368"/>
      <c r="W902" s="368"/>
      <c r="X902" s="368"/>
      <c r="Y902" s="369" t="s">
        <v>429</v>
      </c>
      <c r="Z902" s="370"/>
      <c r="AA902" s="370"/>
      <c r="AB902" s="370"/>
      <c r="AC902" s="151" t="s">
        <v>479</v>
      </c>
      <c r="AD902" s="151"/>
      <c r="AE902" s="151"/>
      <c r="AF902" s="151"/>
      <c r="AG902" s="151"/>
      <c r="AH902" s="369" t="s">
        <v>514</v>
      </c>
      <c r="AI902" s="366"/>
      <c r="AJ902" s="366"/>
      <c r="AK902" s="366"/>
      <c r="AL902" s="366" t="s">
        <v>21</v>
      </c>
      <c r="AM902" s="366"/>
      <c r="AN902" s="366"/>
      <c r="AO902" s="371"/>
      <c r="AP902" s="372" t="s">
        <v>433</v>
      </c>
      <c r="AQ902" s="372"/>
      <c r="AR902" s="372"/>
      <c r="AS902" s="372"/>
      <c r="AT902" s="372"/>
      <c r="AU902" s="372"/>
      <c r="AV902" s="372"/>
      <c r="AW902" s="372"/>
      <c r="AX902" s="372"/>
    </row>
    <row r="903" spans="1:50" ht="30" hidden="1" customHeight="1">
      <c r="A903" s="381">
        <v>1</v>
      </c>
      <c r="B903" s="381">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c r="A904" s="381">
        <v>2</v>
      </c>
      <c r="B904" s="381">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76"/>
      <c r="AM904" s="377"/>
      <c r="AN904" s="377"/>
      <c r="AO904" s="378"/>
      <c r="AP904" s="362"/>
      <c r="AQ904" s="362"/>
      <c r="AR904" s="362"/>
      <c r="AS904" s="362"/>
      <c r="AT904" s="362"/>
      <c r="AU904" s="362"/>
      <c r="AV904" s="362"/>
      <c r="AW904" s="362"/>
      <c r="AX904" s="362"/>
    </row>
    <row r="905" spans="1:50" ht="30" hidden="1" customHeight="1">
      <c r="A905" s="381">
        <v>3</v>
      </c>
      <c r="B905" s="381">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c r="A906" s="381">
        <v>4</v>
      </c>
      <c r="B906" s="381">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c r="A907" s="381">
        <v>5</v>
      </c>
      <c r="B907" s="381">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c r="A908" s="381">
        <v>6</v>
      </c>
      <c r="B908" s="381">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c r="A909" s="381">
        <v>7</v>
      </c>
      <c r="B909" s="381">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c r="A910" s="381">
        <v>8</v>
      </c>
      <c r="B910" s="381">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c r="A911" s="381">
        <v>9</v>
      </c>
      <c r="B911" s="381">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c r="A912" s="381">
        <v>10</v>
      </c>
      <c r="B912" s="381">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c r="A913" s="381">
        <v>11</v>
      </c>
      <c r="B913" s="381">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c r="A914" s="381">
        <v>12</v>
      </c>
      <c r="B914" s="381">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c r="A915" s="381">
        <v>13</v>
      </c>
      <c r="B915" s="381">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c r="A916" s="381">
        <v>14</v>
      </c>
      <c r="B916" s="381">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c r="A917" s="381">
        <v>15</v>
      </c>
      <c r="B917" s="381">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c r="A918" s="381">
        <v>16</v>
      </c>
      <c r="B918" s="381">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c r="A919" s="381">
        <v>17</v>
      </c>
      <c r="B919" s="381">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c r="A920" s="381">
        <v>18</v>
      </c>
      <c r="B920" s="381">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c r="A921" s="381">
        <v>19</v>
      </c>
      <c r="B921" s="381">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c r="A922" s="381">
        <v>20</v>
      </c>
      <c r="B922" s="381">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c r="A923" s="381">
        <v>21</v>
      </c>
      <c r="B923" s="381">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c r="A924" s="381">
        <v>22</v>
      </c>
      <c r="B924" s="381">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c r="A925" s="381">
        <v>23</v>
      </c>
      <c r="B925" s="381">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c r="A926" s="381">
        <v>24</v>
      </c>
      <c r="B926" s="381">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c r="A927" s="381">
        <v>25</v>
      </c>
      <c r="B927" s="381">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c r="A928" s="381">
        <v>26</v>
      </c>
      <c r="B928" s="381">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c r="A929" s="381">
        <v>27</v>
      </c>
      <c r="B929" s="381">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c r="A930" s="381">
        <v>28</v>
      </c>
      <c r="B930" s="381">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c r="A931" s="381">
        <v>29</v>
      </c>
      <c r="B931" s="381">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c r="A932" s="381">
        <v>30</v>
      </c>
      <c r="B932" s="381">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6"/>
      <c r="B935" s="366"/>
      <c r="C935" s="366" t="s">
        <v>26</v>
      </c>
      <c r="D935" s="366"/>
      <c r="E935" s="366"/>
      <c r="F935" s="366"/>
      <c r="G935" s="366"/>
      <c r="H935" s="366"/>
      <c r="I935" s="366"/>
      <c r="J935" s="151" t="s">
        <v>432</v>
      </c>
      <c r="K935" s="367"/>
      <c r="L935" s="367"/>
      <c r="M935" s="367"/>
      <c r="N935" s="367"/>
      <c r="O935" s="367"/>
      <c r="P935" s="368" t="s">
        <v>376</v>
      </c>
      <c r="Q935" s="368"/>
      <c r="R935" s="368"/>
      <c r="S935" s="368"/>
      <c r="T935" s="368"/>
      <c r="U935" s="368"/>
      <c r="V935" s="368"/>
      <c r="W935" s="368"/>
      <c r="X935" s="368"/>
      <c r="Y935" s="369" t="s">
        <v>429</v>
      </c>
      <c r="Z935" s="370"/>
      <c r="AA935" s="370"/>
      <c r="AB935" s="370"/>
      <c r="AC935" s="151" t="s">
        <v>479</v>
      </c>
      <c r="AD935" s="151"/>
      <c r="AE935" s="151"/>
      <c r="AF935" s="151"/>
      <c r="AG935" s="151"/>
      <c r="AH935" s="369" t="s">
        <v>514</v>
      </c>
      <c r="AI935" s="366"/>
      <c r="AJ935" s="366"/>
      <c r="AK935" s="366"/>
      <c r="AL935" s="366" t="s">
        <v>21</v>
      </c>
      <c r="AM935" s="366"/>
      <c r="AN935" s="366"/>
      <c r="AO935" s="371"/>
      <c r="AP935" s="372" t="s">
        <v>433</v>
      </c>
      <c r="AQ935" s="372"/>
      <c r="AR935" s="372"/>
      <c r="AS935" s="372"/>
      <c r="AT935" s="372"/>
      <c r="AU935" s="372"/>
      <c r="AV935" s="372"/>
      <c r="AW935" s="372"/>
      <c r="AX935" s="372"/>
    </row>
    <row r="936" spans="1:50" ht="30" hidden="1" customHeight="1">
      <c r="A936" s="381">
        <v>1</v>
      </c>
      <c r="B936" s="381">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c r="A937" s="381">
        <v>2</v>
      </c>
      <c r="B937" s="381">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76"/>
      <c r="AM937" s="377"/>
      <c r="AN937" s="377"/>
      <c r="AO937" s="378"/>
      <c r="AP937" s="362"/>
      <c r="AQ937" s="362"/>
      <c r="AR937" s="362"/>
      <c r="AS937" s="362"/>
      <c r="AT937" s="362"/>
      <c r="AU937" s="362"/>
      <c r="AV937" s="362"/>
      <c r="AW937" s="362"/>
      <c r="AX937" s="362"/>
    </row>
    <row r="938" spans="1:50" ht="30" hidden="1" customHeight="1">
      <c r="A938" s="381">
        <v>3</v>
      </c>
      <c r="B938" s="381">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c r="A939" s="381">
        <v>4</v>
      </c>
      <c r="B939" s="381">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c r="A940" s="381">
        <v>5</v>
      </c>
      <c r="B940" s="381">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c r="A941" s="381">
        <v>6</v>
      </c>
      <c r="B941" s="381">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c r="A942" s="381">
        <v>7</v>
      </c>
      <c r="B942" s="381">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c r="A943" s="381">
        <v>8</v>
      </c>
      <c r="B943" s="381">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c r="A944" s="381">
        <v>9</v>
      </c>
      <c r="B944" s="381">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c r="A945" s="381">
        <v>10</v>
      </c>
      <c r="B945" s="381">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c r="A946" s="381">
        <v>11</v>
      </c>
      <c r="B946" s="381">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c r="A947" s="381">
        <v>12</v>
      </c>
      <c r="B947" s="381">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c r="A948" s="381">
        <v>13</v>
      </c>
      <c r="B948" s="381">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c r="A949" s="381">
        <v>14</v>
      </c>
      <c r="B949" s="381">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c r="A950" s="381">
        <v>15</v>
      </c>
      <c r="B950" s="381">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c r="A951" s="381">
        <v>16</v>
      </c>
      <c r="B951" s="381">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c r="A952" s="381">
        <v>17</v>
      </c>
      <c r="B952" s="381">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c r="A953" s="381">
        <v>18</v>
      </c>
      <c r="B953" s="381">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c r="A954" s="381">
        <v>19</v>
      </c>
      <c r="B954" s="381">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c r="A955" s="381">
        <v>20</v>
      </c>
      <c r="B955" s="381">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c r="A956" s="381">
        <v>21</v>
      </c>
      <c r="B956" s="381">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c r="A957" s="381">
        <v>22</v>
      </c>
      <c r="B957" s="381">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c r="A958" s="381">
        <v>23</v>
      </c>
      <c r="B958" s="381">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c r="A959" s="381">
        <v>24</v>
      </c>
      <c r="B959" s="381">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c r="A960" s="381">
        <v>25</v>
      </c>
      <c r="B960" s="381">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c r="A961" s="381">
        <v>26</v>
      </c>
      <c r="B961" s="381">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c r="A962" s="381">
        <v>27</v>
      </c>
      <c r="B962" s="381">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c r="A963" s="381">
        <v>28</v>
      </c>
      <c r="B963" s="381">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c r="A964" s="381">
        <v>29</v>
      </c>
      <c r="B964" s="381">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c r="A965" s="381">
        <v>30</v>
      </c>
      <c r="B965" s="381">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6"/>
      <c r="B968" s="366"/>
      <c r="C968" s="366" t="s">
        <v>26</v>
      </c>
      <c r="D968" s="366"/>
      <c r="E968" s="366"/>
      <c r="F968" s="366"/>
      <c r="G968" s="366"/>
      <c r="H968" s="366"/>
      <c r="I968" s="366"/>
      <c r="J968" s="151" t="s">
        <v>432</v>
      </c>
      <c r="K968" s="367"/>
      <c r="L968" s="367"/>
      <c r="M968" s="367"/>
      <c r="N968" s="367"/>
      <c r="O968" s="367"/>
      <c r="P968" s="368" t="s">
        <v>376</v>
      </c>
      <c r="Q968" s="368"/>
      <c r="R968" s="368"/>
      <c r="S968" s="368"/>
      <c r="T968" s="368"/>
      <c r="U968" s="368"/>
      <c r="V968" s="368"/>
      <c r="W968" s="368"/>
      <c r="X968" s="368"/>
      <c r="Y968" s="369" t="s">
        <v>429</v>
      </c>
      <c r="Z968" s="370"/>
      <c r="AA968" s="370"/>
      <c r="AB968" s="370"/>
      <c r="AC968" s="151" t="s">
        <v>479</v>
      </c>
      <c r="AD968" s="151"/>
      <c r="AE968" s="151"/>
      <c r="AF968" s="151"/>
      <c r="AG968" s="151"/>
      <c r="AH968" s="369" t="s">
        <v>514</v>
      </c>
      <c r="AI968" s="366"/>
      <c r="AJ968" s="366"/>
      <c r="AK968" s="366"/>
      <c r="AL968" s="366" t="s">
        <v>21</v>
      </c>
      <c r="AM968" s="366"/>
      <c r="AN968" s="366"/>
      <c r="AO968" s="371"/>
      <c r="AP968" s="372" t="s">
        <v>433</v>
      </c>
      <c r="AQ968" s="372"/>
      <c r="AR968" s="372"/>
      <c r="AS968" s="372"/>
      <c r="AT968" s="372"/>
      <c r="AU968" s="372"/>
      <c r="AV968" s="372"/>
      <c r="AW968" s="372"/>
      <c r="AX968" s="372"/>
    </row>
    <row r="969" spans="1:50" ht="30" hidden="1" customHeight="1">
      <c r="A969" s="381">
        <v>1</v>
      </c>
      <c r="B969" s="381">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c r="A970" s="381">
        <v>2</v>
      </c>
      <c r="B970" s="381">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76"/>
      <c r="AM970" s="377"/>
      <c r="AN970" s="377"/>
      <c r="AO970" s="378"/>
      <c r="AP970" s="362"/>
      <c r="AQ970" s="362"/>
      <c r="AR970" s="362"/>
      <c r="AS970" s="362"/>
      <c r="AT970" s="362"/>
      <c r="AU970" s="362"/>
      <c r="AV970" s="362"/>
      <c r="AW970" s="362"/>
      <c r="AX970" s="362"/>
    </row>
    <row r="971" spans="1:50" ht="30" hidden="1" customHeight="1">
      <c r="A971" s="381">
        <v>3</v>
      </c>
      <c r="B971" s="381">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c r="A972" s="381">
        <v>4</v>
      </c>
      <c r="B972" s="381">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c r="A973" s="381">
        <v>5</v>
      </c>
      <c r="B973" s="381">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c r="A974" s="381">
        <v>6</v>
      </c>
      <c r="B974" s="381">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c r="A975" s="381">
        <v>7</v>
      </c>
      <c r="B975" s="381">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c r="A976" s="381">
        <v>8</v>
      </c>
      <c r="B976" s="381">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c r="A977" s="381">
        <v>9</v>
      </c>
      <c r="B977" s="381">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c r="A978" s="381">
        <v>10</v>
      </c>
      <c r="B978" s="381">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c r="A979" s="381">
        <v>11</v>
      </c>
      <c r="B979" s="381">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c r="A980" s="381">
        <v>12</v>
      </c>
      <c r="B980" s="381">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c r="A981" s="381">
        <v>13</v>
      </c>
      <c r="B981" s="381">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c r="A982" s="381">
        <v>14</v>
      </c>
      <c r="B982" s="381">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c r="A983" s="381">
        <v>15</v>
      </c>
      <c r="B983" s="381">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c r="A984" s="381">
        <v>16</v>
      </c>
      <c r="B984" s="381">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c r="A985" s="381">
        <v>17</v>
      </c>
      <c r="B985" s="381">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c r="A986" s="381">
        <v>18</v>
      </c>
      <c r="B986" s="381">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c r="A987" s="381">
        <v>19</v>
      </c>
      <c r="B987" s="381">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c r="A988" s="381">
        <v>20</v>
      </c>
      <c r="B988" s="381">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c r="A989" s="381">
        <v>21</v>
      </c>
      <c r="B989" s="381">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c r="A990" s="381">
        <v>22</v>
      </c>
      <c r="B990" s="381">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c r="A991" s="381">
        <v>23</v>
      </c>
      <c r="B991" s="381">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c r="A992" s="381">
        <v>24</v>
      </c>
      <c r="B992" s="381">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c r="A993" s="381">
        <v>25</v>
      </c>
      <c r="B993" s="381">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c r="A994" s="381">
        <v>26</v>
      </c>
      <c r="B994" s="381">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c r="A995" s="381">
        <v>27</v>
      </c>
      <c r="B995" s="381">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c r="A996" s="381">
        <v>28</v>
      </c>
      <c r="B996" s="381">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c r="A997" s="381">
        <v>29</v>
      </c>
      <c r="B997" s="381">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c r="A998" s="381">
        <v>30</v>
      </c>
      <c r="B998" s="381">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6"/>
      <c r="B1001" s="366"/>
      <c r="C1001" s="366" t="s">
        <v>26</v>
      </c>
      <c r="D1001" s="366"/>
      <c r="E1001" s="366"/>
      <c r="F1001" s="366"/>
      <c r="G1001" s="366"/>
      <c r="H1001" s="366"/>
      <c r="I1001" s="366"/>
      <c r="J1001" s="151" t="s">
        <v>432</v>
      </c>
      <c r="K1001" s="367"/>
      <c r="L1001" s="367"/>
      <c r="M1001" s="367"/>
      <c r="N1001" s="367"/>
      <c r="O1001" s="367"/>
      <c r="P1001" s="368" t="s">
        <v>376</v>
      </c>
      <c r="Q1001" s="368"/>
      <c r="R1001" s="368"/>
      <c r="S1001" s="368"/>
      <c r="T1001" s="368"/>
      <c r="U1001" s="368"/>
      <c r="V1001" s="368"/>
      <c r="W1001" s="368"/>
      <c r="X1001" s="368"/>
      <c r="Y1001" s="369" t="s">
        <v>429</v>
      </c>
      <c r="Z1001" s="370"/>
      <c r="AA1001" s="370"/>
      <c r="AB1001" s="370"/>
      <c r="AC1001" s="151" t="s">
        <v>479</v>
      </c>
      <c r="AD1001" s="151"/>
      <c r="AE1001" s="151"/>
      <c r="AF1001" s="151"/>
      <c r="AG1001" s="151"/>
      <c r="AH1001" s="369" t="s">
        <v>514</v>
      </c>
      <c r="AI1001" s="366"/>
      <c r="AJ1001" s="366"/>
      <c r="AK1001" s="366"/>
      <c r="AL1001" s="366" t="s">
        <v>21</v>
      </c>
      <c r="AM1001" s="366"/>
      <c r="AN1001" s="366"/>
      <c r="AO1001" s="371"/>
      <c r="AP1001" s="372" t="s">
        <v>433</v>
      </c>
      <c r="AQ1001" s="372"/>
      <c r="AR1001" s="372"/>
      <c r="AS1001" s="372"/>
      <c r="AT1001" s="372"/>
      <c r="AU1001" s="372"/>
      <c r="AV1001" s="372"/>
      <c r="AW1001" s="372"/>
      <c r="AX1001" s="372"/>
    </row>
    <row r="1002" spans="1:50" ht="30" hidden="1" customHeight="1">
      <c r="A1002" s="381">
        <v>1</v>
      </c>
      <c r="B1002" s="381">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c r="A1003" s="381">
        <v>2</v>
      </c>
      <c r="B1003" s="381">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76"/>
      <c r="AM1003" s="377"/>
      <c r="AN1003" s="377"/>
      <c r="AO1003" s="378"/>
      <c r="AP1003" s="362"/>
      <c r="AQ1003" s="362"/>
      <c r="AR1003" s="362"/>
      <c r="AS1003" s="362"/>
      <c r="AT1003" s="362"/>
      <c r="AU1003" s="362"/>
      <c r="AV1003" s="362"/>
      <c r="AW1003" s="362"/>
      <c r="AX1003" s="362"/>
    </row>
    <row r="1004" spans="1:50" ht="30" hidden="1" customHeight="1">
      <c r="A1004" s="381">
        <v>3</v>
      </c>
      <c r="B1004" s="381">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c r="A1005" s="381">
        <v>4</v>
      </c>
      <c r="B1005" s="381">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c r="A1006" s="381">
        <v>5</v>
      </c>
      <c r="B1006" s="381">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c r="A1007" s="381">
        <v>6</v>
      </c>
      <c r="B1007" s="381">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c r="A1008" s="381">
        <v>7</v>
      </c>
      <c r="B1008" s="381">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c r="A1009" s="381">
        <v>8</v>
      </c>
      <c r="B1009" s="381">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c r="A1010" s="381">
        <v>9</v>
      </c>
      <c r="B1010" s="381">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c r="A1011" s="381">
        <v>10</v>
      </c>
      <c r="B1011" s="381">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c r="A1012" s="381">
        <v>11</v>
      </c>
      <c r="B1012" s="381">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c r="A1013" s="381">
        <v>12</v>
      </c>
      <c r="B1013" s="381">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c r="A1014" s="381">
        <v>13</v>
      </c>
      <c r="B1014" s="381">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c r="A1015" s="381">
        <v>14</v>
      </c>
      <c r="B1015" s="381">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c r="A1016" s="381">
        <v>15</v>
      </c>
      <c r="B1016" s="381">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c r="A1017" s="381">
        <v>16</v>
      </c>
      <c r="B1017" s="381">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c r="A1018" s="381">
        <v>17</v>
      </c>
      <c r="B1018" s="381">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c r="A1019" s="381">
        <v>18</v>
      </c>
      <c r="B1019" s="381">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c r="A1020" s="381">
        <v>19</v>
      </c>
      <c r="B1020" s="381">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c r="A1021" s="381">
        <v>20</v>
      </c>
      <c r="B1021" s="381">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c r="A1022" s="381">
        <v>21</v>
      </c>
      <c r="B1022" s="381">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c r="A1023" s="381">
        <v>22</v>
      </c>
      <c r="B1023" s="381">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c r="A1024" s="381">
        <v>23</v>
      </c>
      <c r="B1024" s="381">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c r="A1025" s="381">
        <v>24</v>
      </c>
      <c r="B1025" s="381">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c r="A1026" s="381">
        <v>25</v>
      </c>
      <c r="B1026" s="381">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c r="A1027" s="381">
        <v>26</v>
      </c>
      <c r="B1027" s="381">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c r="A1028" s="381">
        <v>27</v>
      </c>
      <c r="B1028" s="381">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c r="A1029" s="381">
        <v>28</v>
      </c>
      <c r="B1029" s="381">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c r="A1030" s="381">
        <v>29</v>
      </c>
      <c r="B1030" s="381">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c r="A1031" s="381">
        <v>30</v>
      </c>
      <c r="B1031" s="381">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6"/>
      <c r="B1034" s="366"/>
      <c r="C1034" s="366" t="s">
        <v>26</v>
      </c>
      <c r="D1034" s="366"/>
      <c r="E1034" s="366"/>
      <c r="F1034" s="366"/>
      <c r="G1034" s="366"/>
      <c r="H1034" s="366"/>
      <c r="I1034" s="366"/>
      <c r="J1034" s="151" t="s">
        <v>432</v>
      </c>
      <c r="K1034" s="367"/>
      <c r="L1034" s="367"/>
      <c r="M1034" s="367"/>
      <c r="N1034" s="367"/>
      <c r="O1034" s="367"/>
      <c r="P1034" s="368" t="s">
        <v>376</v>
      </c>
      <c r="Q1034" s="368"/>
      <c r="R1034" s="368"/>
      <c r="S1034" s="368"/>
      <c r="T1034" s="368"/>
      <c r="U1034" s="368"/>
      <c r="V1034" s="368"/>
      <c r="W1034" s="368"/>
      <c r="X1034" s="368"/>
      <c r="Y1034" s="369" t="s">
        <v>429</v>
      </c>
      <c r="Z1034" s="370"/>
      <c r="AA1034" s="370"/>
      <c r="AB1034" s="370"/>
      <c r="AC1034" s="151" t="s">
        <v>479</v>
      </c>
      <c r="AD1034" s="151"/>
      <c r="AE1034" s="151"/>
      <c r="AF1034" s="151"/>
      <c r="AG1034" s="151"/>
      <c r="AH1034" s="369" t="s">
        <v>514</v>
      </c>
      <c r="AI1034" s="366"/>
      <c r="AJ1034" s="366"/>
      <c r="AK1034" s="366"/>
      <c r="AL1034" s="366" t="s">
        <v>21</v>
      </c>
      <c r="AM1034" s="366"/>
      <c r="AN1034" s="366"/>
      <c r="AO1034" s="371"/>
      <c r="AP1034" s="372" t="s">
        <v>433</v>
      </c>
      <c r="AQ1034" s="372"/>
      <c r="AR1034" s="372"/>
      <c r="AS1034" s="372"/>
      <c r="AT1034" s="372"/>
      <c r="AU1034" s="372"/>
      <c r="AV1034" s="372"/>
      <c r="AW1034" s="372"/>
      <c r="AX1034" s="372"/>
    </row>
    <row r="1035" spans="1:50" ht="30" hidden="1" customHeight="1">
      <c r="A1035" s="381">
        <v>1</v>
      </c>
      <c r="B1035" s="381">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c r="A1036" s="381">
        <v>2</v>
      </c>
      <c r="B1036" s="381">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76"/>
      <c r="AM1036" s="377"/>
      <c r="AN1036" s="377"/>
      <c r="AO1036" s="378"/>
      <c r="AP1036" s="362"/>
      <c r="AQ1036" s="362"/>
      <c r="AR1036" s="362"/>
      <c r="AS1036" s="362"/>
      <c r="AT1036" s="362"/>
      <c r="AU1036" s="362"/>
      <c r="AV1036" s="362"/>
      <c r="AW1036" s="362"/>
      <c r="AX1036" s="362"/>
    </row>
    <row r="1037" spans="1:50" ht="30" hidden="1" customHeight="1">
      <c r="A1037" s="381">
        <v>3</v>
      </c>
      <c r="B1037" s="381">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c r="A1038" s="381">
        <v>4</v>
      </c>
      <c r="B1038" s="381">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c r="A1039" s="381">
        <v>5</v>
      </c>
      <c r="B1039" s="381">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c r="A1040" s="381">
        <v>6</v>
      </c>
      <c r="B1040" s="381">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c r="A1041" s="381">
        <v>7</v>
      </c>
      <c r="B1041" s="381">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c r="A1042" s="381">
        <v>8</v>
      </c>
      <c r="B1042" s="381">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c r="A1043" s="381">
        <v>9</v>
      </c>
      <c r="B1043" s="381">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c r="A1044" s="381">
        <v>10</v>
      </c>
      <c r="B1044" s="381">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c r="A1045" s="381">
        <v>11</v>
      </c>
      <c r="B1045" s="381">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c r="A1046" s="381">
        <v>12</v>
      </c>
      <c r="B1046" s="381">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c r="A1047" s="381">
        <v>13</v>
      </c>
      <c r="B1047" s="381">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c r="A1048" s="381">
        <v>14</v>
      </c>
      <c r="B1048" s="381">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c r="A1049" s="381">
        <v>15</v>
      </c>
      <c r="B1049" s="381">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c r="A1050" s="381">
        <v>16</v>
      </c>
      <c r="B1050" s="381">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c r="A1051" s="381">
        <v>17</v>
      </c>
      <c r="B1051" s="381">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c r="A1052" s="381">
        <v>18</v>
      </c>
      <c r="B1052" s="381">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c r="A1053" s="381">
        <v>19</v>
      </c>
      <c r="B1053" s="381">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c r="A1054" s="381">
        <v>20</v>
      </c>
      <c r="B1054" s="381">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c r="A1055" s="381">
        <v>21</v>
      </c>
      <c r="B1055" s="381">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c r="A1056" s="381">
        <v>22</v>
      </c>
      <c r="B1056" s="381">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c r="A1057" s="381">
        <v>23</v>
      </c>
      <c r="B1057" s="381">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c r="A1058" s="381">
        <v>24</v>
      </c>
      <c r="B1058" s="381">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c r="A1059" s="381">
        <v>25</v>
      </c>
      <c r="B1059" s="381">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c r="A1060" s="381">
        <v>26</v>
      </c>
      <c r="B1060" s="381">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c r="A1061" s="381">
        <v>27</v>
      </c>
      <c r="B1061" s="381">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c r="A1062" s="381">
        <v>28</v>
      </c>
      <c r="B1062" s="381">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c r="A1063" s="381">
        <v>29</v>
      </c>
      <c r="B1063" s="381">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c r="A1064" s="381">
        <v>30</v>
      </c>
      <c r="B1064" s="381">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6"/>
      <c r="B1067" s="366"/>
      <c r="C1067" s="366" t="s">
        <v>26</v>
      </c>
      <c r="D1067" s="366"/>
      <c r="E1067" s="366"/>
      <c r="F1067" s="366"/>
      <c r="G1067" s="366"/>
      <c r="H1067" s="366"/>
      <c r="I1067" s="366"/>
      <c r="J1067" s="151" t="s">
        <v>432</v>
      </c>
      <c r="K1067" s="367"/>
      <c r="L1067" s="367"/>
      <c r="M1067" s="367"/>
      <c r="N1067" s="367"/>
      <c r="O1067" s="367"/>
      <c r="P1067" s="368" t="s">
        <v>376</v>
      </c>
      <c r="Q1067" s="368"/>
      <c r="R1067" s="368"/>
      <c r="S1067" s="368"/>
      <c r="T1067" s="368"/>
      <c r="U1067" s="368"/>
      <c r="V1067" s="368"/>
      <c r="W1067" s="368"/>
      <c r="X1067" s="368"/>
      <c r="Y1067" s="369" t="s">
        <v>429</v>
      </c>
      <c r="Z1067" s="370"/>
      <c r="AA1067" s="370"/>
      <c r="AB1067" s="370"/>
      <c r="AC1067" s="151" t="s">
        <v>479</v>
      </c>
      <c r="AD1067" s="151"/>
      <c r="AE1067" s="151"/>
      <c r="AF1067" s="151"/>
      <c r="AG1067" s="151"/>
      <c r="AH1067" s="369" t="s">
        <v>514</v>
      </c>
      <c r="AI1067" s="366"/>
      <c r="AJ1067" s="366"/>
      <c r="AK1067" s="366"/>
      <c r="AL1067" s="366" t="s">
        <v>21</v>
      </c>
      <c r="AM1067" s="366"/>
      <c r="AN1067" s="366"/>
      <c r="AO1067" s="371"/>
      <c r="AP1067" s="372" t="s">
        <v>433</v>
      </c>
      <c r="AQ1067" s="372"/>
      <c r="AR1067" s="372"/>
      <c r="AS1067" s="372"/>
      <c r="AT1067" s="372"/>
      <c r="AU1067" s="372"/>
      <c r="AV1067" s="372"/>
      <c r="AW1067" s="372"/>
      <c r="AX1067" s="372"/>
    </row>
    <row r="1068" spans="1:50" ht="30" hidden="1" customHeight="1">
      <c r="A1068" s="381">
        <v>1</v>
      </c>
      <c r="B1068" s="381">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c r="A1069" s="381">
        <v>2</v>
      </c>
      <c r="B1069" s="381">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76"/>
      <c r="AM1069" s="377"/>
      <c r="AN1069" s="377"/>
      <c r="AO1069" s="378"/>
      <c r="AP1069" s="362"/>
      <c r="AQ1069" s="362"/>
      <c r="AR1069" s="362"/>
      <c r="AS1069" s="362"/>
      <c r="AT1069" s="362"/>
      <c r="AU1069" s="362"/>
      <c r="AV1069" s="362"/>
      <c r="AW1069" s="362"/>
      <c r="AX1069" s="362"/>
    </row>
    <row r="1070" spans="1:50" ht="30" hidden="1" customHeight="1">
      <c r="A1070" s="381">
        <v>3</v>
      </c>
      <c r="B1070" s="381">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c r="A1071" s="381">
        <v>4</v>
      </c>
      <c r="B1071" s="381">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c r="A1072" s="381">
        <v>5</v>
      </c>
      <c r="B1072" s="381">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c r="A1073" s="381">
        <v>6</v>
      </c>
      <c r="B1073" s="381">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c r="A1074" s="381">
        <v>7</v>
      </c>
      <c r="B1074" s="381">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c r="A1075" s="381">
        <v>8</v>
      </c>
      <c r="B1075" s="381">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c r="A1076" s="381">
        <v>9</v>
      </c>
      <c r="B1076" s="381">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c r="A1077" s="381">
        <v>10</v>
      </c>
      <c r="B1077" s="381">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c r="A1078" s="381">
        <v>11</v>
      </c>
      <c r="B1078" s="381">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c r="A1079" s="381">
        <v>12</v>
      </c>
      <c r="B1079" s="381">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c r="A1080" s="381">
        <v>13</v>
      </c>
      <c r="B1080" s="381">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c r="A1081" s="381">
        <v>14</v>
      </c>
      <c r="B1081" s="381">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c r="A1082" s="381">
        <v>15</v>
      </c>
      <c r="B1082" s="381">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c r="A1083" s="381">
        <v>16</v>
      </c>
      <c r="B1083" s="381">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c r="A1084" s="381">
        <v>17</v>
      </c>
      <c r="B1084" s="381">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c r="A1085" s="381">
        <v>18</v>
      </c>
      <c r="B1085" s="381">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c r="A1086" s="381">
        <v>19</v>
      </c>
      <c r="B1086" s="381">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c r="A1087" s="381">
        <v>20</v>
      </c>
      <c r="B1087" s="381">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c r="A1088" s="381">
        <v>21</v>
      </c>
      <c r="B1088" s="381">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c r="A1089" s="381">
        <v>22</v>
      </c>
      <c r="B1089" s="381">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c r="A1090" s="381">
        <v>23</v>
      </c>
      <c r="B1090" s="381">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c r="A1091" s="381">
        <v>24</v>
      </c>
      <c r="B1091" s="381">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c r="A1092" s="381">
        <v>25</v>
      </c>
      <c r="B1092" s="381">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c r="A1093" s="381">
        <v>26</v>
      </c>
      <c r="B1093" s="381">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c r="A1094" s="381">
        <v>27</v>
      </c>
      <c r="B1094" s="381">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c r="A1095" s="381">
        <v>28</v>
      </c>
      <c r="B1095" s="381">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c r="A1096" s="381">
        <v>29</v>
      </c>
      <c r="B1096" s="381">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c r="A1097" s="381">
        <v>30</v>
      </c>
      <c r="B1097" s="381">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c r="A1098" s="382" t="s">
        <v>467</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4" t="s">
        <v>486</v>
      </c>
      <c r="AM1098" s="285"/>
      <c r="AN1098" s="285"/>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81"/>
      <c r="B1101" s="381"/>
      <c r="C1101" s="151" t="s">
        <v>397</v>
      </c>
      <c r="D1101" s="385"/>
      <c r="E1101" s="151" t="s">
        <v>396</v>
      </c>
      <c r="F1101" s="385"/>
      <c r="G1101" s="385"/>
      <c r="H1101" s="385"/>
      <c r="I1101" s="385"/>
      <c r="J1101" s="151" t="s">
        <v>432</v>
      </c>
      <c r="K1101" s="151"/>
      <c r="L1101" s="151"/>
      <c r="M1101" s="151"/>
      <c r="N1101" s="151"/>
      <c r="O1101" s="151"/>
      <c r="P1101" s="369" t="s">
        <v>27</v>
      </c>
      <c r="Q1101" s="369"/>
      <c r="R1101" s="369"/>
      <c r="S1101" s="369"/>
      <c r="T1101" s="369"/>
      <c r="U1101" s="369"/>
      <c r="V1101" s="369"/>
      <c r="W1101" s="369"/>
      <c r="X1101" s="369"/>
      <c r="Y1101" s="151" t="s">
        <v>434</v>
      </c>
      <c r="Z1101" s="385"/>
      <c r="AA1101" s="385"/>
      <c r="AB1101" s="385"/>
      <c r="AC1101" s="151" t="s">
        <v>377</v>
      </c>
      <c r="AD1101" s="151"/>
      <c r="AE1101" s="151"/>
      <c r="AF1101" s="151"/>
      <c r="AG1101" s="151"/>
      <c r="AH1101" s="369" t="s">
        <v>391</v>
      </c>
      <c r="AI1101" s="370"/>
      <c r="AJ1101" s="370"/>
      <c r="AK1101" s="370"/>
      <c r="AL1101" s="370" t="s">
        <v>21</v>
      </c>
      <c r="AM1101" s="370"/>
      <c r="AN1101" s="370"/>
      <c r="AO1101" s="386"/>
      <c r="AP1101" s="372" t="s">
        <v>468</v>
      </c>
      <c r="AQ1101" s="372"/>
      <c r="AR1101" s="372"/>
      <c r="AS1101" s="372"/>
      <c r="AT1101" s="372"/>
      <c r="AU1101" s="372"/>
      <c r="AV1101" s="372"/>
      <c r="AW1101" s="372"/>
      <c r="AX1101" s="372"/>
    </row>
    <row r="1102" spans="1:50" ht="30" customHeight="1">
      <c r="A1102" s="381">
        <v>1</v>
      </c>
      <c r="B1102" s="381">
        <v>1</v>
      </c>
      <c r="C1102" s="379"/>
      <c r="D1102" s="379"/>
      <c r="E1102" s="380"/>
      <c r="F1102" s="380"/>
      <c r="G1102" s="380"/>
      <c r="H1102" s="380"/>
      <c r="I1102" s="380"/>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c r="A1103" s="381">
        <v>2</v>
      </c>
      <c r="B1103" s="381">
        <v>1</v>
      </c>
      <c r="C1103" s="379"/>
      <c r="D1103" s="379"/>
      <c r="E1103" s="380"/>
      <c r="F1103" s="380"/>
      <c r="G1103" s="380"/>
      <c r="H1103" s="380"/>
      <c r="I1103" s="380"/>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c r="A1104" s="381">
        <v>3</v>
      </c>
      <c r="B1104" s="381">
        <v>1</v>
      </c>
      <c r="C1104" s="379"/>
      <c r="D1104" s="379"/>
      <c r="E1104" s="380"/>
      <c r="F1104" s="380"/>
      <c r="G1104" s="380"/>
      <c r="H1104" s="380"/>
      <c r="I1104" s="380"/>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c r="A1105" s="381">
        <v>4</v>
      </c>
      <c r="B1105" s="381">
        <v>1</v>
      </c>
      <c r="C1105" s="379"/>
      <c r="D1105" s="379"/>
      <c r="E1105" s="380"/>
      <c r="F1105" s="380"/>
      <c r="G1105" s="380"/>
      <c r="H1105" s="380"/>
      <c r="I1105" s="380"/>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c r="A1106" s="381">
        <v>5</v>
      </c>
      <c r="B1106" s="381">
        <v>1</v>
      </c>
      <c r="C1106" s="379"/>
      <c r="D1106" s="379"/>
      <c r="E1106" s="380"/>
      <c r="F1106" s="380"/>
      <c r="G1106" s="380"/>
      <c r="H1106" s="380"/>
      <c r="I1106" s="380"/>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c r="A1107" s="381">
        <v>6</v>
      </c>
      <c r="B1107" s="381">
        <v>1</v>
      </c>
      <c r="C1107" s="379"/>
      <c r="D1107" s="379"/>
      <c r="E1107" s="380"/>
      <c r="F1107" s="380"/>
      <c r="G1107" s="380"/>
      <c r="H1107" s="380"/>
      <c r="I1107" s="380"/>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c r="A1108" s="381">
        <v>7</v>
      </c>
      <c r="B1108" s="381">
        <v>1</v>
      </c>
      <c r="C1108" s="379"/>
      <c r="D1108" s="379"/>
      <c r="E1108" s="380"/>
      <c r="F1108" s="380"/>
      <c r="G1108" s="380"/>
      <c r="H1108" s="380"/>
      <c r="I1108" s="380"/>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c r="A1109" s="381">
        <v>8</v>
      </c>
      <c r="B1109" s="381">
        <v>1</v>
      </c>
      <c r="C1109" s="379"/>
      <c r="D1109" s="379"/>
      <c r="E1109" s="380"/>
      <c r="F1109" s="380"/>
      <c r="G1109" s="380"/>
      <c r="H1109" s="380"/>
      <c r="I1109" s="380"/>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c r="A1110" s="381">
        <v>9</v>
      </c>
      <c r="B1110" s="381">
        <v>1</v>
      </c>
      <c r="C1110" s="379"/>
      <c r="D1110" s="379"/>
      <c r="E1110" s="380"/>
      <c r="F1110" s="380"/>
      <c r="G1110" s="380"/>
      <c r="H1110" s="380"/>
      <c r="I1110" s="380"/>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c r="A1111" s="381">
        <v>10</v>
      </c>
      <c r="B1111" s="381">
        <v>1</v>
      </c>
      <c r="C1111" s="379"/>
      <c r="D1111" s="379"/>
      <c r="E1111" s="380"/>
      <c r="F1111" s="380"/>
      <c r="G1111" s="380"/>
      <c r="H1111" s="380"/>
      <c r="I1111" s="380"/>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c r="A1112" s="381">
        <v>11</v>
      </c>
      <c r="B1112" s="381">
        <v>1</v>
      </c>
      <c r="C1112" s="379"/>
      <c r="D1112" s="379"/>
      <c r="E1112" s="380"/>
      <c r="F1112" s="380"/>
      <c r="G1112" s="380"/>
      <c r="H1112" s="380"/>
      <c r="I1112" s="380"/>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c r="A1113" s="381">
        <v>12</v>
      </c>
      <c r="B1113" s="381">
        <v>1</v>
      </c>
      <c r="C1113" s="379"/>
      <c r="D1113" s="379"/>
      <c r="E1113" s="380"/>
      <c r="F1113" s="380"/>
      <c r="G1113" s="380"/>
      <c r="H1113" s="380"/>
      <c r="I1113" s="380"/>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c r="A1114" s="381">
        <v>13</v>
      </c>
      <c r="B1114" s="381">
        <v>1</v>
      </c>
      <c r="C1114" s="379"/>
      <c r="D1114" s="379"/>
      <c r="E1114" s="380"/>
      <c r="F1114" s="380"/>
      <c r="G1114" s="380"/>
      <c r="H1114" s="380"/>
      <c r="I1114" s="380"/>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c r="A1115" s="381">
        <v>14</v>
      </c>
      <c r="B1115" s="381">
        <v>1</v>
      </c>
      <c r="C1115" s="379"/>
      <c r="D1115" s="379"/>
      <c r="E1115" s="380"/>
      <c r="F1115" s="380"/>
      <c r="G1115" s="380"/>
      <c r="H1115" s="380"/>
      <c r="I1115" s="380"/>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c r="A1116" s="381">
        <v>15</v>
      </c>
      <c r="B1116" s="381">
        <v>1</v>
      </c>
      <c r="C1116" s="379"/>
      <c r="D1116" s="379"/>
      <c r="E1116" s="380"/>
      <c r="F1116" s="380"/>
      <c r="G1116" s="380"/>
      <c r="H1116" s="380"/>
      <c r="I1116" s="380"/>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c r="A1117" s="381">
        <v>16</v>
      </c>
      <c r="B1117" s="381">
        <v>1</v>
      </c>
      <c r="C1117" s="379"/>
      <c r="D1117" s="379"/>
      <c r="E1117" s="380"/>
      <c r="F1117" s="380"/>
      <c r="G1117" s="380"/>
      <c r="H1117" s="380"/>
      <c r="I1117" s="380"/>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c r="A1118" s="381">
        <v>17</v>
      </c>
      <c r="B1118" s="381">
        <v>1</v>
      </c>
      <c r="C1118" s="379"/>
      <c r="D1118" s="379"/>
      <c r="E1118" s="380"/>
      <c r="F1118" s="380"/>
      <c r="G1118" s="380"/>
      <c r="H1118" s="380"/>
      <c r="I1118" s="380"/>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c r="A1119" s="381">
        <v>18</v>
      </c>
      <c r="B1119" s="381">
        <v>1</v>
      </c>
      <c r="C1119" s="379"/>
      <c r="D1119" s="379"/>
      <c r="E1119" s="149"/>
      <c r="F1119" s="380"/>
      <c r="G1119" s="380"/>
      <c r="H1119" s="380"/>
      <c r="I1119" s="380"/>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c r="A1120" s="381">
        <v>19</v>
      </c>
      <c r="B1120" s="381">
        <v>1</v>
      </c>
      <c r="C1120" s="379"/>
      <c r="D1120" s="379"/>
      <c r="E1120" s="380"/>
      <c r="F1120" s="380"/>
      <c r="G1120" s="380"/>
      <c r="H1120" s="380"/>
      <c r="I1120" s="380"/>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c r="A1121" s="381">
        <v>20</v>
      </c>
      <c r="B1121" s="381">
        <v>1</v>
      </c>
      <c r="C1121" s="379"/>
      <c r="D1121" s="379"/>
      <c r="E1121" s="380"/>
      <c r="F1121" s="380"/>
      <c r="G1121" s="380"/>
      <c r="H1121" s="380"/>
      <c r="I1121" s="380"/>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c r="A1122" s="381">
        <v>21</v>
      </c>
      <c r="B1122" s="381">
        <v>1</v>
      </c>
      <c r="C1122" s="379"/>
      <c r="D1122" s="379"/>
      <c r="E1122" s="380"/>
      <c r="F1122" s="380"/>
      <c r="G1122" s="380"/>
      <c r="H1122" s="380"/>
      <c r="I1122" s="380"/>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c r="A1123" s="381">
        <v>22</v>
      </c>
      <c r="B1123" s="381">
        <v>1</v>
      </c>
      <c r="C1123" s="379"/>
      <c r="D1123" s="379"/>
      <c r="E1123" s="380"/>
      <c r="F1123" s="380"/>
      <c r="G1123" s="380"/>
      <c r="H1123" s="380"/>
      <c r="I1123" s="380"/>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c r="A1124" s="381">
        <v>23</v>
      </c>
      <c r="B1124" s="381">
        <v>1</v>
      </c>
      <c r="C1124" s="379"/>
      <c r="D1124" s="379"/>
      <c r="E1124" s="380"/>
      <c r="F1124" s="380"/>
      <c r="G1124" s="380"/>
      <c r="H1124" s="380"/>
      <c r="I1124" s="380"/>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c r="A1125" s="381">
        <v>24</v>
      </c>
      <c r="B1125" s="381">
        <v>1</v>
      </c>
      <c r="C1125" s="379"/>
      <c r="D1125" s="379"/>
      <c r="E1125" s="380"/>
      <c r="F1125" s="380"/>
      <c r="G1125" s="380"/>
      <c r="H1125" s="380"/>
      <c r="I1125" s="380"/>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c r="A1126" s="381">
        <v>25</v>
      </c>
      <c r="B1126" s="381">
        <v>1</v>
      </c>
      <c r="C1126" s="379"/>
      <c r="D1126" s="379"/>
      <c r="E1126" s="380"/>
      <c r="F1126" s="380"/>
      <c r="G1126" s="380"/>
      <c r="H1126" s="380"/>
      <c r="I1126" s="380"/>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c r="A1127" s="381">
        <v>26</v>
      </c>
      <c r="B1127" s="381">
        <v>1</v>
      </c>
      <c r="C1127" s="379"/>
      <c r="D1127" s="379"/>
      <c r="E1127" s="380"/>
      <c r="F1127" s="380"/>
      <c r="G1127" s="380"/>
      <c r="H1127" s="380"/>
      <c r="I1127" s="380"/>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c r="A1128" s="381">
        <v>27</v>
      </c>
      <c r="B1128" s="381">
        <v>1</v>
      </c>
      <c r="C1128" s="379"/>
      <c r="D1128" s="379"/>
      <c r="E1128" s="380"/>
      <c r="F1128" s="380"/>
      <c r="G1128" s="380"/>
      <c r="H1128" s="380"/>
      <c r="I1128" s="380"/>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c r="A1129" s="381">
        <v>28</v>
      </c>
      <c r="B1129" s="381">
        <v>1</v>
      </c>
      <c r="C1129" s="379"/>
      <c r="D1129" s="379"/>
      <c r="E1129" s="380"/>
      <c r="F1129" s="380"/>
      <c r="G1129" s="380"/>
      <c r="H1129" s="380"/>
      <c r="I1129" s="380"/>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c r="A1130" s="381">
        <v>29</v>
      </c>
      <c r="B1130" s="381">
        <v>1</v>
      </c>
      <c r="C1130" s="379"/>
      <c r="D1130" s="379"/>
      <c r="E1130" s="380"/>
      <c r="F1130" s="380"/>
      <c r="G1130" s="380"/>
      <c r="H1130" s="380"/>
      <c r="I1130" s="380"/>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c r="A1131" s="381">
        <v>30</v>
      </c>
      <c r="B1131" s="381">
        <v>1</v>
      </c>
      <c r="C1131" s="379"/>
      <c r="D1131" s="379"/>
      <c r="E1131" s="380"/>
      <c r="F1131" s="380"/>
      <c r="G1131" s="380"/>
      <c r="H1131" s="380"/>
      <c r="I1131" s="380"/>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hj821zAm9IFBe2uhb9h8Iph/oBz9uT7XEEpEGcW+MvRmJewbuPu5ETYPjQWLIg8WEeZVBRhxpUzvAwvLYSxVTA==" saltValue="RcLKsyLfwZoI7plTD3y4tQ==" spinCount="100000" sheet="1" scenarios="1" formatRows="0"/>
  <dataConsolidate/>
  <mergeCells count="658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741:AX77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81:AO899">
    <cfRule type="expression" dxfId="1957" priority="2069">
      <formula>IF(AND(AL881&gt;=0, RIGHT(TEXT(AL881,"0.#"),1)&lt;&gt;"."),TRUE,FALSE)</formula>
    </cfRule>
    <cfRule type="expression" dxfId="1956" priority="2070">
      <formula>IF(AND(AL881&gt;=0, RIGHT(TEXT(AL881,"0.#"),1)="."),TRUE,FALSE)</formula>
    </cfRule>
    <cfRule type="expression" dxfId="1955" priority="2071">
      <formula>IF(AND(AL881&lt;0, RIGHT(TEXT(AL881,"0.#"),1)&lt;&gt;"."),TRUE,FALSE)</formula>
    </cfRule>
    <cfRule type="expression" dxfId="1954" priority="2072">
      <formula>IF(AND(AL881&lt;0, RIGHT(TEXT(AL881,"0.#"),1)="."),TRUE,FALSE)</formula>
    </cfRule>
  </conditionalFormatting>
  <conditionalFormatting sqref="AL870:AO880">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5" max="49" man="1"/>
    <brk id="77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0" sqref="P10"/>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t="s">
        <v>553</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543</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5" t="s">
        <v>491</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34"/>
      <c r="Z2" s="837"/>
      <c r="AA2" s="838"/>
      <c r="AB2" s="1038" t="s">
        <v>11</v>
      </c>
      <c r="AC2" s="1039"/>
      <c r="AD2" s="1040"/>
      <c r="AE2" s="1044" t="s">
        <v>357</v>
      </c>
      <c r="AF2" s="1044"/>
      <c r="AG2" s="1044"/>
      <c r="AH2" s="1044"/>
      <c r="AI2" s="1044" t="s">
        <v>363</v>
      </c>
      <c r="AJ2" s="1044"/>
      <c r="AK2" s="1044"/>
      <c r="AL2" s="1044"/>
      <c r="AM2" s="1044" t="s">
        <v>472</v>
      </c>
      <c r="AN2" s="1044"/>
      <c r="AO2" s="1044"/>
      <c r="AP2" s="562"/>
      <c r="AQ2" s="161" t="s">
        <v>355</v>
      </c>
      <c r="AR2" s="132"/>
      <c r="AS2" s="132"/>
      <c r="AT2" s="133"/>
      <c r="AU2" s="538" t="s">
        <v>253</v>
      </c>
      <c r="AV2" s="538"/>
      <c r="AW2" s="538"/>
      <c r="AX2" s="539"/>
    </row>
    <row r="3" spans="1:50" ht="18.75" customHeight="1">
      <c r="A3" s="405"/>
      <c r="B3" s="406"/>
      <c r="C3" s="406"/>
      <c r="D3" s="406"/>
      <c r="E3" s="406"/>
      <c r="F3" s="407"/>
      <c r="G3" s="418"/>
      <c r="H3" s="403"/>
      <c r="I3" s="403"/>
      <c r="J3" s="403"/>
      <c r="K3" s="403"/>
      <c r="L3" s="403"/>
      <c r="M3" s="403"/>
      <c r="N3" s="403"/>
      <c r="O3" s="419"/>
      <c r="P3" s="440"/>
      <c r="Q3" s="403"/>
      <c r="R3" s="403"/>
      <c r="S3" s="403"/>
      <c r="T3" s="403"/>
      <c r="U3" s="403"/>
      <c r="V3" s="403"/>
      <c r="W3" s="403"/>
      <c r="X3" s="419"/>
      <c r="Y3" s="1035"/>
      <c r="Z3" s="1036"/>
      <c r="AA3" s="1037"/>
      <c r="AB3" s="1041"/>
      <c r="AC3" s="1042"/>
      <c r="AD3" s="1043"/>
      <c r="AE3" s="253"/>
      <c r="AF3" s="253"/>
      <c r="AG3" s="253"/>
      <c r="AH3" s="253"/>
      <c r="AI3" s="253"/>
      <c r="AJ3" s="253"/>
      <c r="AK3" s="253"/>
      <c r="AL3" s="253"/>
      <c r="AM3" s="253"/>
      <c r="AN3" s="253"/>
      <c r="AO3" s="253"/>
      <c r="AP3" s="249"/>
      <c r="AQ3" s="200"/>
      <c r="AR3" s="201"/>
      <c r="AS3" s="135" t="s">
        <v>356</v>
      </c>
      <c r="AT3" s="136"/>
      <c r="AU3" s="201"/>
      <c r="AV3" s="201"/>
      <c r="AW3" s="403" t="s">
        <v>300</v>
      </c>
      <c r="AX3" s="404"/>
    </row>
    <row r="4" spans="1:50" ht="22.5" customHeight="1">
      <c r="A4" s="408"/>
      <c r="B4" s="406"/>
      <c r="C4" s="406"/>
      <c r="D4" s="406"/>
      <c r="E4" s="406"/>
      <c r="F4" s="407"/>
      <c r="G4" s="569"/>
      <c r="H4" s="1011"/>
      <c r="I4" s="1011"/>
      <c r="J4" s="1011"/>
      <c r="K4" s="1011"/>
      <c r="L4" s="1011"/>
      <c r="M4" s="1011"/>
      <c r="N4" s="1011"/>
      <c r="O4" s="1012"/>
      <c r="P4" s="107"/>
      <c r="Q4" s="1019"/>
      <c r="R4" s="1019"/>
      <c r="S4" s="1019"/>
      <c r="T4" s="1019"/>
      <c r="U4" s="1019"/>
      <c r="V4" s="1019"/>
      <c r="W4" s="1019"/>
      <c r="X4" s="1020"/>
      <c r="Y4" s="1029" t="s">
        <v>12</v>
      </c>
      <c r="Z4" s="1030"/>
      <c r="AA4" s="1031"/>
      <c r="AB4" s="466"/>
      <c r="AC4" s="1033"/>
      <c r="AD4" s="1033"/>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c r="A5" s="409"/>
      <c r="B5" s="410"/>
      <c r="C5" s="410"/>
      <c r="D5" s="410"/>
      <c r="E5" s="410"/>
      <c r="F5" s="411"/>
      <c r="G5" s="1013"/>
      <c r="H5" s="1014"/>
      <c r="I5" s="1014"/>
      <c r="J5" s="1014"/>
      <c r="K5" s="1014"/>
      <c r="L5" s="1014"/>
      <c r="M5" s="1014"/>
      <c r="N5" s="1014"/>
      <c r="O5" s="1015"/>
      <c r="P5" s="1021"/>
      <c r="Q5" s="1021"/>
      <c r="R5" s="1021"/>
      <c r="S5" s="1021"/>
      <c r="T5" s="1021"/>
      <c r="U5" s="1021"/>
      <c r="V5" s="1021"/>
      <c r="W5" s="1021"/>
      <c r="X5" s="1022"/>
      <c r="Y5" s="420" t="s">
        <v>54</v>
      </c>
      <c r="Z5" s="1026"/>
      <c r="AA5" s="1027"/>
      <c r="AB5" s="528"/>
      <c r="AC5" s="1032"/>
      <c r="AD5" s="1032"/>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c r="A6" s="409"/>
      <c r="B6" s="410"/>
      <c r="C6" s="410"/>
      <c r="D6" s="410"/>
      <c r="E6" s="410"/>
      <c r="F6" s="411"/>
      <c r="G6" s="1016"/>
      <c r="H6" s="1017"/>
      <c r="I6" s="1017"/>
      <c r="J6" s="1017"/>
      <c r="K6" s="1017"/>
      <c r="L6" s="1017"/>
      <c r="M6" s="1017"/>
      <c r="N6" s="1017"/>
      <c r="O6" s="1018"/>
      <c r="P6" s="1023"/>
      <c r="Q6" s="1023"/>
      <c r="R6" s="1023"/>
      <c r="S6" s="1023"/>
      <c r="T6" s="1023"/>
      <c r="U6" s="1023"/>
      <c r="V6" s="1023"/>
      <c r="W6" s="1023"/>
      <c r="X6" s="1024"/>
      <c r="Y6" s="1025" t="s">
        <v>13</v>
      </c>
      <c r="Z6" s="1026"/>
      <c r="AA6" s="1027"/>
      <c r="AB6" s="602" t="s">
        <v>301</v>
      </c>
      <c r="AC6" s="1028"/>
      <c r="AD6" s="1028"/>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c r="A7" s="228" t="s">
        <v>527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c r="A9" s="405" t="s">
        <v>491</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34"/>
      <c r="Z9" s="837"/>
      <c r="AA9" s="838"/>
      <c r="AB9" s="1038" t="s">
        <v>11</v>
      </c>
      <c r="AC9" s="1039"/>
      <c r="AD9" s="1040"/>
      <c r="AE9" s="1044" t="s">
        <v>357</v>
      </c>
      <c r="AF9" s="1044"/>
      <c r="AG9" s="1044"/>
      <c r="AH9" s="1044"/>
      <c r="AI9" s="1044" t="s">
        <v>363</v>
      </c>
      <c r="AJ9" s="1044"/>
      <c r="AK9" s="1044"/>
      <c r="AL9" s="1044"/>
      <c r="AM9" s="1044" t="s">
        <v>472</v>
      </c>
      <c r="AN9" s="1044"/>
      <c r="AO9" s="1044"/>
      <c r="AP9" s="562"/>
      <c r="AQ9" s="161" t="s">
        <v>355</v>
      </c>
      <c r="AR9" s="132"/>
      <c r="AS9" s="132"/>
      <c r="AT9" s="133"/>
      <c r="AU9" s="538" t="s">
        <v>253</v>
      </c>
      <c r="AV9" s="538"/>
      <c r="AW9" s="538"/>
      <c r="AX9" s="539"/>
    </row>
    <row r="10" spans="1:50" ht="18.75" customHeight="1">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5"/>
      <c r="Z10" s="1036"/>
      <c r="AA10" s="1037"/>
      <c r="AB10" s="1041"/>
      <c r="AC10" s="1042"/>
      <c r="AD10" s="1043"/>
      <c r="AE10" s="253"/>
      <c r="AF10" s="253"/>
      <c r="AG10" s="253"/>
      <c r="AH10" s="253"/>
      <c r="AI10" s="253"/>
      <c r="AJ10" s="253"/>
      <c r="AK10" s="253"/>
      <c r="AL10" s="253"/>
      <c r="AM10" s="253"/>
      <c r="AN10" s="253"/>
      <c r="AO10" s="253"/>
      <c r="AP10" s="249"/>
      <c r="AQ10" s="200"/>
      <c r="AR10" s="201"/>
      <c r="AS10" s="135" t="s">
        <v>356</v>
      </c>
      <c r="AT10" s="136"/>
      <c r="AU10" s="201"/>
      <c r="AV10" s="201"/>
      <c r="AW10" s="403" t="s">
        <v>300</v>
      </c>
      <c r="AX10" s="404"/>
    </row>
    <row r="11" spans="1:50" ht="22.5" customHeight="1">
      <c r="A11" s="408"/>
      <c r="B11" s="406"/>
      <c r="C11" s="406"/>
      <c r="D11" s="406"/>
      <c r="E11" s="406"/>
      <c r="F11" s="407"/>
      <c r="G11" s="569"/>
      <c r="H11" s="1011"/>
      <c r="I11" s="1011"/>
      <c r="J11" s="1011"/>
      <c r="K11" s="1011"/>
      <c r="L11" s="1011"/>
      <c r="M11" s="1011"/>
      <c r="N11" s="1011"/>
      <c r="O11" s="1012"/>
      <c r="P11" s="107"/>
      <c r="Q11" s="1019"/>
      <c r="R11" s="1019"/>
      <c r="S11" s="1019"/>
      <c r="T11" s="1019"/>
      <c r="U11" s="1019"/>
      <c r="V11" s="1019"/>
      <c r="W11" s="1019"/>
      <c r="X11" s="1020"/>
      <c r="Y11" s="1029" t="s">
        <v>12</v>
      </c>
      <c r="Z11" s="1030"/>
      <c r="AA11" s="1031"/>
      <c r="AB11" s="466"/>
      <c r="AC11" s="1033"/>
      <c r="AD11" s="1033"/>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c r="A12" s="409"/>
      <c r="B12" s="410"/>
      <c r="C12" s="410"/>
      <c r="D12" s="410"/>
      <c r="E12" s="410"/>
      <c r="F12" s="411"/>
      <c r="G12" s="1013"/>
      <c r="H12" s="1014"/>
      <c r="I12" s="1014"/>
      <c r="J12" s="1014"/>
      <c r="K12" s="1014"/>
      <c r="L12" s="1014"/>
      <c r="M12" s="1014"/>
      <c r="N12" s="1014"/>
      <c r="O12" s="1015"/>
      <c r="P12" s="1021"/>
      <c r="Q12" s="1021"/>
      <c r="R12" s="1021"/>
      <c r="S12" s="1021"/>
      <c r="T12" s="1021"/>
      <c r="U12" s="1021"/>
      <c r="V12" s="1021"/>
      <c r="W12" s="1021"/>
      <c r="X12" s="1022"/>
      <c r="Y12" s="420" t="s">
        <v>54</v>
      </c>
      <c r="Z12" s="1026"/>
      <c r="AA12" s="1027"/>
      <c r="AB12" s="528"/>
      <c r="AC12" s="1032"/>
      <c r="AD12" s="1032"/>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c r="A13" s="412"/>
      <c r="B13" s="413"/>
      <c r="C13" s="413"/>
      <c r="D13" s="413"/>
      <c r="E13" s="413"/>
      <c r="F13" s="414"/>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02" t="s">
        <v>301</v>
      </c>
      <c r="AC13" s="1028"/>
      <c r="AD13" s="1028"/>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c r="A14" s="228" t="s">
        <v>527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c r="A16" s="405" t="s">
        <v>491</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34"/>
      <c r="Z16" s="837"/>
      <c r="AA16" s="838"/>
      <c r="AB16" s="1038" t="s">
        <v>11</v>
      </c>
      <c r="AC16" s="1039"/>
      <c r="AD16" s="1040"/>
      <c r="AE16" s="1044" t="s">
        <v>357</v>
      </c>
      <c r="AF16" s="1044"/>
      <c r="AG16" s="1044"/>
      <c r="AH16" s="1044"/>
      <c r="AI16" s="1044" t="s">
        <v>363</v>
      </c>
      <c r="AJ16" s="1044"/>
      <c r="AK16" s="1044"/>
      <c r="AL16" s="1044"/>
      <c r="AM16" s="1044" t="s">
        <v>472</v>
      </c>
      <c r="AN16" s="1044"/>
      <c r="AO16" s="1044"/>
      <c r="AP16" s="562"/>
      <c r="AQ16" s="161" t="s">
        <v>355</v>
      </c>
      <c r="AR16" s="132"/>
      <c r="AS16" s="132"/>
      <c r="AT16" s="133"/>
      <c r="AU16" s="538" t="s">
        <v>253</v>
      </c>
      <c r="AV16" s="538"/>
      <c r="AW16" s="538"/>
      <c r="AX16" s="539"/>
    </row>
    <row r="17" spans="1:50" ht="18.75" customHeight="1">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5"/>
      <c r="Z17" s="1036"/>
      <c r="AA17" s="1037"/>
      <c r="AB17" s="1041"/>
      <c r="AC17" s="1042"/>
      <c r="AD17" s="1043"/>
      <c r="AE17" s="253"/>
      <c r="AF17" s="253"/>
      <c r="AG17" s="253"/>
      <c r="AH17" s="253"/>
      <c r="AI17" s="253"/>
      <c r="AJ17" s="253"/>
      <c r="AK17" s="253"/>
      <c r="AL17" s="253"/>
      <c r="AM17" s="253"/>
      <c r="AN17" s="253"/>
      <c r="AO17" s="253"/>
      <c r="AP17" s="249"/>
      <c r="AQ17" s="200"/>
      <c r="AR17" s="201"/>
      <c r="AS17" s="135" t="s">
        <v>356</v>
      </c>
      <c r="AT17" s="136"/>
      <c r="AU17" s="201"/>
      <c r="AV17" s="201"/>
      <c r="AW17" s="403" t="s">
        <v>300</v>
      </c>
      <c r="AX17" s="404"/>
    </row>
    <row r="18" spans="1:50" ht="22.5" customHeight="1">
      <c r="A18" s="408"/>
      <c r="B18" s="406"/>
      <c r="C18" s="406"/>
      <c r="D18" s="406"/>
      <c r="E18" s="406"/>
      <c r="F18" s="407"/>
      <c r="G18" s="569"/>
      <c r="H18" s="1011"/>
      <c r="I18" s="1011"/>
      <c r="J18" s="1011"/>
      <c r="K18" s="1011"/>
      <c r="L18" s="1011"/>
      <c r="M18" s="1011"/>
      <c r="N18" s="1011"/>
      <c r="O18" s="1012"/>
      <c r="P18" s="107"/>
      <c r="Q18" s="1019"/>
      <c r="R18" s="1019"/>
      <c r="S18" s="1019"/>
      <c r="T18" s="1019"/>
      <c r="U18" s="1019"/>
      <c r="V18" s="1019"/>
      <c r="W18" s="1019"/>
      <c r="X18" s="1020"/>
      <c r="Y18" s="1029" t="s">
        <v>12</v>
      </c>
      <c r="Z18" s="1030"/>
      <c r="AA18" s="1031"/>
      <c r="AB18" s="466"/>
      <c r="AC18" s="1033"/>
      <c r="AD18" s="1033"/>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c r="A19" s="409"/>
      <c r="B19" s="410"/>
      <c r="C19" s="410"/>
      <c r="D19" s="410"/>
      <c r="E19" s="410"/>
      <c r="F19" s="411"/>
      <c r="G19" s="1013"/>
      <c r="H19" s="1014"/>
      <c r="I19" s="1014"/>
      <c r="J19" s="1014"/>
      <c r="K19" s="1014"/>
      <c r="L19" s="1014"/>
      <c r="M19" s="1014"/>
      <c r="N19" s="1014"/>
      <c r="O19" s="1015"/>
      <c r="P19" s="1021"/>
      <c r="Q19" s="1021"/>
      <c r="R19" s="1021"/>
      <c r="S19" s="1021"/>
      <c r="T19" s="1021"/>
      <c r="U19" s="1021"/>
      <c r="V19" s="1021"/>
      <c r="W19" s="1021"/>
      <c r="X19" s="1022"/>
      <c r="Y19" s="420" t="s">
        <v>54</v>
      </c>
      <c r="Z19" s="1026"/>
      <c r="AA19" s="1027"/>
      <c r="AB19" s="528"/>
      <c r="AC19" s="1032"/>
      <c r="AD19" s="1032"/>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c r="A20" s="412"/>
      <c r="B20" s="413"/>
      <c r="C20" s="413"/>
      <c r="D20" s="413"/>
      <c r="E20" s="413"/>
      <c r="F20" s="414"/>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02" t="s">
        <v>301</v>
      </c>
      <c r="AC20" s="1028"/>
      <c r="AD20" s="1028"/>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c r="A21" s="228" t="s">
        <v>527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c r="A23" s="405" t="s">
        <v>491</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34"/>
      <c r="Z23" s="837"/>
      <c r="AA23" s="838"/>
      <c r="AB23" s="1038" t="s">
        <v>11</v>
      </c>
      <c r="AC23" s="1039"/>
      <c r="AD23" s="1040"/>
      <c r="AE23" s="1044" t="s">
        <v>357</v>
      </c>
      <c r="AF23" s="1044"/>
      <c r="AG23" s="1044"/>
      <c r="AH23" s="1044"/>
      <c r="AI23" s="1044" t="s">
        <v>363</v>
      </c>
      <c r="AJ23" s="1044"/>
      <c r="AK23" s="1044"/>
      <c r="AL23" s="1044"/>
      <c r="AM23" s="1044" t="s">
        <v>472</v>
      </c>
      <c r="AN23" s="1044"/>
      <c r="AO23" s="1044"/>
      <c r="AP23" s="562"/>
      <c r="AQ23" s="161" t="s">
        <v>355</v>
      </c>
      <c r="AR23" s="132"/>
      <c r="AS23" s="132"/>
      <c r="AT23" s="133"/>
      <c r="AU23" s="538" t="s">
        <v>253</v>
      </c>
      <c r="AV23" s="538"/>
      <c r="AW23" s="538"/>
      <c r="AX23" s="539"/>
    </row>
    <row r="24" spans="1:50" ht="18.75" customHeight="1">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5"/>
      <c r="Z24" s="1036"/>
      <c r="AA24" s="1037"/>
      <c r="AB24" s="1041"/>
      <c r="AC24" s="1042"/>
      <c r="AD24" s="1043"/>
      <c r="AE24" s="253"/>
      <c r="AF24" s="253"/>
      <c r="AG24" s="253"/>
      <c r="AH24" s="253"/>
      <c r="AI24" s="253"/>
      <c r="AJ24" s="253"/>
      <c r="AK24" s="253"/>
      <c r="AL24" s="253"/>
      <c r="AM24" s="253"/>
      <c r="AN24" s="253"/>
      <c r="AO24" s="253"/>
      <c r="AP24" s="249"/>
      <c r="AQ24" s="200"/>
      <c r="AR24" s="201"/>
      <c r="AS24" s="135" t="s">
        <v>356</v>
      </c>
      <c r="AT24" s="136"/>
      <c r="AU24" s="201"/>
      <c r="AV24" s="201"/>
      <c r="AW24" s="403" t="s">
        <v>300</v>
      </c>
      <c r="AX24" s="404"/>
    </row>
    <row r="25" spans="1:50" ht="22.5" customHeight="1">
      <c r="A25" s="408"/>
      <c r="B25" s="406"/>
      <c r="C25" s="406"/>
      <c r="D25" s="406"/>
      <c r="E25" s="406"/>
      <c r="F25" s="407"/>
      <c r="G25" s="569"/>
      <c r="H25" s="1011"/>
      <c r="I25" s="1011"/>
      <c r="J25" s="1011"/>
      <c r="K25" s="1011"/>
      <c r="L25" s="1011"/>
      <c r="M25" s="1011"/>
      <c r="N25" s="1011"/>
      <c r="O25" s="1012"/>
      <c r="P25" s="107"/>
      <c r="Q25" s="1019"/>
      <c r="R25" s="1019"/>
      <c r="S25" s="1019"/>
      <c r="T25" s="1019"/>
      <c r="U25" s="1019"/>
      <c r="V25" s="1019"/>
      <c r="W25" s="1019"/>
      <c r="X25" s="1020"/>
      <c r="Y25" s="1029" t="s">
        <v>12</v>
      </c>
      <c r="Z25" s="1030"/>
      <c r="AA25" s="1031"/>
      <c r="AB25" s="466"/>
      <c r="AC25" s="1033"/>
      <c r="AD25" s="1033"/>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c r="A26" s="409"/>
      <c r="B26" s="410"/>
      <c r="C26" s="410"/>
      <c r="D26" s="410"/>
      <c r="E26" s="410"/>
      <c r="F26" s="411"/>
      <c r="G26" s="1013"/>
      <c r="H26" s="1014"/>
      <c r="I26" s="1014"/>
      <c r="J26" s="1014"/>
      <c r="K26" s="1014"/>
      <c r="L26" s="1014"/>
      <c r="M26" s="1014"/>
      <c r="N26" s="1014"/>
      <c r="O26" s="1015"/>
      <c r="P26" s="1021"/>
      <c r="Q26" s="1021"/>
      <c r="R26" s="1021"/>
      <c r="S26" s="1021"/>
      <c r="T26" s="1021"/>
      <c r="U26" s="1021"/>
      <c r="V26" s="1021"/>
      <c r="W26" s="1021"/>
      <c r="X26" s="1022"/>
      <c r="Y26" s="420" t="s">
        <v>54</v>
      </c>
      <c r="Z26" s="1026"/>
      <c r="AA26" s="1027"/>
      <c r="AB26" s="528"/>
      <c r="AC26" s="1032"/>
      <c r="AD26" s="1032"/>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c r="A27" s="412"/>
      <c r="B27" s="413"/>
      <c r="C27" s="413"/>
      <c r="D27" s="413"/>
      <c r="E27" s="413"/>
      <c r="F27" s="414"/>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02" t="s">
        <v>301</v>
      </c>
      <c r="AC27" s="1028"/>
      <c r="AD27" s="1028"/>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c r="A28" s="228" t="s">
        <v>527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c r="A30" s="405" t="s">
        <v>491</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34"/>
      <c r="Z30" s="837"/>
      <c r="AA30" s="838"/>
      <c r="AB30" s="1038" t="s">
        <v>11</v>
      </c>
      <c r="AC30" s="1039"/>
      <c r="AD30" s="1040"/>
      <c r="AE30" s="1044" t="s">
        <v>357</v>
      </c>
      <c r="AF30" s="1044"/>
      <c r="AG30" s="1044"/>
      <c r="AH30" s="1044"/>
      <c r="AI30" s="1044" t="s">
        <v>363</v>
      </c>
      <c r="AJ30" s="1044"/>
      <c r="AK30" s="1044"/>
      <c r="AL30" s="1044"/>
      <c r="AM30" s="1044" t="s">
        <v>472</v>
      </c>
      <c r="AN30" s="1044"/>
      <c r="AO30" s="1044"/>
      <c r="AP30" s="562"/>
      <c r="AQ30" s="161" t="s">
        <v>355</v>
      </c>
      <c r="AR30" s="132"/>
      <c r="AS30" s="132"/>
      <c r="AT30" s="133"/>
      <c r="AU30" s="538" t="s">
        <v>253</v>
      </c>
      <c r="AV30" s="538"/>
      <c r="AW30" s="538"/>
      <c r="AX30" s="539"/>
    </row>
    <row r="31" spans="1:50" ht="18.75" customHeight="1">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5"/>
      <c r="Z31" s="1036"/>
      <c r="AA31" s="1037"/>
      <c r="AB31" s="1041"/>
      <c r="AC31" s="1042"/>
      <c r="AD31" s="1043"/>
      <c r="AE31" s="253"/>
      <c r="AF31" s="253"/>
      <c r="AG31" s="253"/>
      <c r="AH31" s="253"/>
      <c r="AI31" s="253"/>
      <c r="AJ31" s="253"/>
      <c r="AK31" s="253"/>
      <c r="AL31" s="253"/>
      <c r="AM31" s="253"/>
      <c r="AN31" s="253"/>
      <c r="AO31" s="253"/>
      <c r="AP31" s="249"/>
      <c r="AQ31" s="200"/>
      <c r="AR31" s="201"/>
      <c r="AS31" s="135" t="s">
        <v>356</v>
      </c>
      <c r="AT31" s="136"/>
      <c r="AU31" s="201"/>
      <c r="AV31" s="201"/>
      <c r="AW31" s="403" t="s">
        <v>300</v>
      </c>
      <c r="AX31" s="404"/>
    </row>
    <row r="32" spans="1:50" ht="22.5" customHeight="1">
      <c r="A32" s="408"/>
      <c r="B32" s="406"/>
      <c r="C32" s="406"/>
      <c r="D32" s="406"/>
      <c r="E32" s="406"/>
      <c r="F32" s="407"/>
      <c r="G32" s="569"/>
      <c r="H32" s="1011"/>
      <c r="I32" s="1011"/>
      <c r="J32" s="1011"/>
      <c r="K32" s="1011"/>
      <c r="L32" s="1011"/>
      <c r="M32" s="1011"/>
      <c r="N32" s="1011"/>
      <c r="O32" s="1012"/>
      <c r="P32" s="107"/>
      <c r="Q32" s="1019"/>
      <c r="R32" s="1019"/>
      <c r="S32" s="1019"/>
      <c r="T32" s="1019"/>
      <c r="U32" s="1019"/>
      <c r="V32" s="1019"/>
      <c r="W32" s="1019"/>
      <c r="X32" s="1020"/>
      <c r="Y32" s="1029" t="s">
        <v>12</v>
      </c>
      <c r="Z32" s="1030"/>
      <c r="AA32" s="1031"/>
      <c r="AB32" s="466"/>
      <c r="AC32" s="1033"/>
      <c r="AD32" s="1033"/>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c r="A33" s="409"/>
      <c r="B33" s="410"/>
      <c r="C33" s="410"/>
      <c r="D33" s="410"/>
      <c r="E33" s="410"/>
      <c r="F33" s="411"/>
      <c r="G33" s="1013"/>
      <c r="H33" s="1014"/>
      <c r="I33" s="1014"/>
      <c r="J33" s="1014"/>
      <c r="K33" s="1014"/>
      <c r="L33" s="1014"/>
      <c r="M33" s="1014"/>
      <c r="N33" s="1014"/>
      <c r="O33" s="1015"/>
      <c r="P33" s="1021"/>
      <c r="Q33" s="1021"/>
      <c r="R33" s="1021"/>
      <c r="S33" s="1021"/>
      <c r="T33" s="1021"/>
      <c r="U33" s="1021"/>
      <c r="V33" s="1021"/>
      <c r="W33" s="1021"/>
      <c r="X33" s="1022"/>
      <c r="Y33" s="420" t="s">
        <v>54</v>
      </c>
      <c r="Z33" s="1026"/>
      <c r="AA33" s="1027"/>
      <c r="AB33" s="528"/>
      <c r="AC33" s="1032"/>
      <c r="AD33" s="1032"/>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c r="A34" s="412"/>
      <c r="B34" s="413"/>
      <c r="C34" s="413"/>
      <c r="D34" s="413"/>
      <c r="E34" s="413"/>
      <c r="F34" s="414"/>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02" t="s">
        <v>301</v>
      </c>
      <c r="AC34" s="1028"/>
      <c r="AD34" s="1028"/>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c r="A35" s="228" t="s">
        <v>527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c r="A37" s="405" t="s">
        <v>491</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34"/>
      <c r="Z37" s="837"/>
      <c r="AA37" s="838"/>
      <c r="AB37" s="1038" t="s">
        <v>11</v>
      </c>
      <c r="AC37" s="1039"/>
      <c r="AD37" s="1040"/>
      <c r="AE37" s="1044" t="s">
        <v>357</v>
      </c>
      <c r="AF37" s="1044"/>
      <c r="AG37" s="1044"/>
      <c r="AH37" s="1044"/>
      <c r="AI37" s="1044" t="s">
        <v>363</v>
      </c>
      <c r="AJ37" s="1044"/>
      <c r="AK37" s="1044"/>
      <c r="AL37" s="1044"/>
      <c r="AM37" s="1044" t="s">
        <v>472</v>
      </c>
      <c r="AN37" s="1044"/>
      <c r="AO37" s="1044"/>
      <c r="AP37" s="562"/>
      <c r="AQ37" s="161" t="s">
        <v>355</v>
      </c>
      <c r="AR37" s="132"/>
      <c r="AS37" s="132"/>
      <c r="AT37" s="133"/>
      <c r="AU37" s="538" t="s">
        <v>253</v>
      </c>
      <c r="AV37" s="538"/>
      <c r="AW37" s="538"/>
      <c r="AX37" s="539"/>
    </row>
    <row r="38" spans="1:50" ht="18.75" customHeight="1">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5"/>
      <c r="Z38" s="1036"/>
      <c r="AA38" s="1037"/>
      <c r="AB38" s="1041"/>
      <c r="AC38" s="1042"/>
      <c r="AD38" s="1043"/>
      <c r="AE38" s="253"/>
      <c r="AF38" s="253"/>
      <c r="AG38" s="253"/>
      <c r="AH38" s="253"/>
      <c r="AI38" s="253"/>
      <c r="AJ38" s="253"/>
      <c r="AK38" s="253"/>
      <c r="AL38" s="253"/>
      <c r="AM38" s="253"/>
      <c r="AN38" s="253"/>
      <c r="AO38" s="253"/>
      <c r="AP38" s="249"/>
      <c r="AQ38" s="200"/>
      <c r="AR38" s="201"/>
      <c r="AS38" s="135" t="s">
        <v>356</v>
      </c>
      <c r="AT38" s="136"/>
      <c r="AU38" s="201"/>
      <c r="AV38" s="201"/>
      <c r="AW38" s="403" t="s">
        <v>300</v>
      </c>
      <c r="AX38" s="404"/>
    </row>
    <row r="39" spans="1:50" ht="22.5" customHeight="1">
      <c r="A39" s="408"/>
      <c r="B39" s="406"/>
      <c r="C39" s="406"/>
      <c r="D39" s="406"/>
      <c r="E39" s="406"/>
      <c r="F39" s="407"/>
      <c r="G39" s="569"/>
      <c r="H39" s="1011"/>
      <c r="I39" s="1011"/>
      <c r="J39" s="1011"/>
      <c r="K39" s="1011"/>
      <c r="L39" s="1011"/>
      <c r="M39" s="1011"/>
      <c r="N39" s="1011"/>
      <c r="O39" s="1012"/>
      <c r="P39" s="107"/>
      <c r="Q39" s="1019"/>
      <c r="R39" s="1019"/>
      <c r="S39" s="1019"/>
      <c r="T39" s="1019"/>
      <c r="U39" s="1019"/>
      <c r="V39" s="1019"/>
      <c r="W39" s="1019"/>
      <c r="X39" s="1020"/>
      <c r="Y39" s="1029" t="s">
        <v>12</v>
      </c>
      <c r="Z39" s="1030"/>
      <c r="AA39" s="1031"/>
      <c r="AB39" s="466"/>
      <c r="AC39" s="1033"/>
      <c r="AD39" s="1033"/>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c r="A40" s="409"/>
      <c r="B40" s="410"/>
      <c r="C40" s="410"/>
      <c r="D40" s="410"/>
      <c r="E40" s="410"/>
      <c r="F40" s="411"/>
      <c r="G40" s="1013"/>
      <c r="H40" s="1014"/>
      <c r="I40" s="1014"/>
      <c r="J40" s="1014"/>
      <c r="K40" s="1014"/>
      <c r="L40" s="1014"/>
      <c r="M40" s="1014"/>
      <c r="N40" s="1014"/>
      <c r="O40" s="1015"/>
      <c r="P40" s="1021"/>
      <c r="Q40" s="1021"/>
      <c r="R40" s="1021"/>
      <c r="S40" s="1021"/>
      <c r="T40" s="1021"/>
      <c r="U40" s="1021"/>
      <c r="V40" s="1021"/>
      <c r="W40" s="1021"/>
      <c r="X40" s="1022"/>
      <c r="Y40" s="420" t="s">
        <v>54</v>
      </c>
      <c r="Z40" s="1026"/>
      <c r="AA40" s="1027"/>
      <c r="AB40" s="528"/>
      <c r="AC40" s="1032"/>
      <c r="AD40" s="1032"/>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c r="A41" s="412"/>
      <c r="B41" s="413"/>
      <c r="C41" s="413"/>
      <c r="D41" s="413"/>
      <c r="E41" s="413"/>
      <c r="F41" s="414"/>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02" t="s">
        <v>301</v>
      </c>
      <c r="AC41" s="1028"/>
      <c r="AD41" s="1028"/>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c r="A42" s="228" t="s">
        <v>527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c r="A44" s="405" t="s">
        <v>491</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34"/>
      <c r="Z44" s="837"/>
      <c r="AA44" s="838"/>
      <c r="AB44" s="1038" t="s">
        <v>11</v>
      </c>
      <c r="AC44" s="1039"/>
      <c r="AD44" s="1040"/>
      <c r="AE44" s="1044" t="s">
        <v>357</v>
      </c>
      <c r="AF44" s="1044"/>
      <c r="AG44" s="1044"/>
      <c r="AH44" s="1044"/>
      <c r="AI44" s="1044" t="s">
        <v>363</v>
      </c>
      <c r="AJ44" s="1044"/>
      <c r="AK44" s="1044"/>
      <c r="AL44" s="1044"/>
      <c r="AM44" s="1044" t="s">
        <v>472</v>
      </c>
      <c r="AN44" s="1044"/>
      <c r="AO44" s="1044"/>
      <c r="AP44" s="562"/>
      <c r="AQ44" s="161" t="s">
        <v>355</v>
      </c>
      <c r="AR44" s="132"/>
      <c r="AS44" s="132"/>
      <c r="AT44" s="133"/>
      <c r="AU44" s="538" t="s">
        <v>253</v>
      </c>
      <c r="AV44" s="538"/>
      <c r="AW44" s="538"/>
      <c r="AX44" s="539"/>
    </row>
    <row r="45" spans="1:50" ht="18.75" customHeight="1">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5"/>
      <c r="Z45" s="1036"/>
      <c r="AA45" s="1037"/>
      <c r="AB45" s="1041"/>
      <c r="AC45" s="1042"/>
      <c r="AD45" s="1043"/>
      <c r="AE45" s="253"/>
      <c r="AF45" s="253"/>
      <c r="AG45" s="253"/>
      <c r="AH45" s="253"/>
      <c r="AI45" s="253"/>
      <c r="AJ45" s="253"/>
      <c r="AK45" s="253"/>
      <c r="AL45" s="253"/>
      <c r="AM45" s="253"/>
      <c r="AN45" s="253"/>
      <c r="AO45" s="253"/>
      <c r="AP45" s="249"/>
      <c r="AQ45" s="200"/>
      <c r="AR45" s="201"/>
      <c r="AS45" s="135" t="s">
        <v>356</v>
      </c>
      <c r="AT45" s="136"/>
      <c r="AU45" s="201"/>
      <c r="AV45" s="201"/>
      <c r="AW45" s="403" t="s">
        <v>300</v>
      </c>
      <c r="AX45" s="404"/>
    </row>
    <row r="46" spans="1:50" ht="22.5" customHeight="1">
      <c r="A46" s="408"/>
      <c r="B46" s="406"/>
      <c r="C46" s="406"/>
      <c r="D46" s="406"/>
      <c r="E46" s="406"/>
      <c r="F46" s="407"/>
      <c r="G46" s="569"/>
      <c r="H46" s="1011"/>
      <c r="I46" s="1011"/>
      <c r="J46" s="1011"/>
      <c r="K46" s="1011"/>
      <c r="L46" s="1011"/>
      <c r="M46" s="1011"/>
      <c r="N46" s="1011"/>
      <c r="O46" s="1012"/>
      <c r="P46" s="107"/>
      <c r="Q46" s="1019"/>
      <c r="R46" s="1019"/>
      <c r="S46" s="1019"/>
      <c r="T46" s="1019"/>
      <c r="U46" s="1019"/>
      <c r="V46" s="1019"/>
      <c r="W46" s="1019"/>
      <c r="X46" s="1020"/>
      <c r="Y46" s="1029" t="s">
        <v>12</v>
      </c>
      <c r="Z46" s="1030"/>
      <c r="AA46" s="1031"/>
      <c r="AB46" s="466"/>
      <c r="AC46" s="1033"/>
      <c r="AD46" s="1033"/>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c r="A47" s="409"/>
      <c r="B47" s="410"/>
      <c r="C47" s="410"/>
      <c r="D47" s="410"/>
      <c r="E47" s="410"/>
      <c r="F47" s="411"/>
      <c r="G47" s="1013"/>
      <c r="H47" s="1014"/>
      <c r="I47" s="1014"/>
      <c r="J47" s="1014"/>
      <c r="K47" s="1014"/>
      <c r="L47" s="1014"/>
      <c r="M47" s="1014"/>
      <c r="N47" s="1014"/>
      <c r="O47" s="1015"/>
      <c r="P47" s="1021"/>
      <c r="Q47" s="1021"/>
      <c r="R47" s="1021"/>
      <c r="S47" s="1021"/>
      <c r="T47" s="1021"/>
      <c r="U47" s="1021"/>
      <c r="V47" s="1021"/>
      <c r="W47" s="1021"/>
      <c r="X47" s="1022"/>
      <c r="Y47" s="420" t="s">
        <v>54</v>
      </c>
      <c r="Z47" s="1026"/>
      <c r="AA47" s="1027"/>
      <c r="AB47" s="528"/>
      <c r="AC47" s="1032"/>
      <c r="AD47" s="1032"/>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c r="A48" s="412"/>
      <c r="B48" s="413"/>
      <c r="C48" s="413"/>
      <c r="D48" s="413"/>
      <c r="E48" s="413"/>
      <c r="F48" s="414"/>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02" t="s">
        <v>301</v>
      </c>
      <c r="AC48" s="1028"/>
      <c r="AD48" s="1028"/>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c r="A49" s="228" t="s">
        <v>527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c r="A51" s="405" t="s">
        <v>491</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34"/>
      <c r="Z51" s="837"/>
      <c r="AA51" s="838"/>
      <c r="AB51" s="562" t="s">
        <v>11</v>
      </c>
      <c r="AC51" s="1039"/>
      <c r="AD51" s="1040"/>
      <c r="AE51" s="1044" t="s">
        <v>357</v>
      </c>
      <c r="AF51" s="1044"/>
      <c r="AG51" s="1044"/>
      <c r="AH51" s="1044"/>
      <c r="AI51" s="1044" t="s">
        <v>363</v>
      </c>
      <c r="AJ51" s="1044"/>
      <c r="AK51" s="1044"/>
      <c r="AL51" s="1044"/>
      <c r="AM51" s="1044" t="s">
        <v>472</v>
      </c>
      <c r="AN51" s="1044"/>
      <c r="AO51" s="1044"/>
      <c r="AP51" s="562"/>
      <c r="AQ51" s="161" t="s">
        <v>355</v>
      </c>
      <c r="AR51" s="132"/>
      <c r="AS51" s="132"/>
      <c r="AT51" s="133"/>
      <c r="AU51" s="538" t="s">
        <v>253</v>
      </c>
      <c r="AV51" s="538"/>
      <c r="AW51" s="538"/>
      <c r="AX51" s="539"/>
    </row>
    <row r="52" spans="1:50" ht="18.75" customHeight="1">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5"/>
      <c r="Z52" s="1036"/>
      <c r="AA52" s="1037"/>
      <c r="AB52" s="1041"/>
      <c r="AC52" s="1042"/>
      <c r="AD52" s="1043"/>
      <c r="AE52" s="253"/>
      <c r="AF52" s="253"/>
      <c r="AG52" s="253"/>
      <c r="AH52" s="253"/>
      <c r="AI52" s="253"/>
      <c r="AJ52" s="253"/>
      <c r="AK52" s="253"/>
      <c r="AL52" s="253"/>
      <c r="AM52" s="253"/>
      <c r="AN52" s="253"/>
      <c r="AO52" s="253"/>
      <c r="AP52" s="249"/>
      <c r="AQ52" s="200"/>
      <c r="AR52" s="201"/>
      <c r="AS52" s="135" t="s">
        <v>356</v>
      </c>
      <c r="AT52" s="136"/>
      <c r="AU52" s="201"/>
      <c r="AV52" s="201"/>
      <c r="AW52" s="403" t="s">
        <v>300</v>
      </c>
      <c r="AX52" s="404"/>
    </row>
    <row r="53" spans="1:50" ht="22.5" customHeight="1">
      <c r="A53" s="408"/>
      <c r="B53" s="406"/>
      <c r="C53" s="406"/>
      <c r="D53" s="406"/>
      <c r="E53" s="406"/>
      <c r="F53" s="407"/>
      <c r="G53" s="569"/>
      <c r="H53" s="1011"/>
      <c r="I53" s="1011"/>
      <c r="J53" s="1011"/>
      <c r="K53" s="1011"/>
      <c r="L53" s="1011"/>
      <c r="M53" s="1011"/>
      <c r="N53" s="1011"/>
      <c r="O53" s="1012"/>
      <c r="P53" s="107"/>
      <c r="Q53" s="1019"/>
      <c r="R53" s="1019"/>
      <c r="S53" s="1019"/>
      <c r="T53" s="1019"/>
      <c r="U53" s="1019"/>
      <c r="V53" s="1019"/>
      <c r="W53" s="1019"/>
      <c r="X53" s="1020"/>
      <c r="Y53" s="1029" t="s">
        <v>12</v>
      </c>
      <c r="Z53" s="1030"/>
      <c r="AA53" s="1031"/>
      <c r="AB53" s="466"/>
      <c r="AC53" s="1033"/>
      <c r="AD53" s="1033"/>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c r="A54" s="409"/>
      <c r="B54" s="410"/>
      <c r="C54" s="410"/>
      <c r="D54" s="410"/>
      <c r="E54" s="410"/>
      <c r="F54" s="411"/>
      <c r="G54" s="1013"/>
      <c r="H54" s="1014"/>
      <c r="I54" s="1014"/>
      <c r="J54" s="1014"/>
      <c r="K54" s="1014"/>
      <c r="L54" s="1014"/>
      <c r="M54" s="1014"/>
      <c r="N54" s="1014"/>
      <c r="O54" s="1015"/>
      <c r="P54" s="1021"/>
      <c r="Q54" s="1021"/>
      <c r="R54" s="1021"/>
      <c r="S54" s="1021"/>
      <c r="T54" s="1021"/>
      <c r="U54" s="1021"/>
      <c r="V54" s="1021"/>
      <c r="W54" s="1021"/>
      <c r="X54" s="1022"/>
      <c r="Y54" s="420" t="s">
        <v>54</v>
      </c>
      <c r="Z54" s="1026"/>
      <c r="AA54" s="1027"/>
      <c r="AB54" s="528"/>
      <c r="AC54" s="1032"/>
      <c r="AD54" s="1032"/>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c r="A55" s="412"/>
      <c r="B55" s="413"/>
      <c r="C55" s="413"/>
      <c r="D55" s="413"/>
      <c r="E55" s="413"/>
      <c r="F55" s="414"/>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02" t="s">
        <v>301</v>
      </c>
      <c r="AC55" s="1028"/>
      <c r="AD55" s="1028"/>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c r="A56" s="228" t="s">
        <v>527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c r="A58" s="405" t="s">
        <v>491</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34"/>
      <c r="Z58" s="837"/>
      <c r="AA58" s="838"/>
      <c r="AB58" s="1038" t="s">
        <v>11</v>
      </c>
      <c r="AC58" s="1039"/>
      <c r="AD58" s="1040"/>
      <c r="AE58" s="1044" t="s">
        <v>357</v>
      </c>
      <c r="AF58" s="1044"/>
      <c r="AG58" s="1044"/>
      <c r="AH58" s="1044"/>
      <c r="AI58" s="1044" t="s">
        <v>363</v>
      </c>
      <c r="AJ58" s="1044"/>
      <c r="AK58" s="1044"/>
      <c r="AL58" s="1044"/>
      <c r="AM58" s="1044" t="s">
        <v>472</v>
      </c>
      <c r="AN58" s="1044"/>
      <c r="AO58" s="1044"/>
      <c r="AP58" s="562"/>
      <c r="AQ58" s="161" t="s">
        <v>355</v>
      </c>
      <c r="AR58" s="132"/>
      <c r="AS58" s="132"/>
      <c r="AT58" s="133"/>
      <c r="AU58" s="538" t="s">
        <v>253</v>
      </c>
      <c r="AV58" s="538"/>
      <c r="AW58" s="538"/>
      <c r="AX58" s="539"/>
    </row>
    <row r="59" spans="1:50" ht="18.75" customHeight="1">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5"/>
      <c r="Z59" s="1036"/>
      <c r="AA59" s="1037"/>
      <c r="AB59" s="1041"/>
      <c r="AC59" s="1042"/>
      <c r="AD59" s="1043"/>
      <c r="AE59" s="253"/>
      <c r="AF59" s="253"/>
      <c r="AG59" s="253"/>
      <c r="AH59" s="253"/>
      <c r="AI59" s="253"/>
      <c r="AJ59" s="253"/>
      <c r="AK59" s="253"/>
      <c r="AL59" s="253"/>
      <c r="AM59" s="253"/>
      <c r="AN59" s="253"/>
      <c r="AO59" s="253"/>
      <c r="AP59" s="249"/>
      <c r="AQ59" s="200"/>
      <c r="AR59" s="201"/>
      <c r="AS59" s="135" t="s">
        <v>356</v>
      </c>
      <c r="AT59" s="136"/>
      <c r="AU59" s="201"/>
      <c r="AV59" s="201"/>
      <c r="AW59" s="403" t="s">
        <v>300</v>
      </c>
      <c r="AX59" s="404"/>
    </row>
    <row r="60" spans="1:50" ht="22.5" customHeight="1">
      <c r="A60" s="408"/>
      <c r="B60" s="406"/>
      <c r="C60" s="406"/>
      <c r="D60" s="406"/>
      <c r="E60" s="406"/>
      <c r="F60" s="407"/>
      <c r="G60" s="569"/>
      <c r="H60" s="1011"/>
      <c r="I60" s="1011"/>
      <c r="J60" s="1011"/>
      <c r="K60" s="1011"/>
      <c r="L60" s="1011"/>
      <c r="M60" s="1011"/>
      <c r="N60" s="1011"/>
      <c r="O60" s="1012"/>
      <c r="P60" s="107"/>
      <c r="Q60" s="1019"/>
      <c r="R60" s="1019"/>
      <c r="S60" s="1019"/>
      <c r="T60" s="1019"/>
      <c r="U60" s="1019"/>
      <c r="V60" s="1019"/>
      <c r="W60" s="1019"/>
      <c r="X60" s="1020"/>
      <c r="Y60" s="1029" t="s">
        <v>12</v>
      </c>
      <c r="Z60" s="1030"/>
      <c r="AA60" s="1031"/>
      <c r="AB60" s="466"/>
      <c r="AC60" s="1033"/>
      <c r="AD60" s="1033"/>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c r="A61" s="409"/>
      <c r="B61" s="410"/>
      <c r="C61" s="410"/>
      <c r="D61" s="410"/>
      <c r="E61" s="410"/>
      <c r="F61" s="411"/>
      <c r="G61" s="1013"/>
      <c r="H61" s="1014"/>
      <c r="I61" s="1014"/>
      <c r="J61" s="1014"/>
      <c r="K61" s="1014"/>
      <c r="L61" s="1014"/>
      <c r="M61" s="1014"/>
      <c r="N61" s="1014"/>
      <c r="O61" s="1015"/>
      <c r="P61" s="1021"/>
      <c r="Q61" s="1021"/>
      <c r="R61" s="1021"/>
      <c r="S61" s="1021"/>
      <c r="T61" s="1021"/>
      <c r="U61" s="1021"/>
      <c r="V61" s="1021"/>
      <c r="W61" s="1021"/>
      <c r="X61" s="1022"/>
      <c r="Y61" s="420" t="s">
        <v>54</v>
      </c>
      <c r="Z61" s="1026"/>
      <c r="AA61" s="1027"/>
      <c r="AB61" s="528"/>
      <c r="AC61" s="1032"/>
      <c r="AD61" s="1032"/>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c r="A62" s="412"/>
      <c r="B62" s="413"/>
      <c r="C62" s="413"/>
      <c r="D62" s="413"/>
      <c r="E62" s="413"/>
      <c r="F62" s="414"/>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02" t="s">
        <v>301</v>
      </c>
      <c r="AC62" s="1028"/>
      <c r="AD62" s="1028"/>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c r="A63" s="228" t="s">
        <v>527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c r="A65" s="405" t="s">
        <v>491</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34"/>
      <c r="Z65" s="837"/>
      <c r="AA65" s="838"/>
      <c r="AB65" s="1038" t="s">
        <v>11</v>
      </c>
      <c r="AC65" s="1039"/>
      <c r="AD65" s="1040"/>
      <c r="AE65" s="1044" t="s">
        <v>357</v>
      </c>
      <c r="AF65" s="1044"/>
      <c r="AG65" s="1044"/>
      <c r="AH65" s="1044"/>
      <c r="AI65" s="1044" t="s">
        <v>363</v>
      </c>
      <c r="AJ65" s="1044"/>
      <c r="AK65" s="1044"/>
      <c r="AL65" s="1044"/>
      <c r="AM65" s="1044" t="s">
        <v>472</v>
      </c>
      <c r="AN65" s="1044"/>
      <c r="AO65" s="1044"/>
      <c r="AP65" s="562"/>
      <c r="AQ65" s="161" t="s">
        <v>355</v>
      </c>
      <c r="AR65" s="132"/>
      <c r="AS65" s="132"/>
      <c r="AT65" s="133"/>
      <c r="AU65" s="538" t="s">
        <v>253</v>
      </c>
      <c r="AV65" s="538"/>
      <c r="AW65" s="538"/>
      <c r="AX65" s="539"/>
    </row>
    <row r="66" spans="1:50" ht="18.75" customHeight="1">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5"/>
      <c r="Z66" s="1036"/>
      <c r="AA66" s="1037"/>
      <c r="AB66" s="1041"/>
      <c r="AC66" s="1042"/>
      <c r="AD66" s="1043"/>
      <c r="AE66" s="253"/>
      <c r="AF66" s="253"/>
      <c r="AG66" s="253"/>
      <c r="AH66" s="253"/>
      <c r="AI66" s="253"/>
      <c r="AJ66" s="253"/>
      <c r="AK66" s="253"/>
      <c r="AL66" s="253"/>
      <c r="AM66" s="253"/>
      <c r="AN66" s="253"/>
      <c r="AO66" s="253"/>
      <c r="AP66" s="249"/>
      <c r="AQ66" s="200"/>
      <c r="AR66" s="201"/>
      <c r="AS66" s="135" t="s">
        <v>356</v>
      </c>
      <c r="AT66" s="136"/>
      <c r="AU66" s="201"/>
      <c r="AV66" s="201"/>
      <c r="AW66" s="403" t="s">
        <v>300</v>
      </c>
      <c r="AX66" s="404"/>
    </row>
    <row r="67" spans="1:50" ht="22.5" customHeight="1">
      <c r="A67" s="408"/>
      <c r="B67" s="406"/>
      <c r="C67" s="406"/>
      <c r="D67" s="406"/>
      <c r="E67" s="406"/>
      <c r="F67" s="407"/>
      <c r="G67" s="569"/>
      <c r="H67" s="1011"/>
      <c r="I67" s="1011"/>
      <c r="J67" s="1011"/>
      <c r="K67" s="1011"/>
      <c r="L67" s="1011"/>
      <c r="M67" s="1011"/>
      <c r="N67" s="1011"/>
      <c r="O67" s="1012"/>
      <c r="P67" s="107"/>
      <c r="Q67" s="1019"/>
      <c r="R67" s="1019"/>
      <c r="S67" s="1019"/>
      <c r="T67" s="1019"/>
      <c r="U67" s="1019"/>
      <c r="V67" s="1019"/>
      <c r="W67" s="1019"/>
      <c r="X67" s="1020"/>
      <c r="Y67" s="1029" t="s">
        <v>12</v>
      </c>
      <c r="Z67" s="1030"/>
      <c r="AA67" s="1031"/>
      <c r="AB67" s="466"/>
      <c r="AC67" s="1033"/>
      <c r="AD67" s="1033"/>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c r="A68" s="409"/>
      <c r="B68" s="410"/>
      <c r="C68" s="410"/>
      <c r="D68" s="410"/>
      <c r="E68" s="410"/>
      <c r="F68" s="411"/>
      <c r="G68" s="1013"/>
      <c r="H68" s="1014"/>
      <c r="I68" s="1014"/>
      <c r="J68" s="1014"/>
      <c r="K68" s="1014"/>
      <c r="L68" s="1014"/>
      <c r="M68" s="1014"/>
      <c r="N68" s="1014"/>
      <c r="O68" s="1015"/>
      <c r="P68" s="1021"/>
      <c r="Q68" s="1021"/>
      <c r="R68" s="1021"/>
      <c r="S68" s="1021"/>
      <c r="T68" s="1021"/>
      <c r="U68" s="1021"/>
      <c r="V68" s="1021"/>
      <c r="W68" s="1021"/>
      <c r="X68" s="1022"/>
      <c r="Y68" s="420" t="s">
        <v>54</v>
      </c>
      <c r="Z68" s="1026"/>
      <c r="AA68" s="1027"/>
      <c r="AB68" s="528"/>
      <c r="AC68" s="1032"/>
      <c r="AD68" s="1032"/>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c r="A69" s="412"/>
      <c r="B69" s="413"/>
      <c r="C69" s="413"/>
      <c r="D69" s="413"/>
      <c r="E69" s="413"/>
      <c r="F69" s="414"/>
      <c r="G69" s="1016"/>
      <c r="H69" s="1017"/>
      <c r="I69" s="1017"/>
      <c r="J69" s="1017"/>
      <c r="K69" s="1017"/>
      <c r="L69" s="1017"/>
      <c r="M69" s="1017"/>
      <c r="N69" s="1017"/>
      <c r="O69" s="1018"/>
      <c r="P69" s="1023"/>
      <c r="Q69" s="1023"/>
      <c r="R69" s="1023"/>
      <c r="S69" s="1023"/>
      <c r="T69" s="1023"/>
      <c r="U69" s="1023"/>
      <c r="V69" s="1023"/>
      <c r="W69" s="1023"/>
      <c r="X69" s="1024"/>
      <c r="Y69" s="420" t="s">
        <v>13</v>
      </c>
      <c r="Z69" s="1026"/>
      <c r="AA69" s="1027"/>
      <c r="AB69" s="561"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c r="A70" s="228" t="s">
        <v>527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c r="A71" s="231"/>
      <c r="B71" s="232"/>
      <c r="C71" s="232"/>
      <c r="D71" s="232"/>
      <c r="E71" s="232"/>
      <c r="F71" s="233"/>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3" t="s">
        <v>28</v>
      </c>
      <c r="B2" s="1064"/>
      <c r="C2" s="1064"/>
      <c r="D2" s="1064"/>
      <c r="E2" s="1064"/>
      <c r="F2" s="1065"/>
      <c r="G2" s="603" t="s">
        <v>513</v>
      </c>
      <c r="H2" s="604"/>
      <c r="I2" s="604"/>
      <c r="J2" s="604"/>
      <c r="K2" s="604"/>
      <c r="L2" s="604"/>
      <c r="M2" s="604"/>
      <c r="N2" s="604"/>
      <c r="O2" s="604"/>
      <c r="P2" s="604"/>
      <c r="Q2" s="604"/>
      <c r="R2" s="604"/>
      <c r="S2" s="604"/>
      <c r="T2" s="604"/>
      <c r="U2" s="604"/>
      <c r="V2" s="604"/>
      <c r="W2" s="604"/>
      <c r="X2" s="604"/>
      <c r="Y2" s="604"/>
      <c r="Z2" s="604"/>
      <c r="AA2" s="604"/>
      <c r="AB2" s="605"/>
      <c r="AC2" s="603" t="s">
        <v>515</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c r="A3" s="1057"/>
      <c r="B3" s="1058"/>
      <c r="C3" s="1058"/>
      <c r="D3" s="1058"/>
      <c r="E3" s="1058"/>
      <c r="F3" s="1059"/>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c r="A4" s="1057"/>
      <c r="B4" s="1058"/>
      <c r="C4" s="1058"/>
      <c r="D4" s="1058"/>
      <c r="E4" s="1058"/>
      <c r="F4" s="1059"/>
      <c r="G4" s="678"/>
      <c r="H4" s="679"/>
      <c r="I4" s="679"/>
      <c r="J4" s="679"/>
      <c r="K4" s="680"/>
      <c r="L4" s="672"/>
      <c r="M4" s="673"/>
      <c r="N4" s="673"/>
      <c r="O4" s="673"/>
      <c r="P4" s="673"/>
      <c r="Q4" s="673"/>
      <c r="R4" s="673"/>
      <c r="S4" s="673"/>
      <c r="T4" s="673"/>
      <c r="U4" s="673"/>
      <c r="V4" s="673"/>
      <c r="W4" s="673"/>
      <c r="X4" s="674"/>
      <c r="Y4" s="393"/>
      <c r="Z4" s="394"/>
      <c r="AA4" s="394"/>
      <c r="AB4" s="813"/>
      <c r="AC4" s="678"/>
      <c r="AD4" s="679"/>
      <c r="AE4" s="679"/>
      <c r="AF4" s="679"/>
      <c r="AG4" s="680"/>
      <c r="AH4" s="672"/>
      <c r="AI4" s="673"/>
      <c r="AJ4" s="673"/>
      <c r="AK4" s="673"/>
      <c r="AL4" s="673"/>
      <c r="AM4" s="673"/>
      <c r="AN4" s="673"/>
      <c r="AO4" s="673"/>
      <c r="AP4" s="673"/>
      <c r="AQ4" s="673"/>
      <c r="AR4" s="673"/>
      <c r="AS4" s="673"/>
      <c r="AT4" s="674"/>
      <c r="AU4" s="393"/>
      <c r="AV4" s="394"/>
      <c r="AW4" s="394"/>
      <c r="AX4" s="395"/>
    </row>
    <row r="5" spans="1:50" ht="24.75" customHeight="1">
      <c r="A5" s="1057"/>
      <c r="B5" s="1058"/>
      <c r="C5" s="1058"/>
      <c r="D5" s="1058"/>
      <c r="E5" s="1058"/>
      <c r="F5" s="1059"/>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c r="A6" s="1057"/>
      <c r="B6" s="1058"/>
      <c r="C6" s="1058"/>
      <c r="D6" s="1058"/>
      <c r="E6" s="1058"/>
      <c r="F6" s="1059"/>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c r="A7" s="1057"/>
      <c r="B7" s="1058"/>
      <c r="C7" s="1058"/>
      <c r="D7" s="1058"/>
      <c r="E7" s="1058"/>
      <c r="F7" s="1059"/>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c r="A8" s="1057"/>
      <c r="B8" s="1058"/>
      <c r="C8" s="1058"/>
      <c r="D8" s="1058"/>
      <c r="E8" s="1058"/>
      <c r="F8" s="1059"/>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c r="A9" s="1057"/>
      <c r="B9" s="1058"/>
      <c r="C9" s="1058"/>
      <c r="D9" s="1058"/>
      <c r="E9" s="1058"/>
      <c r="F9" s="1059"/>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c r="A10" s="1057"/>
      <c r="B10" s="1058"/>
      <c r="C10" s="1058"/>
      <c r="D10" s="1058"/>
      <c r="E10" s="1058"/>
      <c r="F10" s="1059"/>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c r="A11" s="1057"/>
      <c r="B11" s="1058"/>
      <c r="C11" s="1058"/>
      <c r="D11" s="1058"/>
      <c r="E11" s="1058"/>
      <c r="F11" s="1059"/>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c r="A12" s="1057"/>
      <c r="B12" s="1058"/>
      <c r="C12" s="1058"/>
      <c r="D12" s="1058"/>
      <c r="E12" s="1058"/>
      <c r="F12" s="1059"/>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c r="A13" s="1057"/>
      <c r="B13" s="1058"/>
      <c r="C13" s="1058"/>
      <c r="D13" s="1058"/>
      <c r="E13" s="1058"/>
      <c r="F13" s="1059"/>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c r="A14" s="1057"/>
      <c r="B14" s="1058"/>
      <c r="C14" s="1058"/>
      <c r="D14" s="1058"/>
      <c r="E14" s="1058"/>
      <c r="F14" s="1059"/>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c r="A15" s="1057"/>
      <c r="B15" s="1058"/>
      <c r="C15" s="1058"/>
      <c r="D15" s="1058"/>
      <c r="E15" s="1058"/>
      <c r="F15" s="1059"/>
      <c r="G15" s="603" t="s">
        <v>402</v>
      </c>
      <c r="H15" s="604"/>
      <c r="I15" s="604"/>
      <c r="J15" s="604"/>
      <c r="K15" s="604"/>
      <c r="L15" s="604"/>
      <c r="M15" s="604"/>
      <c r="N15" s="604"/>
      <c r="O15" s="604"/>
      <c r="P15" s="604"/>
      <c r="Q15" s="604"/>
      <c r="R15" s="604"/>
      <c r="S15" s="604"/>
      <c r="T15" s="604"/>
      <c r="U15" s="604"/>
      <c r="V15" s="604"/>
      <c r="W15" s="604"/>
      <c r="X15" s="604"/>
      <c r="Y15" s="604"/>
      <c r="Z15" s="604"/>
      <c r="AA15" s="604"/>
      <c r="AB15" s="605"/>
      <c r="AC15" s="603" t="s">
        <v>403</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c r="A16" s="1057"/>
      <c r="B16" s="1058"/>
      <c r="C16" s="1058"/>
      <c r="D16" s="1058"/>
      <c r="E16" s="1058"/>
      <c r="F16" s="1059"/>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c r="A17" s="1057"/>
      <c r="B17" s="1058"/>
      <c r="C17" s="1058"/>
      <c r="D17" s="1058"/>
      <c r="E17" s="1058"/>
      <c r="F17" s="1059"/>
      <c r="G17" s="678"/>
      <c r="H17" s="679"/>
      <c r="I17" s="679"/>
      <c r="J17" s="679"/>
      <c r="K17" s="680"/>
      <c r="L17" s="672"/>
      <c r="M17" s="673"/>
      <c r="N17" s="673"/>
      <c r="O17" s="673"/>
      <c r="P17" s="673"/>
      <c r="Q17" s="673"/>
      <c r="R17" s="673"/>
      <c r="S17" s="673"/>
      <c r="T17" s="673"/>
      <c r="U17" s="673"/>
      <c r="V17" s="673"/>
      <c r="W17" s="673"/>
      <c r="X17" s="674"/>
      <c r="Y17" s="393"/>
      <c r="Z17" s="394"/>
      <c r="AA17" s="394"/>
      <c r="AB17" s="813"/>
      <c r="AC17" s="678"/>
      <c r="AD17" s="679"/>
      <c r="AE17" s="679"/>
      <c r="AF17" s="679"/>
      <c r="AG17" s="680"/>
      <c r="AH17" s="672"/>
      <c r="AI17" s="673"/>
      <c r="AJ17" s="673"/>
      <c r="AK17" s="673"/>
      <c r="AL17" s="673"/>
      <c r="AM17" s="673"/>
      <c r="AN17" s="673"/>
      <c r="AO17" s="673"/>
      <c r="AP17" s="673"/>
      <c r="AQ17" s="673"/>
      <c r="AR17" s="673"/>
      <c r="AS17" s="673"/>
      <c r="AT17" s="674"/>
      <c r="AU17" s="393"/>
      <c r="AV17" s="394"/>
      <c r="AW17" s="394"/>
      <c r="AX17" s="395"/>
    </row>
    <row r="18" spans="1:50" ht="24.75" customHeight="1">
      <c r="A18" s="1057"/>
      <c r="B18" s="1058"/>
      <c r="C18" s="1058"/>
      <c r="D18" s="1058"/>
      <c r="E18" s="1058"/>
      <c r="F18" s="1059"/>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c r="A19" s="1057"/>
      <c r="B19" s="1058"/>
      <c r="C19" s="1058"/>
      <c r="D19" s="1058"/>
      <c r="E19" s="1058"/>
      <c r="F19" s="1059"/>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c r="A20" s="1057"/>
      <c r="B20" s="1058"/>
      <c r="C20" s="1058"/>
      <c r="D20" s="1058"/>
      <c r="E20" s="1058"/>
      <c r="F20" s="1059"/>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c r="A21" s="1057"/>
      <c r="B21" s="1058"/>
      <c r="C21" s="1058"/>
      <c r="D21" s="1058"/>
      <c r="E21" s="1058"/>
      <c r="F21" s="1059"/>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c r="A22" s="1057"/>
      <c r="B22" s="1058"/>
      <c r="C22" s="1058"/>
      <c r="D22" s="1058"/>
      <c r="E22" s="1058"/>
      <c r="F22" s="1059"/>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c r="A23" s="1057"/>
      <c r="B23" s="1058"/>
      <c r="C23" s="1058"/>
      <c r="D23" s="1058"/>
      <c r="E23" s="1058"/>
      <c r="F23" s="1059"/>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c r="A24" s="1057"/>
      <c r="B24" s="1058"/>
      <c r="C24" s="1058"/>
      <c r="D24" s="1058"/>
      <c r="E24" s="1058"/>
      <c r="F24" s="1059"/>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c r="A25" s="1057"/>
      <c r="B25" s="1058"/>
      <c r="C25" s="1058"/>
      <c r="D25" s="1058"/>
      <c r="E25" s="1058"/>
      <c r="F25" s="1059"/>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c r="A26" s="1057"/>
      <c r="B26" s="1058"/>
      <c r="C26" s="1058"/>
      <c r="D26" s="1058"/>
      <c r="E26" s="1058"/>
      <c r="F26" s="1059"/>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c r="A27" s="1057"/>
      <c r="B27" s="1058"/>
      <c r="C27" s="1058"/>
      <c r="D27" s="1058"/>
      <c r="E27" s="1058"/>
      <c r="F27" s="1059"/>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c r="A28" s="1057"/>
      <c r="B28" s="1058"/>
      <c r="C28" s="1058"/>
      <c r="D28" s="1058"/>
      <c r="E28" s="1058"/>
      <c r="F28" s="1059"/>
      <c r="G28" s="603" t="s">
        <v>401</v>
      </c>
      <c r="H28" s="604"/>
      <c r="I28" s="604"/>
      <c r="J28" s="604"/>
      <c r="K28" s="604"/>
      <c r="L28" s="604"/>
      <c r="M28" s="604"/>
      <c r="N28" s="604"/>
      <c r="O28" s="604"/>
      <c r="P28" s="604"/>
      <c r="Q28" s="604"/>
      <c r="R28" s="604"/>
      <c r="S28" s="604"/>
      <c r="T28" s="604"/>
      <c r="U28" s="604"/>
      <c r="V28" s="604"/>
      <c r="W28" s="604"/>
      <c r="X28" s="604"/>
      <c r="Y28" s="604"/>
      <c r="Z28" s="604"/>
      <c r="AA28" s="604"/>
      <c r="AB28" s="605"/>
      <c r="AC28" s="603" t="s">
        <v>404</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c r="A29" s="1057"/>
      <c r="B29" s="1058"/>
      <c r="C29" s="1058"/>
      <c r="D29" s="1058"/>
      <c r="E29" s="1058"/>
      <c r="F29" s="1059"/>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c r="A30" s="1057"/>
      <c r="B30" s="1058"/>
      <c r="C30" s="1058"/>
      <c r="D30" s="1058"/>
      <c r="E30" s="1058"/>
      <c r="F30" s="1059"/>
      <c r="G30" s="678"/>
      <c r="H30" s="679"/>
      <c r="I30" s="679"/>
      <c r="J30" s="679"/>
      <c r="K30" s="680"/>
      <c r="L30" s="672"/>
      <c r="M30" s="673"/>
      <c r="N30" s="673"/>
      <c r="O30" s="673"/>
      <c r="P30" s="673"/>
      <c r="Q30" s="673"/>
      <c r="R30" s="673"/>
      <c r="S30" s="673"/>
      <c r="T30" s="673"/>
      <c r="U30" s="673"/>
      <c r="V30" s="673"/>
      <c r="W30" s="673"/>
      <c r="X30" s="674"/>
      <c r="Y30" s="393"/>
      <c r="Z30" s="394"/>
      <c r="AA30" s="394"/>
      <c r="AB30" s="813"/>
      <c r="AC30" s="678"/>
      <c r="AD30" s="679"/>
      <c r="AE30" s="679"/>
      <c r="AF30" s="679"/>
      <c r="AG30" s="680"/>
      <c r="AH30" s="672"/>
      <c r="AI30" s="673"/>
      <c r="AJ30" s="673"/>
      <c r="AK30" s="673"/>
      <c r="AL30" s="673"/>
      <c r="AM30" s="673"/>
      <c r="AN30" s="673"/>
      <c r="AO30" s="673"/>
      <c r="AP30" s="673"/>
      <c r="AQ30" s="673"/>
      <c r="AR30" s="673"/>
      <c r="AS30" s="673"/>
      <c r="AT30" s="674"/>
      <c r="AU30" s="393"/>
      <c r="AV30" s="394"/>
      <c r="AW30" s="394"/>
      <c r="AX30" s="395"/>
    </row>
    <row r="31" spans="1:50" ht="24.75" customHeight="1">
      <c r="A31" s="1057"/>
      <c r="B31" s="1058"/>
      <c r="C31" s="1058"/>
      <c r="D31" s="1058"/>
      <c r="E31" s="1058"/>
      <c r="F31" s="1059"/>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c r="A32" s="1057"/>
      <c r="B32" s="1058"/>
      <c r="C32" s="1058"/>
      <c r="D32" s="1058"/>
      <c r="E32" s="1058"/>
      <c r="F32" s="1059"/>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c r="A33" s="1057"/>
      <c r="B33" s="1058"/>
      <c r="C33" s="1058"/>
      <c r="D33" s="1058"/>
      <c r="E33" s="1058"/>
      <c r="F33" s="1059"/>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c r="A34" s="1057"/>
      <c r="B34" s="1058"/>
      <c r="C34" s="1058"/>
      <c r="D34" s="1058"/>
      <c r="E34" s="1058"/>
      <c r="F34" s="1059"/>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c r="A35" s="1057"/>
      <c r="B35" s="1058"/>
      <c r="C35" s="1058"/>
      <c r="D35" s="1058"/>
      <c r="E35" s="1058"/>
      <c r="F35" s="1059"/>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c r="A36" s="1057"/>
      <c r="B36" s="1058"/>
      <c r="C36" s="1058"/>
      <c r="D36" s="1058"/>
      <c r="E36" s="1058"/>
      <c r="F36" s="1059"/>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c r="A37" s="1057"/>
      <c r="B37" s="1058"/>
      <c r="C37" s="1058"/>
      <c r="D37" s="1058"/>
      <c r="E37" s="1058"/>
      <c r="F37" s="1059"/>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c r="A38" s="1057"/>
      <c r="B38" s="1058"/>
      <c r="C38" s="1058"/>
      <c r="D38" s="1058"/>
      <c r="E38" s="1058"/>
      <c r="F38" s="1059"/>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c r="A39" s="1057"/>
      <c r="B39" s="1058"/>
      <c r="C39" s="1058"/>
      <c r="D39" s="1058"/>
      <c r="E39" s="1058"/>
      <c r="F39" s="1059"/>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c r="A40" s="1057"/>
      <c r="B40" s="1058"/>
      <c r="C40" s="1058"/>
      <c r="D40" s="1058"/>
      <c r="E40" s="1058"/>
      <c r="F40" s="1059"/>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c r="A41" s="1057"/>
      <c r="B41" s="1058"/>
      <c r="C41" s="1058"/>
      <c r="D41" s="1058"/>
      <c r="E41" s="1058"/>
      <c r="F41" s="1059"/>
      <c r="G41" s="603" t="s">
        <v>451</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c r="A42" s="1057"/>
      <c r="B42" s="1058"/>
      <c r="C42" s="1058"/>
      <c r="D42" s="1058"/>
      <c r="E42" s="1058"/>
      <c r="F42" s="1059"/>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c r="A43" s="1057"/>
      <c r="B43" s="1058"/>
      <c r="C43" s="1058"/>
      <c r="D43" s="1058"/>
      <c r="E43" s="1058"/>
      <c r="F43" s="1059"/>
      <c r="G43" s="678"/>
      <c r="H43" s="679"/>
      <c r="I43" s="679"/>
      <c r="J43" s="679"/>
      <c r="K43" s="680"/>
      <c r="L43" s="672"/>
      <c r="M43" s="673"/>
      <c r="N43" s="673"/>
      <c r="O43" s="673"/>
      <c r="P43" s="673"/>
      <c r="Q43" s="673"/>
      <c r="R43" s="673"/>
      <c r="S43" s="673"/>
      <c r="T43" s="673"/>
      <c r="U43" s="673"/>
      <c r="V43" s="673"/>
      <c r="W43" s="673"/>
      <c r="X43" s="674"/>
      <c r="Y43" s="393"/>
      <c r="Z43" s="394"/>
      <c r="AA43" s="394"/>
      <c r="AB43" s="813"/>
      <c r="AC43" s="678"/>
      <c r="AD43" s="679"/>
      <c r="AE43" s="679"/>
      <c r="AF43" s="679"/>
      <c r="AG43" s="680"/>
      <c r="AH43" s="672"/>
      <c r="AI43" s="673"/>
      <c r="AJ43" s="673"/>
      <c r="AK43" s="673"/>
      <c r="AL43" s="673"/>
      <c r="AM43" s="673"/>
      <c r="AN43" s="673"/>
      <c r="AO43" s="673"/>
      <c r="AP43" s="673"/>
      <c r="AQ43" s="673"/>
      <c r="AR43" s="673"/>
      <c r="AS43" s="673"/>
      <c r="AT43" s="674"/>
      <c r="AU43" s="393"/>
      <c r="AV43" s="394"/>
      <c r="AW43" s="394"/>
      <c r="AX43" s="395"/>
    </row>
    <row r="44" spans="1:50" ht="24.75" customHeight="1">
      <c r="A44" s="1057"/>
      <c r="B44" s="1058"/>
      <c r="C44" s="1058"/>
      <c r="D44" s="1058"/>
      <c r="E44" s="1058"/>
      <c r="F44" s="1059"/>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c r="A45" s="1057"/>
      <c r="B45" s="1058"/>
      <c r="C45" s="1058"/>
      <c r="D45" s="1058"/>
      <c r="E45" s="1058"/>
      <c r="F45" s="1059"/>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c r="A46" s="1057"/>
      <c r="B46" s="1058"/>
      <c r="C46" s="1058"/>
      <c r="D46" s="1058"/>
      <c r="E46" s="1058"/>
      <c r="F46" s="1059"/>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c r="A47" s="1057"/>
      <c r="B47" s="1058"/>
      <c r="C47" s="1058"/>
      <c r="D47" s="1058"/>
      <c r="E47" s="1058"/>
      <c r="F47" s="1059"/>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c r="A48" s="1057"/>
      <c r="B48" s="1058"/>
      <c r="C48" s="1058"/>
      <c r="D48" s="1058"/>
      <c r="E48" s="1058"/>
      <c r="F48" s="1059"/>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c r="A49" s="1057"/>
      <c r="B49" s="1058"/>
      <c r="C49" s="1058"/>
      <c r="D49" s="1058"/>
      <c r="E49" s="1058"/>
      <c r="F49" s="1059"/>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c r="A50" s="1057"/>
      <c r="B50" s="1058"/>
      <c r="C50" s="1058"/>
      <c r="D50" s="1058"/>
      <c r="E50" s="1058"/>
      <c r="F50" s="1059"/>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c r="A51" s="1057"/>
      <c r="B51" s="1058"/>
      <c r="C51" s="1058"/>
      <c r="D51" s="1058"/>
      <c r="E51" s="1058"/>
      <c r="F51" s="1059"/>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c r="A52" s="1057"/>
      <c r="B52" s="1058"/>
      <c r="C52" s="1058"/>
      <c r="D52" s="1058"/>
      <c r="E52" s="1058"/>
      <c r="F52" s="1059"/>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row r="55" spans="1:50" ht="30" customHeight="1">
      <c r="A55" s="1063" t="s">
        <v>28</v>
      </c>
      <c r="B55" s="1064"/>
      <c r="C55" s="1064"/>
      <c r="D55" s="1064"/>
      <c r="E55" s="1064"/>
      <c r="F55" s="1065"/>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405</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c r="A56" s="1057"/>
      <c r="B56" s="1058"/>
      <c r="C56" s="1058"/>
      <c r="D56" s="1058"/>
      <c r="E56" s="1058"/>
      <c r="F56" s="1059"/>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c r="A57" s="1057"/>
      <c r="B57" s="1058"/>
      <c r="C57" s="1058"/>
      <c r="D57" s="1058"/>
      <c r="E57" s="1058"/>
      <c r="F57" s="1059"/>
      <c r="G57" s="678"/>
      <c r="H57" s="679"/>
      <c r="I57" s="679"/>
      <c r="J57" s="679"/>
      <c r="K57" s="680"/>
      <c r="L57" s="672"/>
      <c r="M57" s="673"/>
      <c r="N57" s="673"/>
      <c r="O57" s="673"/>
      <c r="P57" s="673"/>
      <c r="Q57" s="673"/>
      <c r="R57" s="673"/>
      <c r="S57" s="673"/>
      <c r="T57" s="673"/>
      <c r="U57" s="673"/>
      <c r="V57" s="673"/>
      <c r="W57" s="673"/>
      <c r="X57" s="674"/>
      <c r="Y57" s="393"/>
      <c r="Z57" s="394"/>
      <c r="AA57" s="394"/>
      <c r="AB57" s="813"/>
      <c r="AC57" s="678"/>
      <c r="AD57" s="679"/>
      <c r="AE57" s="679"/>
      <c r="AF57" s="679"/>
      <c r="AG57" s="680"/>
      <c r="AH57" s="672"/>
      <c r="AI57" s="673"/>
      <c r="AJ57" s="673"/>
      <c r="AK57" s="673"/>
      <c r="AL57" s="673"/>
      <c r="AM57" s="673"/>
      <c r="AN57" s="673"/>
      <c r="AO57" s="673"/>
      <c r="AP57" s="673"/>
      <c r="AQ57" s="673"/>
      <c r="AR57" s="673"/>
      <c r="AS57" s="673"/>
      <c r="AT57" s="674"/>
      <c r="AU57" s="393"/>
      <c r="AV57" s="394"/>
      <c r="AW57" s="394"/>
      <c r="AX57" s="395"/>
    </row>
    <row r="58" spans="1:50" ht="24.75" customHeight="1">
      <c r="A58" s="1057"/>
      <c r="B58" s="1058"/>
      <c r="C58" s="1058"/>
      <c r="D58" s="1058"/>
      <c r="E58" s="1058"/>
      <c r="F58" s="1059"/>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c r="A59" s="1057"/>
      <c r="B59" s="1058"/>
      <c r="C59" s="1058"/>
      <c r="D59" s="1058"/>
      <c r="E59" s="1058"/>
      <c r="F59" s="1059"/>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c r="A60" s="1057"/>
      <c r="B60" s="1058"/>
      <c r="C60" s="1058"/>
      <c r="D60" s="1058"/>
      <c r="E60" s="1058"/>
      <c r="F60" s="1059"/>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c r="A61" s="1057"/>
      <c r="B61" s="1058"/>
      <c r="C61" s="1058"/>
      <c r="D61" s="1058"/>
      <c r="E61" s="1058"/>
      <c r="F61" s="1059"/>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c r="A62" s="1057"/>
      <c r="B62" s="1058"/>
      <c r="C62" s="1058"/>
      <c r="D62" s="1058"/>
      <c r="E62" s="1058"/>
      <c r="F62" s="1059"/>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c r="A63" s="1057"/>
      <c r="B63" s="1058"/>
      <c r="C63" s="1058"/>
      <c r="D63" s="1058"/>
      <c r="E63" s="1058"/>
      <c r="F63" s="1059"/>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c r="A64" s="1057"/>
      <c r="B64" s="1058"/>
      <c r="C64" s="1058"/>
      <c r="D64" s="1058"/>
      <c r="E64" s="1058"/>
      <c r="F64" s="1059"/>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c r="A65" s="1057"/>
      <c r="B65" s="1058"/>
      <c r="C65" s="1058"/>
      <c r="D65" s="1058"/>
      <c r="E65" s="1058"/>
      <c r="F65" s="1059"/>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c r="A66" s="1057"/>
      <c r="B66" s="1058"/>
      <c r="C66" s="1058"/>
      <c r="D66" s="1058"/>
      <c r="E66" s="1058"/>
      <c r="F66" s="1059"/>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c r="A67" s="1057"/>
      <c r="B67" s="1058"/>
      <c r="C67" s="1058"/>
      <c r="D67" s="1058"/>
      <c r="E67" s="1058"/>
      <c r="F67" s="1059"/>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c r="A68" s="1057"/>
      <c r="B68" s="1058"/>
      <c r="C68" s="1058"/>
      <c r="D68" s="1058"/>
      <c r="E68" s="1058"/>
      <c r="F68" s="1059"/>
      <c r="G68" s="603" t="s">
        <v>406</v>
      </c>
      <c r="H68" s="604"/>
      <c r="I68" s="604"/>
      <c r="J68" s="604"/>
      <c r="K68" s="604"/>
      <c r="L68" s="604"/>
      <c r="M68" s="604"/>
      <c r="N68" s="604"/>
      <c r="O68" s="604"/>
      <c r="P68" s="604"/>
      <c r="Q68" s="604"/>
      <c r="R68" s="604"/>
      <c r="S68" s="604"/>
      <c r="T68" s="604"/>
      <c r="U68" s="604"/>
      <c r="V68" s="604"/>
      <c r="W68" s="604"/>
      <c r="X68" s="604"/>
      <c r="Y68" s="604"/>
      <c r="Z68" s="604"/>
      <c r="AA68" s="604"/>
      <c r="AB68" s="605"/>
      <c r="AC68" s="603" t="s">
        <v>407</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c r="A69" s="1057"/>
      <c r="B69" s="1058"/>
      <c r="C69" s="1058"/>
      <c r="D69" s="1058"/>
      <c r="E69" s="1058"/>
      <c r="F69" s="1059"/>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c r="A70" s="1057"/>
      <c r="B70" s="1058"/>
      <c r="C70" s="1058"/>
      <c r="D70" s="1058"/>
      <c r="E70" s="1058"/>
      <c r="F70" s="1059"/>
      <c r="G70" s="678"/>
      <c r="H70" s="679"/>
      <c r="I70" s="679"/>
      <c r="J70" s="679"/>
      <c r="K70" s="680"/>
      <c r="L70" s="672"/>
      <c r="M70" s="673"/>
      <c r="N70" s="673"/>
      <c r="O70" s="673"/>
      <c r="P70" s="673"/>
      <c r="Q70" s="673"/>
      <c r="R70" s="673"/>
      <c r="S70" s="673"/>
      <c r="T70" s="673"/>
      <c r="U70" s="673"/>
      <c r="V70" s="673"/>
      <c r="W70" s="673"/>
      <c r="X70" s="674"/>
      <c r="Y70" s="393"/>
      <c r="Z70" s="394"/>
      <c r="AA70" s="394"/>
      <c r="AB70" s="813"/>
      <c r="AC70" s="678"/>
      <c r="AD70" s="679"/>
      <c r="AE70" s="679"/>
      <c r="AF70" s="679"/>
      <c r="AG70" s="680"/>
      <c r="AH70" s="672"/>
      <c r="AI70" s="673"/>
      <c r="AJ70" s="673"/>
      <c r="AK70" s="673"/>
      <c r="AL70" s="673"/>
      <c r="AM70" s="673"/>
      <c r="AN70" s="673"/>
      <c r="AO70" s="673"/>
      <c r="AP70" s="673"/>
      <c r="AQ70" s="673"/>
      <c r="AR70" s="673"/>
      <c r="AS70" s="673"/>
      <c r="AT70" s="674"/>
      <c r="AU70" s="393"/>
      <c r="AV70" s="394"/>
      <c r="AW70" s="394"/>
      <c r="AX70" s="395"/>
    </row>
    <row r="71" spans="1:50" ht="24.75" customHeight="1">
      <c r="A71" s="1057"/>
      <c r="B71" s="1058"/>
      <c r="C71" s="1058"/>
      <c r="D71" s="1058"/>
      <c r="E71" s="1058"/>
      <c r="F71" s="1059"/>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c r="A72" s="1057"/>
      <c r="B72" s="1058"/>
      <c r="C72" s="1058"/>
      <c r="D72" s="1058"/>
      <c r="E72" s="1058"/>
      <c r="F72" s="1059"/>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c r="A73" s="1057"/>
      <c r="B73" s="1058"/>
      <c r="C73" s="1058"/>
      <c r="D73" s="1058"/>
      <c r="E73" s="1058"/>
      <c r="F73" s="1059"/>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c r="A74" s="1057"/>
      <c r="B74" s="1058"/>
      <c r="C74" s="1058"/>
      <c r="D74" s="1058"/>
      <c r="E74" s="1058"/>
      <c r="F74" s="1059"/>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c r="A75" s="1057"/>
      <c r="B75" s="1058"/>
      <c r="C75" s="1058"/>
      <c r="D75" s="1058"/>
      <c r="E75" s="1058"/>
      <c r="F75" s="1059"/>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c r="A76" s="1057"/>
      <c r="B76" s="1058"/>
      <c r="C76" s="1058"/>
      <c r="D76" s="1058"/>
      <c r="E76" s="1058"/>
      <c r="F76" s="1059"/>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c r="A77" s="1057"/>
      <c r="B77" s="1058"/>
      <c r="C77" s="1058"/>
      <c r="D77" s="1058"/>
      <c r="E77" s="1058"/>
      <c r="F77" s="1059"/>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c r="A78" s="1057"/>
      <c r="B78" s="1058"/>
      <c r="C78" s="1058"/>
      <c r="D78" s="1058"/>
      <c r="E78" s="1058"/>
      <c r="F78" s="1059"/>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c r="A79" s="1057"/>
      <c r="B79" s="1058"/>
      <c r="C79" s="1058"/>
      <c r="D79" s="1058"/>
      <c r="E79" s="1058"/>
      <c r="F79" s="1059"/>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c r="A80" s="1057"/>
      <c r="B80" s="1058"/>
      <c r="C80" s="1058"/>
      <c r="D80" s="1058"/>
      <c r="E80" s="1058"/>
      <c r="F80" s="1059"/>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c r="A81" s="1057"/>
      <c r="B81" s="1058"/>
      <c r="C81" s="1058"/>
      <c r="D81" s="1058"/>
      <c r="E81" s="1058"/>
      <c r="F81" s="1059"/>
      <c r="G81" s="603" t="s">
        <v>408</v>
      </c>
      <c r="H81" s="604"/>
      <c r="I81" s="604"/>
      <c r="J81" s="604"/>
      <c r="K81" s="604"/>
      <c r="L81" s="604"/>
      <c r="M81" s="604"/>
      <c r="N81" s="604"/>
      <c r="O81" s="604"/>
      <c r="P81" s="604"/>
      <c r="Q81" s="604"/>
      <c r="R81" s="604"/>
      <c r="S81" s="604"/>
      <c r="T81" s="604"/>
      <c r="U81" s="604"/>
      <c r="V81" s="604"/>
      <c r="W81" s="604"/>
      <c r="X81" s="604"/>
      <c r="Y81" s="604"/>
      <c r="Z81" s="604"/>
      <c r="AA81" s="604"/>
      <c r="AB81" s="605"/>
      <c r="AC81" s="603" t="s">
        <v>409</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c r="A82" s="1057"/>
      <c r="B82" s="1058"/>
      <c r="C82" s="1058"/>
      <c r="D82" s="1058"/>
      <c r="E82" s="1058"/>
      <c r="F82" s="1059"/>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c r="A83" s="1057"/>
      <c r="B83" s="1058"/>
      <c r="C83" s="1058"/>
      <c r="D83" s="1058"/>
      <c r="E83" s="1058"/>
      <c r="F83" s="1059"/>
      <c r="G83" s="678"/>
      <c r="H83" s="679"/>
      <c r="I83" s="679"/>
      <c r="J83" s="679"/>
      <c r="K83" s="680"/>
      <c r="L83" s="672"/>
      <c r="M83" s="673"/>
      <c r="N83" s="673"/>
      <c r="O83" s="673"/>
      <c r="P83" s="673"/>
      <c r="Q83" s="673"/>
      <c r="R83" s="673"/>
      <c r="S83" s="673"/>
      <c r="T83" s="673"/>
      <c r="U83" s="673"/>
      <c r="V83" s="673"/>
      <c r="W83" s="673"/>
      <c r="X83" s="674"/>
      <c r="Y83" s="393"/>
      <c r="Z83" s="394"/>
      <c r="AA83" s="394"/>
      <c r="AB83" s="813"/>
      <c r="AC83" s="678"/>
      <c r="AD83" s="679"/>
      <c r="AE83" s="679"/>
      <c r="AF83" s="679"/>
      <c r="AG83" s="680"/>
      <c r="AH83" s="672"/>
      <c r="AI83" s="673"/>
      <c r="AJ83" s="673"/>
      <c r="AK83" s="673"/>
      <c r="AL83" s="673"/>
      <c r="AM83" s="673"/>
      <c r="AN83" s="673"/>
      <c r="AO83" s="673"/>
      <c r="AP83" s="673"/>
      <c r="AQ83" s="673"/>
      <c r="AR83" s="673"/>
      <c r="AS83" s="673"/>
      <c r="AT83" s="674"/>
      <c r="AU83" s="393"/>
      <c r="AV83" s="394"/>
      <c r="AW83" s="394"/>
      <c r="AX83" s="395"/>
    </row>
    <row r="84" spans="1:50" ht="24.75" customHeight="1">
      <c r="A84" s="1057"/>
      <c r="B84" s="1058"/>
      <c r="C84" s="1058"/>
      <c r="D84" s="1058"/>
      <c r="E84" s="1058"/>
      <c r="F84" s="1059"/>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c r="A85" s="1057"/>
      <c r="B85" s="1058"/>
      <c r="C85" s="1058"/>
      <c r="D85" s="1058"/>
      <c r="E85" s="1058"/>
      <c r="F85" s="1059"/>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c r="A86" s="1057"/>
      <c r="B86" s="1058"/>
      <c r="C86" s="1058"/>
      <c r="D86" s="1058"/>
      <c r="E86" s="1058"/>
      <c r="F86" s="1059"/>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c r="A87" s="1057"/>
      <c r="B87" s="1058"/>
      <c r="C87" s="1058"/>
      <c r="D87" s="1058"/>
      <c r="E87" s="1058"/>
      <c r="F87" s="1059"/>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c r="A88" s="1057"/>
      <c r="B88" s="1058"/>
      <c r="C88" s="1058"/>
      <c r="D88" s="1058"/>
      <c r="E88" s="1058"/>
      <c r="F88" s="1059"/>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c r="A89" s="1057"/>
      <c r="B89" s="1058"/>
      <c r="C89" s="1058"/>
      <c r="D89" s="1058"/>
      <c r="E89" s="1058"/>
      <c r="F89" s="1059"/>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c r="A90" s="1057"/>
      <c r="B90" s="1058"/>
      <c r="C90" s="1058"/>
      <c r="D90" s="1058"/>
      <c r="E90" s="1058"/>
      <c r="F90" s="1059"/>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c r="A91" s="1057"/>
      <c r="B91" s="1058"/>
      <c r="C91" s="1058"/>
      <c r="D91" s="1058"/>
      <c r="E91" s="1058"/>
      <c r="F91" s="1059"/>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c r="A92" s="1057"/>
      <c r="B92" s="1058"/>
      <c r="C92" s="1058"/>
      <c r="D92" s="1058"/>
      <c r="E92" s="1058"/>
      <c r="F92" s="1059"/>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c r="A93" s="1057"/>
      <c r="B93" s="1058"/>
      <c r="C93" s="1058"/>
      <c r="D93" s="1058"/>
      <c r="E93" s="1058"/>
      <c r="F93" s="1059"/>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c r="A94" s="1057"/>
      <c r="B94" s="1058"/>
      <c r="C94" s="1058"/>
      <c r="D94" s="1058"/>
      <c r="E94" s="1058"/>
      <c r="F94" s="1059"/>
      <c r="G94" s="603" t="s">
        <v>410</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c r="A95" s="1057"/>
      <c r="B95" s="1058"/>
      <c r="C95" s="1058"/>
      <c r="D95" s="1058"/>
      <c r="E95" s="1058"/>
      <c r="F95" s="1059"/>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c r="A96" s="1057"/>
      <c r="B96" s="1058"/>
      <c r="C96" s="1058"/>
      <c r="D96" s="1058"/>
      <c r="E96" s="1058"/>
      <c r="F96" s="1059"/>
      <c r="G96" s="678"/>
      <c r="H96" s="679"/>
      <c r="I96" s="679"/>
      <c r="J96" s="679"/>
      <c r="K96" s="680"/>
      <c r="L96" s="672"/>
      <c r="M96" s="673"/>
      <c r="N96" s="673"/>
      <c r="O96" s="673"/>
      <c r="P96" s="673"/>
      <c r="Q96" s="673"/>
      <c r="R96" s="673"/>
      <c r="S96" s="673"/>
      <c r="T96" s="673"/>
      <c r="U96" s="673"/>
      <c r="V96" s="673"/>
      <c r="W96" s="673"/>
      <c r="X96" s="674"/>
      <c r="Y96" s="393"/>
      <c r="Z96" s="394"/>
      <c r="AA96" s="394"/>
      <c r="AB96" s="813"/>
      <c r="AC96" s="678"/>
      <c r="AD96" s="679"/>
      <c r="AE96" s="679"/>
      <c r="AF96" s="679"/>
      <c r="AG96" s="680"/>
      <c r="AH96" s="672"/>
      <c r="AI96" s="673"/>
      <c r="AJ96" s="673"/>
      <c r="AK96" s="673"/>
      <c r="AL96" s="673"/>
      <c r="AM96" s="673"/>
      <c r="AN96" s="673"/>
      <c r="AO96" s="673"/>
      <c r="AP96" s="673"/>
      <c r="AQ96" s="673"/>
      <c r="AR96" s="673"/>
      <c r="AS96" s="673"/>
      <c r="AT96" s="674"/>
      <c r="AU96" s="393"/>
      <c r="AV96" s="394"/>
      <c r="AW96" s="394"/>
      <c r="AX96" s="395"/>
    </row>
    <row r="97" spans="1:50" ht="24.75" customHeight="1">
      <c r="A97" s="1057"/>
      <c r="B97" s="1058"/>
      <c r="C97" s="1058"/>
      <c r="D97" s="1058"/>
      <c r="E97" s="1058"/>
      <c r="F97" s="1059"/>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c r="A98" s="1057"/>
      <c r="B98" s="1058"/>
      <c r="C98" s="1058"/>
      <c r="D98" s="1058"/>
      <c r="E98" s="1058"/>
      <c r="F98" s="1059"/>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c r="A99" s="1057"/>
      <c r="B99" s="1058"/>
      <c r="C99" s="1058"/>
      <c r="D99" s="1058"/>
      <c r="E99" s="1058"/>
      <c r="F99" s="1059"/>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c r="A100" s="1057"/>
      <c r="B100" s="1058"/>
      <c r="C100" s="1058"/>
      <c r="D100" s="1058"/>
      <c r="E100" s="1058"/>
      <c r="F100" s="1059"/>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c r="A101" s="1057"/>
      <c r="B101" s="1058"/>
      <c r="C101" s="1058"/>
      <c r="D101" s="1058"/>
      <c r="E101" s="1058"/>
      <c r="F101" s="1059"/>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c r="A102" s="1057"/>
      <c r="B102" s="1058"/>
      <c r="C102" s="1058"/>
      <c r="D102" s="1058"/>
      <c r="E102" s="1058"/>
      <c r="F102" s="1059"/>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c r="A103" s="1057"/>
      <c r="B103" s="1058"/>
      <c r="C103" s="1058"/>
      <c r="D103" s="1058"/>
      <c r="E103" s="1058"/>
      <c r="F103" s="1059"/>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c r="A104" s="1057"/>
      <c r="B104" s="1058"/>
      <c r="C104" s="1058"/>
      <c r="D104" s="1058"/>
      <c r="E104" s="1058"/>
      <c r="F104" s="1059"/>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c r="A105" s="1057"/>
      <c r="B105" s="1058"/>
      <c r="C105" s="1058"/>
      <c r="D105" s="1058"/>
      <c r="E105" s="1058"/>
      <c r="F105" s="1059"/>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row r="108" spans="1:50" ht="30" customHeight="1">
      <c r="A108" s="1063" t="s">
        <v>28</v>
      </c>
      <c r="B108" s="1064"/>
      <c r="C108" s="1064"/>
      <c r="D108" s="1064"/>
      <c r="E108" s="1064"/>
      <c r="F108" s="1065"/>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411</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c r="A109" s="1057"/>
      <c r="B109" s="1058"/>
      <c r="C109" s="1058"/>
      <c r="D109" s="1058"/>
      <c r="E109" s="1058"/>
      <c r="F109" s="1059"/>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c r="A110" s="1057"/>
      <c r="B110" s="1058"/>
      <c r="C110" s="1058"/>
      <c r="D110" s="1058"/>
      <c r="E110" s="1058"/>
      <c r="F110" s="1059"/>
      <c r="G110" s="678"/>
      <c r="H110" s="679"/>
      <c r="I110" s="679"/>
      <c r="J110" s="679"/>
      <c r="K110" s="680"/>
      <c r="L110" s="672"/>
      <c r="M110" s="673"/>
      <c r="N110" s="673"/>
      <c r="O110" s="673"/>
      <c r="P110" s="673"/>
      <c r="Q110" s="673"/>
      <c r="R110" s="673"/>
      <c r="S110" s="673"/>
      <c r="T110" s="673"/>
      <c r="U110" s="673"/>
      <c r="V110" s="673"/>
      <c r="W110" s="673"/>
      <c r="X110" s="674"/>
      <c r="Y110" s="393"/>
      <c r="Z110" s="394"/>
      <c r="AA110" s="394"/>
      <c r="AB110" s="813"/>
      <c r="AC110" s="678"/>
      <c r="AD110" s="679"/>
      <c r="AE110" s="679"/>
      <c r="AF110" s="679"/>
      <c r="AG110" s="680"/>
      <c r="AH110" s="672"/>
      <c r="AI110" s="673"/>
      <c r="AJ110" s="673"/>
      <c r="AK110" s="673"/>
      <c r="AL110" s="673"/>
      <c r="AM110" s="673"/>
      <c r="AN110" s="673"/>
      <c r="AO110" s="673"/>
      <c r="AP110" s="673"/>
      <c r="AQ110" s="673"/>
      <c r="AR110" s="673"/>
      <c r="AS110" s="673"/>
      <c r="AT110" s="674"/>
      <c r="AU110" s="393"/>
      <c r="AV110" s="394"/>
      <c r="AW110" s="394"/>
      <c r="AX110" s="395"/>
    </row>
    <row r="111" spans="1:50" ht="24.75" customHeight="1">
      <c r="A111" s="1057"/>
      <c r="B111" s="1058"/>
      <c r="C111" s="1058"/>
      <c r="D111" s="1058"/>
      <c r="E111" s="1058"/>
      <c r="F111" s="1059"/>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c r="A112" s="1057"/>
      <c r="B112" s="1058"/>
      <c r="C112" s="1058"/>
      <c r="D112" s="1058"/>
      <c r="E112" s="1058"/>
      <c r="F112" s="1059"/>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c r="A113" s="1057"/>
      <c r="B113" s="1058"/>
      <c r="C113" s="1058"/>
      <c r="D113" s="1058"/>
      <c r="E113" s="1058"/>
      <c r="F113" s="1059"/>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c r="A114" s="1057"/>
      <c r="B114" s="1058"/>
      <c r="C114" s="1058"/>
      <c r="D114" s="1058"/>
      <c r="E114" s="1058"/>
      <c r="F114" s="1059"/>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c r="A115" s="1057"/>
      <c r="B115" s="1058"/>
      <c r="C115" s="1058"/>
      <c r="D115" s="1058"/>
      <c r="E115" s="1058"/>
      <c r="F115" s="1059"/>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c r="A116" s="1057"/>
      <c r="B116" s="1058"/>
      <c r="C116" s="1058"/>
      <c r="D116" s="1058"/>
      <c r="E116" s="1058"/>
      <c r="F116" s="1059"/>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c r="A117" s="1057"/>
      <c r="B117" s="1058"/>
      <c r="C117" s="1058"/>
      <c r="D117" s="1058"/>
      <c r="E117" s="1058"/>
      <c r="F117" s="1059"/>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c r="A118" s="1057"/>
      <c r="B118" s="1058"/>
      <c r="C118" s="1058"/>
      <c r="D118" s="1058"/>
      <c r="E118" s="1058"/>
      <c r="F118" s="1059"/>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c r="A119" s="1057"/>
      <c r="B119" s="1058"/>
      <c r="C119" s="1058"/>
      <c r="D119" s="1058"/>
      <c r="E119" s="1058"/>
      <c r="F119" s="1059"/>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c r="A120" s="1057"/>
      <c r="B120" s="1058"/>
      <c r="C120" s="1058"/>
      <c r="D120" s="1058"/>
      <c r="E120" s="1058"/>
      <c r="F120" s="1059"/>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c r="A121" s="1057"/>
      <c r="B121" s="1058"/>
      <c r="C121" s="1058"/>
      <c r="D121" s="1058"/>
      <c r="E121" s="1058"/>
      <c r="F121" s="1059"/>
      <c r="G121" s="603" t="s">
        <v>412</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413</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c r="A122" s="1057"/>
      <c r="B122" s="1058"/>
      <c r="C122" s="1058"/>
      <c r="D122" s="1058"/>
      <c r="E122" s="1058"/>
      <c r="F122" s="1059"/>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c r="A123" s="1057"/>
      <c r="B123" s="1058"/>
      <c r="C123" s="1058"/>
      <c r="D123" s="1058"/>
      <c r="E123" s="1058"/>
      <c r="F123" s="1059"/>
      <c r="G123" s="678"/>
      <c r="H123" s="679"/>
      <c r="I123" s="679"/>
      <c r="J123" s="679"/>
      <c r="K123" s="680"/>
      <c r="L123" s="672"/>
      <c r="M123" s="673"/>
      <c r="N123" s="673"/>
      <c r="O123" s="673"/>
      <c r="P123" s="673"/>
      <c r="Q123" s="673"/>
      <c r="R123" s="673"/>
      <c r="S123" s="673"/>
      <c r="T123" s="673"/>
      <c r="U123" s="673"/>
      <c r="V123" s="673"/>
      <c r="W123" s="673"/>
      <c r="X123" s="674"/>
      <c r="Y123" s="393"/>
      <c r="Z123" s="394"/>
      <c r="AA123" s="394"/>
      <c r="AB123" s="813"/>
      <c r="AC123" s="678"/>
      <c r="AD123" s="679"/>
      <c r="AE123" s="679"/>
      <c r="AF123" s="679"/>
      <c r="AG123" s="680"/>
      <c r="AH123" s="672"/>
      <c r="AI123" s="673"/>
      <c r="AJ123" s="673"/>
      <c r="AK123" s="673"/>
      <c r="AL123" s="673"/>
      <c r="AM123" s="673"/>
      <c r="AN123" s="673"/>
      <c r="AO123" s="673"/>
      <c r="AP123" s="673"/>
      <c r="AQ123" s="673"/>
      <c r="AR123" s="673"/>
      <c r="AS123" s="673"/>
      <c r="AT123" s="674"/>
      <c r="AU123" s="393"/>
      <c r="AV123" s="394"/>
      <c r="AW123" s="394"/>
      <c r="AX123" s="395"/>
    </row>
    <row r="124" spans="1:50" ht="24.75" customHeight="1">
      <c r="A124" s="1057"/>
      <c r="B124" s="1058"/>
      <c r="C124" s="1058"/>
      <c r="D124" s="1058"/>
      <c r="E124" s="1058"/>
      <c r="F124" s="1059"/>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c r="A125" s="1057"/>
      <c r="B125" s="1058"/>
      <c r="C125" s="1058"/>
      <c r="D125" s="1058"/>
      <c r="E125" s="1058"/>
      <c r="F125" s="1059"/>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c r="A126" s="1057"/>
      <c r="B126" s="1058"/>
      <c r="C126" s="1058"/>
      <c r="D126" s="1058"/>
      <c r="E126" s="1058"/>
      <c r="F126" s="1059"/>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c r="A127" s="1057"/>
      <c r="B127" s="1058"/>
      <c r="C127" s="1058"/>
      <c r="D127" s="1058"/>
      <c r="E127" s="1058"/>
      <c r="F127" s="1059"/>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c r="A128" s="1057"/>
      <c r="B128" s="1058"/>
      <c r="C128" s="1058"/>
      <c r="D128" s="1058"/>
      <c r="E128" s="1058"/>
      <c r="F128" s="1059"/>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c r="A129" s="1057"/>
      <c r="B129" s="1058"/>
      <c r="C129" s="1058"/>
      <c r="D129" s="1058"/>
      <c r="E129" s="1058"/>
      <c r="F129" s="1059"/>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c r="A130" s="1057"/>
      <c r="B130" s="1058"/>
      <c r="C130" s="1058"/>
      <c r="D130" s="1058"/>
      <c r="E130" s="1058"/>
      <c r="F130" s="1059"/>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c r="A131" s="1057"/>
      <c r="B131" s="1058"/>
      <c r="C131" s="1058"/>
      <c r="D131" s="1058"/>
      <c r="E131" s="1058"/>
      <c r="F131" s="1059"/>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c r="A132" s="1057"/>
      <c r="B132" s="1058"/>
      <c r="C132" s="1058"/>
      <c r="D132" s="1058"/>
      <c r="E132" s="1058"/>
      <c r="F132" s="1059"/>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c r="A133" s="1057"/>
      <c r="B133" s="1058"/>
      <c r="C133" s="1058"/>
      <c r="D133" s="1058"/>
      <c r="E133" s="1058"/>
      <c r="F133" s="1059"/>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c r="A134" s="1057"/>
      <c r="B134" s="1058"/>
      <c r="C134" s="1058"/>
      <c r="D134" s="1058"/>
      <c r="E134" s="1058"/>
      <c r="F134" s="1059"/>
      <c r="G134" s="603" t="s">
        <v>414</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415</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c r="A135" s="1057"/>
      <c r="B135" s="1058"/>
      <c r="C135" s="1058"/>
      <c r="D135" s="1058"/>
      <c r="E135" s="1058"/>
      <c r="F135" s="1059"/>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c r="A136" s="1057"/>
      <c r="B136" s="1058"/>
      <c r="C136" s="1058"/>
      <c r="D136" s="1058"/>
      <c r="E136" s="1058"/>
      <c r="F136" s="1059"/>
      <c r="G136" s="678"/>
      <c r="H136" s="679"/>
      <c r="I136" s="679"/>
      <c r="J136" s="679"/>
      <c r="K136" s="680"/>
      <c r="L136" s="672"/>
      <c r="M136" s="673"/>
      <c r="N136" s="673"/>
      <c r="O136" s="673"/>
      <c r="P136" s="673"/>
      <c r="Q136" s="673"/>
      <c r="R136" s="673"/>
      <c r="S136" s="673"/>
      <c r="T136" s="673"/>
      <c r="U136" s="673"/>
      <c r="V136" s="673"/>
      <c r="W136" s="673"/>
      <c r="X136" s="674"/>
      <c r="Y136" s="393"/>
      <c r="Z136" s="394"/>
      <c r="AA136" s="394"/>
      <c r="AB136" s="813"/>
      <c r="AC136" s="678"/>
      <c r="AD136" s="679"/>
      <c r="AE136" s="679"/>
      <c r="AF136" s="679"/>
      <c r="AG136" s="680"/>
      <c r="AH136" s="672"/>
      <c r="AI136" s="673"/>
      <c r="AJ136" s="673"/>
      <c r="AK136" s="673"/>
      <c r="AL136" s="673"/>
      <c r="AM136" s="673"/>
      <c r="AN136" s="673"/>
      <c r="AO136" s="673"/>
      <c r="AP136" s="673"/>
      <c r="AQ136" s="673"/>
      <c r="AR136" s="673"/>
      <c r="AS136" s="673"/>
      <c r="AT136" s="674"/>
      <c r="AU136" s="393"/>
      <c r="AV136" s="394"/>
      <c r="AW136" s="394"/>
      <c r="AX136" s="395"/>
    </row>
    <row r="137" spans="1:50" ht="24.75" customHeight="1">
      <c r="A137" s="1057"/>
      <c r="B137" s="1058"/>
      <c r="C137" s="1058"/>
      <c r="D137" s="1058"/>
      <c r="E137" s="1058"/>
      <c r="F137" s="1059"/>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c r="A138" s="1057"/>
      <c r="B138" s="1058"/>
      <c r="C138" s="1058"/>
      <c r="D138" s="1058"/>
      <c r="E138" s="1058"/>
      <c r="F138" s="1059"/>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c r="A139" s="1057"/>
      <c r="B139" s="1058"/>
      <c r="C139" s="1058"/>
      <c r="D139" s="1058"/>
      <c r="E139" s="1058"/>
      <c r="F139" s="1059"/>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c r="A140" s="1057"/>
      <c r="B140" s="1058"/>
      <c r="C140" s="1058"/>
      <c r="D140" s="1058"/>
      <c r="E140" s="1058"/>
      <c r="F140" s="1059"/>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c r="A141" s="1057"/>
      <c r="B141" s="1058"/>
      <c r="C141" s="1058"/>
      <c r="D141" s="1058"/>
      <c r="E141" s="1058"/>
      <c r="F141" s="1059"/>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c r="A142" s="1057"/>
      <c r="B142" s="1058"/>
      <c r="C142" s="1058"/>
      <c r="D142" s="1058"/>
      <c r="E142" s="1058"/>
      <c r="F142" s="1059"/>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c r="A143" s="1057"/>
      <c r="B143" s="1058"/>
      <c r="C143" s="1058"/>
      <c r="D143" s="1058"/>
      <c r="E143" s="1058"/>
      <c r="F143" s="1059"/>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c r="A144" s="1057"/>
      <c r="B144" s="1058"/>
      <c r="C144" s="1058"/>
      <c r="D144" s="1058"/>
      <c r="E144" s="1058"/>
      <c r="F144" s="1059"/>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c r="A145" s="1057"/>
      <c r="B145" s="1058"/>
      <c r="C145" s="1058"/>
      <c r="D145" s="1058"/>
      <c r="E145" s="1058"/>
      <c r="F145" s="1059"/>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c r="A146" s="1057"/>
      <c r="B146" s="1058"/>
      <c r="C146" s="1058"/>
      <c r="D146" s="1058"/>
      <c r="E146" s="1058"/>
      <c r="F146" s="1059"/>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c r="A147" s="1057"/>
      <c r="B147" s="1058"/>
      <c r="C147" s="1058"/>
      <c r="D147" s="1058"/>
      <c r="E147" s="1058"/>
      <c r="F147" s="1059"/>
      <c r="G147" s="603" t="s">
        <v>416</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c r="A148" s="1057"/>
      <c r="B148" s="1058"/>
      <c r="C148" s="1058"/>
      <c r="D148" s="1058"/>
      <c r="E148" s="1058"/>
      <c r="F148" s="1059"/>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c r="A149" s="1057"/>
      <c r="B149" s="1058"/>
      <c r="C149" s="1058"/>
      <c r="D149" s="1058"/>
      <c r="E149" s="1058"/>
      <c r="F149" s="1059"/>
      <c r="G149" s="678"/>
      <c r="H149" s="679"/>
      <c r="I149" s="679"/>
      <c r="J149" s="679"/>
      <c r="K149" s="680"/>
      <c r="L149" s="672"/>
      <c r="M149" s="673"/>
      <c r="N149" s="673"/>
      <c r="O149" s="673"/>
      <c r="P149" s="673"/>
      <c r="Q149" s="673"/>
      <c r="R149" s="673"/>
      <c r="S149" s="673"/>
      <c r="T149" s="673"/>
      <c r="U149" s="673"/>
      <c r="V149" s="673"/>
      <c r="W149" s="673"/>
      <c r="X149" s="674"/>
      <c r="Y149" s="393"/>
      <c r="Z149" s="394"/>
      <c r="AA149" s="394"/>
      <c r="AB149" s="813"/>
      <c r="AC149" s="678"/>
      <c r="AD149" s="679"/>
      <c r="AE149" s="679"/>
      <c r="AF149" s="679"/>
      <c r="AG149" s="680"/>
      <c r="AH149" s="672"/>
      <c r="AI149" s="673"/>
      <c r="AJ149" s="673"/>
      <c r="AK149" s="673"/>
      <c r="AL149" s="673"/>
      <c r="AM149" s="673"/>
      <c r="AN149" s="673"/>
      <c r="AO149" s="673"/>
      <c r="AP149" s="673"/>
      <c r="AQ149" s="673"/>
      <c r="AR149" s="673"/>
      <c r="AS149" s="673"/>
      <c r="AT149" s="674"/>
      <c r="AU149" s="393"/>
      <c r="AV149" s="394"/>
      <c r="AW149" s="394"/>
      <c r="AX149" s="395"/>
    </row>
    <row r="150" spans="1:50" ht="24.75" customHeight="1">
      <c r="A150" s="1057"/>
      <c r="B150" s="1058"/>
      <c r="C150" s="1058"/>
      <c r="D150" s="1058"/>
      <c r="E150" s="1058"/>
      <c r="F150" s="1059"/>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c r="A151" s="1057"/>
      <c r="B151" s="1058"/>
      <c r="C151" s="1058"/>
      <c r="D151" s="1058"/>
      <c r="E151" s="1058"/>
      <c r="F151" s="1059"/>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c r="A152" s="1057"/>
      <c r="B152" s="1058"/>
      <c r="C152" s="1058"/>
      <c r="D152" s="1058"/>
      <c r="E152" s="1058"/>
      <c r="F152" s="1059"/>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c r="A153" s="1057"/>
      <c r="B153" s="1058"/>
      <c r="C153" s="1058"/>
      <c r="D153" s="1058"/>
      <c r="E153" s="1058"/>
      <c r="F153" s="1059"/>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c r="A154" s="1057"/>
      <c r="B154" s="1058"/>
      <c r="C154" s="1058"/>
      <c r="D154" s="1058"/>
      <c r="E154" s="1058"/>
      <c r="F154" s="1059"/>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c r="A155" s="1057"/>
      <c r="B155" s="1058"/>
      <c r="C155" s="1058"/>
      <c r="D155" s="1058"/>
      <c r="E155" s="1058"/>
      <c r="F155" s="1059"/>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c r="A156" s="1057"/>
      <c r="B156" s="1058"/>
      <c r="C156" s="1058"/>
      <c r="D156" s="1058"/>
      <c r="E156" s="1058"/>
      <c r="F156" s="1059"/>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c r="A157" s="1057"/>
      <c r="B157" s="1058"/>
      <c r="C157" s="1058"/>
      <c r="D157" s="1058"/>
      <c r="E157" s="1058"/>
      <c r="F157" s="1059"/>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c r="A158" s="1057"/>
      <c r="B158" s="1058"/>
      <c r="C158" s="1058"/>
      <c r="D158" s="1058"/>
      <c r="E158" s="1058"/>
      <c r="F158" s="1059"/>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row r="161" spans="1:50" ht="30" customHeight="1">
      <c r="A161" s="1063" t="s">
        <v>28</v>
      </c>
      <c r="B161" s="1064"/>
      <c r="C161" s="1064"/>
      <c r="D161" s="1064"/>
      <c r="E161" s="1064"/>
      <c r="F161" s="1065"/>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417</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c r="A162" s="1057"/>
      <c r="B162" s="1058"/>
      <c r="C162" s="1058"/>
      <c r="D162" s="1058"/>
      <c r="E162" s="1058"/>
      <c r="F162" s="1059"/>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c r="A163" s="1057"/>
      <c r="B163" s="1058"/>
      <c r="C163" s="1058"/>
      <c r="D163" s="1058"/>
      <c r="E163" s="1058"/>
      <c r="F163" s="1059"/>
      <c r="G163" s="678"/>
      <c r="H163" s="679"/>
      <c r="I163" s="679"/>
      <c r="J163" s="679"/>
      <c r="K163" s="680"/>
      <c r="L163" s="672"/>
      <c r="M163" s="673"/>
      <c r="N163" s="673"/>
      <c r="O163" s="673"/>
      <c r="P163" s="673"/>
      <c r="Q163" s="673"/>
      <c r="R163" s="673"/>
      <c r="S163" s="673"/>
      <c r="T163" s="673"/>
      <c r="U163" s="673"/>
      <c r="V163" s="673"/>
      <c r="W163" s="673"/>
      <c r="X163" s="674"/>
      <c r="Y163" s="393"/>
      <c r="Z163" s="394"/>
      <c r="AA163" s="394"/>
      <c r="AB163" s="813"/>
      <c r="AC163" s="678"/>
      <c r="AD163" s="679"/>
      <c r="AE163" s="679"/>
      <c r="AF163" s="679"/>
      <c r="AG163" s="680"/>
      <c r="AH163" s="672"/>
      <c r="AI163" s="673"/>
      <c r="AJ163" s="673"/>
      <c r="AK163" s="673"/>
      <c r="AL163" s="673"/>
      <c r="AM163" s="673"/>
      <c r="AN163" s="673"/>
      <c r="AO163" s="673"/>
      <c r="AP163" s="673"/>
      <c r="AQ163" s="673"/>
      <c r="AR163" s="673"/>
      <c r="AS163" s="673"/>
      <c r="AT163" s="674"/>
      <c r="AU163" s="393"/>
      <c r="AV163" s="394"/>
      <c r="AW163" s="394"/>
      <c r="AX163" s="395"/>
    </row>
    <row r="164" spans="1:50" ht="24.75" customHeight="1">
      <c r="A164" s="1057"/>
      <c r="B164" s="1058"/>
      <c r="C164" s="1058"/>
      <c r="D164" s="1058"/>
      <c r="E164" s="1058"/>
      <c r="F164" s="1059"/>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c r="A165" s="1057"/>
      <c r="B165" s="1058"/>
      <c r="C165" s="1058"/>
      <c r="D165" s="1058"/>
      <c r="E165" s="1058"/>
      <c r="F165" s="1059"/>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c r="A166" s="1057"/>
      <c r="B166" s="1058"/>
      <c r="C166" s="1058"/>
      <c r="D166" s="1058"/>
      <c r="E166" s="1058"/>
      <c r="F166" s="1059"/>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c r="A167" s="1057"/>
      <c r="B167" s="1058"/>
      <c r="C167" s="1058"/>
      <c r="D167" s="1058"/>
      <c r="E167" s="1058"/>
      <c r="F167" s="1059"/>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c r="A168" s="1057"/>
      <c r="B168" s="1058"/>
      <c r="C168" s="1058"/>
      <c r="D168" s="1058"/>
      <c r="E168" s="1058"/>
      <c r="F168" s="1059"/>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c r="A169" s="1057"/>
      <c r="B169" s="1058"/>
      <c r="C169" s="1058"/>
      <c r="D169" s="1058"/>
      <c r="E169" s="1058"/>
      <c r="F169" s="1059"/>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c r="A170" s="1057"/>
      <c r="B170" s="1058"/>
      <c r="C170" s="1058"/>
      <c r="D170" s="1058"/>
      <c r="E170" s="1058"/>
      <c r="F170" s="1059"/>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c r="A171" s="1057"/>
      <c r="B171" s="1058"/>
      <c r="C171" s="1058"/>
      <c r="D171" s="1058"/>
      <c r="E171" s="1058"/>
      <c r="F171" s="1059"/>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c r="A172" s="1057"/>
      <c r="B172" s="1058"/>
      <c r="C172" s="1058"/>
      <c r="D172" s="1058"/>
      <c r="E172" s="1058"/>
      <c r="F172" s="1059"/>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c r="A173" s="1057"/>
      <c r="B173" s="1058"/>
      <c r="C173" s="1058"/>
      <c r="D173" s="1058"/>
      <c r="E173" s="1058"/>
      <c r="F173" s="1059"/>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c r="A174" s="1057"/>
      <c r="B174" s="1058"/>
      <c r="C174" s="1058"/>
      <c r="D174" s="1058"/>
      <c r="E174" s="1058"/>
      <c r="F174" s="1059"/>
      <c r="G174" s="603" t="s">
        <v>418</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419</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c r="A175" s="1057"/>
      <c r="B175" s="1058"/>
      <c r="C175" s="1058"/>
      <c r="D175" s="1058"/>
      <c r="E175" s="1058"/>
      <c r="F175" s="1059"/>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c r="A176" s="1057"/>
      <c r="B176" s="1058"/>
      <c r="C176" s="1058"/>
      <c r="D176" s="1058"/>
      <c r="E176" s="1058"/>
      <c r="F176" s="1059"/>
      <c r="G176" s="678"/>
      <c r="H176" s="679"/>
      <c r="I176" s="679"/>
      <c r="J176" s="679"/>
      <c r="K176" s="680"/>
      <c r="L176" s="672"/>
      <c r="M176" s="673"/>
      <c r="N176" s="673"/>
      <c r="O176" s="673"/>
      <c r="P176" s="673"/>
      <c r="Q176" s="673"/>
      <c r="R176" s="673"/>
      <c r="S176" s="673"/>
      <c r="T176" s="673"/>
      <c r="U176" s="673"/>
      <c r="V176" s="673"/>
      <c r="W176" s="673"/>
      <c r="X176" s="674"/>
      <c r="Y176" s="393"/>
      <c r="Z176" s="394"/>
      <c r="AA176" s="394"/>
      <c r="AB176" s="813"/>
      <c r="AC176" s="678"/>
      <c r="AD176" s="679"/>
      <c r="AE176" s="679"/>
      <c r="AF176" s="679"/>
      <c r="AG176" s="680"/>
      <c r="AH176" s="672"/>
      <c r="AI176" s="673"/>
      <c r="AJ176" s="673"/>
      <c r="AK176" s="673"/>
      <c r="AL176" s="673"/>
      <c r="AM176" s="673"/>
      <c r="AN176" s="673"/>
      <c r="AO176" s="673"/>
      <c r="AP176" s="673"/>
      <c r="AQ176" s="673"/>
      <c r="AR176" s="673"/>
      <c r="AS176" s="673"/>
      <c r="AT176" s="674"/>
      <c r="AU176" s="393"/>
      <c r="AV176" s="394"/>
      <c r="AW176" s="394"/>
      <c r="AX176" s="395"/>
    </row>
    <row r="177" spans="1:50" ht="24.75" customHeight="1">
      <c r="A177" s="1057"/>
      <c r="B177" s="1058"/>
      <c r="C177" s="1058"/>
      <c r="D177" s="1058"/>
      <c r="E177" s="1058"/>
      <c r="F177" s="1059"/>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c r="A178" s="1057"/>
      <c r="B178" s="1058"/>
      <c r="C178" s="1058"/>
      <c r="D178" s="1058"/>
      <c r="E178" s="1058"/>
      <c r="F178" s="1059"/>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c r="A179" s="1057"/>
      <c r="B179" s="1058"/>
      <c r="C179" s="1058"/>
      <c r="D179" s="1058"/>
      <c r="E179" s="1058"/>
      <c r="F179" s="1059"/>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c r="A180" s="1057"/>
      <c r="B180" s="1058"/>
      <c r="C180" s="1058"/>
      <c r="D180" s="1058"/>
      <c r="E180" s="1058"/>
      <c r="F180" s="1059"/>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c r="A181" s="1057"/>
      <c r="B181" s="1058"/>
      <c r="C181" s="1058"/>
      <c r="D181" s="1058"/>
      <c r="E181" s="1058"/>
      <c r="F181" s="1059"/>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c r="A182" s="1057"/>
      <c r="B182" s="1058"/>
      <c r="C182" s="1058"/>
      <c r="D182" s="1058"/>
      <c r="E182" s="1058"/>
      <c r="F182" s="1059"/>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c r="A183" s="1057"/>
      <c r="B183" s="1058"/>
      <c r="C183" s="1058"/>
      <c r="D183" s="1058"/>
      <c r="E183" s="1058"/>
      <c r="F183" s="1059"/>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c r="A184" s="1057"/>
      <c r="B184" s="1058"/>
      <c r="C184" s="1058"/>
      <c r="D184" s="1058"/>
      <c r="E184" s="1058"/>
      <c r="F184" s="1059"/>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c r="A185" s="1057"/>
      <c r="B185" s="1058"/>
      <c r="C185" s="1058"/>
      <c r="D185" s="1058"/>
      <c r="E185" s="1058"/>
      <c r="F185" s="1059"/>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c r="A186" s="1057"/>
      <c r="B186" s="1058"/>
      <c r="C186" s="1058"/>
      <c r="D186" s="1058"/>
      <c r="E186" s="1058"/>
      <c r="F186" s="1059"/>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c r="A187" s="1057"/>
      <c r="B187" s="1058"/>
      <c r="C187" s="1058"/>
      <c r="D187" s="1058"/>
      <c r="E187" s="1058"/>
      <c r="F187" s="1059"/>
      <c r="G187" s="603" t="s">
        <v>421</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420</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c r="A188" s="1057"/>
      <c r="B188" s="1058"/>
      <c r="C188" s="1058"/>
      <c r="D188" s="1058"/>
      <c r="E188" s="1058"/>
      <c r="F188" s="1059"/>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c r="A189" s="1057"/>
      <c r="B189" s="1058"/>
      <c r="C189" s="1058"/>
      <c r="D189" s="1058"/>
      <c r="E189" s="1058"/>
      <c r="F189" s="1059"/>
      <c r="G189" s="678"/>
      <c r="H189" s="679"/>
      <c r="I189" s="679"/>
      <c r="J189" s="679"/>
      <c r="K189" s="680"/>
      <c r="L189" s="672"/>
      <c r="M189" s="673"/>
      <c r="N189" s="673"/>
      <c r="O189" s="673"/>
      <c r="P189" s="673"/>
      <c r="Q189" s="673"/>
      <c r="R189" s="673"/>
      <c r="S189" s="673"/>
      <c r="T189" s="673"/>
      <c r="U189" s="673"/>
      <c r="V189" s="673"/>
      <c r="W189" s="673"/>
      <c r="X189" s="674"/>
      <c r="Y189" s="393"/>
      <c r="Z189" s="394"/>
      <c r="AA189" s="394"/>
      <c r="AB189" s="813"/>
      <c r="AC189" s="678"/>
      <c r="AD189" s="679"/>
      <c r="AE189" s="679"/>
      <c r="AF189" s="679"/>
      <c r="AG189" s="680"/>
      <c r="AH189" s="672"/>
      <c r="AI189" s="673"/>
      <c r="AJ189" s="673"/>
      <c r="AK189" s="673"/>
      <c r="AL189" s="673"/>
      <c r="AM189" s="673"/>
      <c r="AN189" s="673"/>
      <c r="AO189" s="673"/>
      <c r="AP189" s="673"/>
      <c r="AQ189" s="673"/>
      <c r="AR189" s="673"/>
      <c r="AS189" s="673"/>
      <c r="AT189" s="674"/>
      <c r="AU189" s="393"/>
      <c r="AV189" s="394"/>
      <c r="AW189" s="394"/>
      <c r="AX189" s="395"/>
    </row>
    <row r="190" spans="1:50" ht="24.75" customHeight="1">
      <c r="A190" s="1057"/>
      <c r="B190" s="1058"/>
      <c r="C190" s="1058"/>
      <c r="D190" s="1058"/>
      <c r="E190" s="1058"/>
      <c r="F190" s="1059"/>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c r="A191" s="1057"/>
      <c r="B191" s="1058"/>
      <c r="C191" s="1058"/>
      <c r="D191" s="1058"/>
      <c r="E191" s="1058"/>
      <c r="F191" s="1059"/>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c r="A192" s="1057"/>
      <c r="B192" s="1058"/>
      <c r="C192" s="1058"/>
      <c r="D192" s="1058"/>
      <c r="E192" s="1058"/>
      <c r="F192" s="1059"/>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c r="A193" s="1057"/>
      <c r="B193" s="1058"/>
      <c r="C193" s="1058"/>
      <c r="D193" s="1058"/>
      <c r="E193" s="1058"/>
      <c r="F193" s="1059"/>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c r="A194" s="1057"/>
      <c r="B194" s="1058"/>
      <c r="C194" s="1058"/>
      <c r="D194" s="1058"/>
      <c r="E194" s="1058"/>
      <c r="F194" s="1059"/>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c r="A195" s="1057"/>
      <c r="B195" s="1058"/>
      <c r="C195" s="1058"/>
      <c r="D195" s="1058"/>
      <c r="E195" s="1058"/>
      <c r="F195" s="1059"/>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c r="A196" s="1057"/>
      <c r="B196" s="1058"/>
      <c r="C196" s="1058"/>
      <c r="D196" s="1058"/>
      <c r="E196" s="1058"/>
      <c r="F196" s="1059"/>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c r="A197" s="1057"/>
      <c r="B197" s="1058"/>
      <c r="C197" s="1058"/>
      <c r="D197" s="1058"/>
      <c r="E197" s="1058"/>
      <c r="F197" s="1059"/>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c r="A198" s="1057"/>
      <c r="B198" s="1058"/>
      <c r="C198" s="1058"/>
      <c r="D198" s="1058"/>
      <c r="E198" s="1058"/>
      <c r="F198" s="1059"/>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c r="A199" s="1057"/>
      <c r="B199" s="1058"/>
      <c r="C199" s="1058"/>
      <c r="D199" s="1058"/>
      <c r="E199" s="1058"/>
      <c r="F199" s="1059"/>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c r="A200" s="1057"/>
      <c r="B200" s="1058"/>
      <c r="C200" s="1058"/>
      <c r="D200" s="1058"/>
      <c r="E200" s="1058"/>
      <c r="F200" s="1059"/>
      <c r="G200" s="603" t="s">
        <v>422</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c r="A201" s="1057"/>
      <c r="B201" s="1058"/>
      <c r="C201" s="1058"/>
      <c r="D201" s="1058"/>
      <c r="E201" s="1058"/>
      <c r="F201" s="1059"/>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c r="A202" s="1057"/>
      <c r="B202" s="1058"/>
      <c r="C202" s="1058"/>
      <c r="D202" s="1058"/>
      <c r="E202" s="1058"/>
      <c r="F202" s="1059"/>
      <c r="G202" s="678"/>
      <c r="H202" s="679"/>
      <c r="I202" s="679"/>
      <c r="J202" s="679"/>
      <c r="K202" s="680"/>
      <c r="L202" s="672"/>
      <c r="M202" s="673"/>
      <c r="N202" s="673"/>
      <c r="O202" s="673"/>
      <c r="P202" s="673"/>
      <c r="Q202" s="673"/>
      <c r="R202" s="673"/>
      <c r="S202" s="673"/>
      <c r="T202" s="673"/>
      <c r="U202" s="673"/>
      <c r="V202" s="673"/>
      <c r="W202" s="673"/>
      <c r="X202" s="674"/>
      <c r="Y202" s="393"/>
      <c r="Z202" s="394"/>
      <c r="AA202" s="394"/>
      <c r="AB202" s="813"/>
      <c r="AC202" s="678"/>
      <c r="AD202" s="679"/>
      <c r="AE202" s="679"/>
      <c r="AF202" s="679"/>
      <c r="AG202" s="680"/>
      <c r="AH202" s="672"/>
      <c r="AI202" s="673"/>
      <c r="AJ202" s="673"/>
      <c r="AK202" s="673"/>
      <c r="AL202" s="673"/>
      <c r="AM202" s="673"/>
      <c r="AN202" s="673"/>
      <c r="AO202" s="673"/>
      <c r="AP202" s="673"/>
      <c r="AQ202" s="673"/>
      <c r="AR202" s="673"/>
      <c r="AS202" s="673"/>
      <c r="AT202" s="674"/>
      <c r="AU202" s="393"/>
      <c r="AV202" s="394"/>
      <c r="AW202" s="394"/>
      <c r="AX202" s="395"/>
    </row>
    <row r="203" spans="1:50" ht="24.75" customHeight="1">
      <c r="A203" s="1057"/>
      <c r="B203" s="1058"/>
      <c r="C203" s="1058"/>
      <c r="D203" s="1058"/>
      <c r="E203" s="1058"/>
      <c r="F203" s="1059"/>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c r="A204" s="1057"/>
      <c r="B204" s="1058"/>
      <c r="C204" s="1058"/>
      <c r="D204" s="1058"/>
      <c r="E204" s="1058"/>
      <c r="F204" s="1059"/>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c r="A205" s="1057"/>
      <c r="B205" s="1058"/>
      <c r="C205" s="1058"/>
      <c r="D205" s="1058"/>
      <c r="E205" s="1058"/>
      <c r="F205" s="1059"/>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c r="A206" s="1057"/>
      <c r="B206" s="1058"/>
      <c r="C206" s="1058"/>
      <c r="D206" s="1058"/>
      <c r="E206" s="1058"/>
      <c r="F206" s="1059"/>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c r="A207" s="1057"/>
      <c r="B207" s="1058"/>
      <c r="C207" s="1058"/>
      <c r="D207" s="1058"/>
      <c r="E207" s="1058"/>
      <c r="F207" s="1059"/>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c r="A208" s="1057"/>
      <c r="B208" s="1058"/>
      <c r="C208" s="1058"/>
      <c r="D208" s="1058"/>
      <c r="E208" s="1058"/>
      <c r="F208" s="1059"/>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c r="A209" s="1057"/>
      <c r="B209" s="1058"/>
      <c r="C209" s="1058"/>
      <c r="D209" s="1058"/>
      <c r="E209" s="1058"/>
      <c r="F209" s="1059"/>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c r="A210" s="1057"/>
      <c r="B210" s="1058"/>
      <c r="C210" s="1058"/>
      <c r="D210" s="1058"/>
      <c r="E210" s="1058"/>
      <c r="F210" s="1059"/>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c r="A211" s="1057"/>
      <c r="B211" s="1058"/>
      <c r="C211" s="1058"/>
      <c r="D211" s="1058"/>
      <c r="E211" s="1058"/>
      <c r="F211" s="1059"/>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row r="214" spans="1:50" ht="30" customHeight="1">
      <c r="A214" s="1054" t="s">
        <v>28</v>
      </c>
      <c r="B214" s="1055"/>
      <c r="C214" s="1055"/>
      <c r="D214" s="1055"/>
      <c r="E214" s="1055"/>
      <c r="F214" s="1056"/>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423</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c r="A215" s="1057"/>
      <c r="B215" s="1058"/>
      <c r="C215" s="1058"/>
      <c r="D215" s="1058"/>
      <c r="E215" s="1058"/>
      <c r="F215" s="1059"/>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c r="A216" s="1057"/>
      <c r="B216" s="1058"/>
      <c r="C216" s="1058"/>
      <c r="D216" s="1058"/>
      <c r="E216" s="1058"/>
      <c r="F216" s="1059"/>
      <c r="G216" s="678"/>
      <c r="H216" s="679"/>
      <c r="I216" s="679"/>
      <c r="J216" s="679"/>
      <c r="K216" s="680"/>
      <c r="L216" s="672"/>
      <c r="M216" s="673"/>
      <c r="N216" s="673"/>
      <c r="O216" s="673"/>
      <c r="P216" s="673"/>
      <c r="Q216" s="673"/>
      <c r="R216" s="673"/>
      <c r="S216" s="673"/>
      <c r="T216" s="673"/>
      <c r="U216" s="673"/>
      <c r="V216" s="673"/>
      <c r="W216" s="673"/>
      <c r="X216" s="674"/>
      <c r="Y216" s="393"/>
      <c r="Z216" s="394"/>
      <c r="AA216" s="394"/>
      <c r="AB216" s="813"/>
      <c r="AC216" s="678"/>
      <c r="AD216" s="679"/>
      <c r="AE216" s="679"/>
      <c r="AF216" s="679"/>
      <c r="AG216" s="680"/>
      <c r="AH216" s="672"/>
      <c r="AI216" s="673"/>
      <c r="AJ216" s="673"/>
      <c r="AK216" s="673"/>
      <c r="AL216" s="673"/>
      <c r="AM216" s="673"/>
      <c r="AN216" s="673"/>
      <c r="AO216" s="673"/>
      <c r="AP216" s="673"/>
      <c r="AQ216" s="673"/>
      <c r="AR216" s="673"/>
      <c r="AS216" s="673"/>
      <c r="AT216" s="674"/>
      <c r="AU216" s="393"/>
      <c r="AV216" s="394"/>
      <c r="AW216" s="394"/>
      <c r="AX216" s="395"/>
    </row>
    <row r="217" spans="1:50" ht="24.75" customHeight="1">
      <c r="A217" s="1057"/>
      <c r="B217" s="1058"/>
      <c r="C217" s="1058"/>
      <c r="D217" s="1058"/>
      <c r="E217" s="1058"/>
      <c r="F217" s="1059"/>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c r="A218" s="1057"/>
      <c r="B218" s="1058"/>
      <c r="C218" s="1058"/>
      <c r="D218" s="1058"/>
      <c r="E218" s="1058"/>
      <c r="F218" s="1059"/>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c r="A219" s="1057"/>
      <c r="B219" s="1058"/>
      <c r="C219" s="1058"/>
      <c r="D219" s="1058"/>
      <c r="E219" s="1058"/>
      <c r="F219" s="1059"/>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c r="A220" s="1057"/>
      <c r="B220" s="1058"/>
      <c r="C220" s="1058"/>
      <c r="D220" s="1058"/>
      <c r="E220" s="1058"/>
      <c r="F220" s="1059"/>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c r="A221" s="1057"/>
      <c r="B221" s="1058"/>
      <c r="C221" s="1058"/>
      <c r="D221" s="1058"/>
      <c r="E221" s="1058"/>
      <c r="F221" s="1059"/>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c r="A222" s="1057"/>
      <c r="B222" s="1058"/>
      <c r="C222" s="1058"/>
      <c r="D222" s="1058"/>
      <c r="E222" s="1058"/>
      <c r="F222" s="1059"/>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c r="A223" s="1057"/>
      <c r="B223" s="1058"/>
      <c r="C223" s="1058"/>
      <c r="D223" s="1058"/>
      <c r="E223" s="1058"/>
      <c r="F223" s="1059"/>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c r="A224" s="1057"/>
      <c r="B224" s="1058"/>
      <c r="C224" s="1058"/>
      <c r="D224" s="1058"/>
      <c r="E224" s="1058"/>
      <c r="F224" s="1059"/>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c r="A225" s="1057"/>
      <c r="B225" s="1058"/>
      <c r="C225" s="1058"/>
      <c r="D225" s="1058"/>
      <c r="E225" s="1058"/>
      <c r="F225" s="1059"/>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c r="A226" s="1057"/>
      <c r="B226" s="1058"/>
      <c r="C226" s="1058"/>
      <c r="D226" s="1058"/>
      <c r="E226" s="1058"/>
      <c r="F226" s="1059"/>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c r="A227" s="1057"/>
      <c r="B227" s="1058"/>
      <c r="C227" s="1058"/>
      <c r="D227" s="1058"/>
      <c r="E227" s="1058"/>
      <c r="F227" s="1059"/>
      <c r="G227" s="603" t="s">
        <v>424</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425</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c r="A228" s="1057"/>
      <c r="B228" s="1058"/>
      <c r="C228" s="1058"/>
      <c r="D228" s="1058"/>
      <c r="E228" s="1058"/>
      <c r="F228" s="1059"/>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c r="A229" s="1057"/>
      <c r="B229" s="1058"/>
      <c r="C229" s="1058"/>
      <c r="D229" s="1058"/>
      <c r="E229" s="1058"/>
      <c r="F229" s="1059"/>
      <c r="G229" s="678"/>
      <c r="H229" s="679"/>
      <c r="I229" s="679"/>
      <c r="J229" s="679"/>
      <c r="K229" s="680"/>
      <c r="L229" s="672"/>
      <c r="M229" s="673"/>
      <c r="N229" s="673"/>
      <c r="O229" s="673"/>
      <c r="P229" s="673"/>
      <c r="Q229" s="673"/>
      <c r="R229" s="673"/>
      <c r="S229" s="673"/>
      <c r="T229" s="673"/>
      <c r="U229" s="673"/>
      <c r="V229" s="673"/>
      <c r="W229" s="673"/>
      <c r="X229" s="674"/>
      <c r="Y229" s="393"/>
      <c r="Z229" s="394"/>
      <c r="AA229" s="394"/>
      <c r="AB229" s="813"/>
      <c r="AC229" s="678"/>
      <c r="AD229" s="679"/>
      <c r="AE229" s="679"/>
      <c r="AF229" s="679"/>
      <c r="AG229" s="680"/>
      <c r="AH229" s="672"/>
      <c r="AI229" s="673"/>
      <c r="AJ229" s="673"/>
      <c r="AK229" s="673"/>
      <c r="AL229" s="673"/>
      <c r="AM229" s="673"/>
      <c r="AN229" s="673"/>
      <c r="AO229" s="673"/>
      <c r="AP229" s="673"/>
      <c r="AQ229" s="673"/>
      <c r="AR229" s="673"/>
      <c r="AS229" s="673"/>
      <c r="AT229" s="674"/>
      <c r="AU229" s="393"/>
      <c r="AV229" s="394"/>
      <c r="AW229" s="394"/>
      <c r="AX229" s="395"/>
    </row>
    <row r="230" spans="1:50" ht="24.75" customHeight="1">
      <c r="A230" s="1057"/>
      <c r="B230" s="1058"/>
      <c r="C230" s="1058"/>
      <c r="D230" s="1058"/>
      <c r="E230" s="1058"/>
      <c r="F230" s="1059"/>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c r="A231" s="1057"/>
      <c r="B231" s="1058"/>
      <c r="C231" s="1058"/>
      <c r="D231" s="1058"/>
      <c r="E231" s="1058"/>
      <c r="F231" s="1059"/>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c r="A232" s="1057"/>
      <c r="B232" s="1058"/>
      <c r="C232" s="1058"/>
      <c r="D232" s="1058"/>
      <c r="E232" s="1058"/>
      <c r="F232" s="1059"/>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c r="A233" s="1057"/>
      <c r="B233" s="1058"/>
      <c r="C233" s="1058"/>
      <c r="D233" s="1058"/>
      <c r="E233" s="1058"/>
      <c r="F233" s="1059"/>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c r="A234" s="1057"/>
      <c r="B234" s="1058"/>
      <c r="C234" s="1058"/>
      <c r="D234" s="1058"/>
      <c r="E234" s="1058"/>
      <c r="F234" s="1059"/>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c r="A235" s="1057"/>
      <c r="B235" s="1058"/>
      <c r="C235" s="1058"/>
      <c r="D235" s="1058"/>
      <c r="E235" s="1058"/>
      <c r="F235" s="1059"/>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c r="A236" s="1057"/>
      <c r="B236" s="1058"/>
      <c r="C236" s="1058"/>
      <c r="D236" s="1058"/>
      <c r="E236" s="1058"/>
      <c r="F236" s="1059"/>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c r="A237" s="1057"/>
      <c r="B237" s="1058"/>
      <c r="C237" s="1058"/>
      <c r="D237" s="1058"/>
      <c r="E237" s="1058"/>
      <c r="F237" s="1059"/>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c r="A238" s="1057"/>
      <c r="B238" s="1058"/>
      <c r="C238" s="1058"/>
      <c r="D238" s="1058"/>
      <c r="E238" s="1058"/>
      <c r="F238" s="1059"/>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c r="A239" s="1057"/>
      <c r="B239" s="1058"/>
      <c r="C239" s="1058"/>
      <c r="D239" s="1058"/>
      <c r="E239" s="1058"/>
      <c r="F239" s="1059"/>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c r="A240" s="1057"/>
      <c r="B240" s="1058"/>
      <c r="C240" s="1058"/>
      <c r="D240" s="1058"/>
      <c r="E240" s="1058"/>
      <c r="F240" s="1059"/>
      <c r="G240" s="603" t="s">
        <v>426</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427</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c r="A241" s="1057"/>
      <c r="B241" s="1058"/>
      <c r="C241" s="1058"/>
      <c r="D241" s="1058"/>
      <c r="E241" s="1058"/>
      <c r="F241" s="1059"/>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c r="A242" s="1057"/>
      <c r="B242" s="1058"/>
      <c r="C242" s="1058"/>
      <c r="D242" s="1058"/>
      <c r="E242" s="1058"/>
      <c r="F242" s="1059"/>
      <c r="G242" s="678"/>
      <c r="H242" s="679"/>
      <c r="I242" s="679"/>
      <c r="J242" s="679"/>
      <c r="K242" s="680"/>
      <c r="L242" s="672"/>
      <c r="M242" s="673"/>
      <c r="N242" s="673"/>
      <c r="O242" s="673"/>
      <c r="P242" s="673"/>
      <c r="Q242" s="673"/>
      <c r="R242" s="673"/>
      <c r="S242" s="673"/>
      <c r="T242" s="673"/>
      <c r="U242" s="673"/>
      <c r="V242" s="673"/>
      <c r="W242" s="673"/>
      <c r="X242" s="674"/>
      <c r="Y242" s="393"/>
      <c r="Z242" s="394"/>
      <c r="AA242" s="394"/>
      <c r="AB242" s="813"/>
      <c r="AC242" s="678"/>
      <c r="AD242" s="679"/>
      <c r="AE242" s="679"/>
      <c r="AF242" s="679"/>
      <c r="AG242" s="680"/>
      <c r="AH242" s="672"/>
      <c r="AI242" s="673"/>
      <c r="AJ242" s="673"/>
      <c r="AK242" s="673"/>
      <c r="AL242" s="673"/>
      <c r="AM242" s="673"/>
      <c r="AN242" s="673"/>
      <c r="AO242" s="673"/>
      <c r="AP242" s="673"/>
      <c r="AQ242" s="673"/>
      <c r="AR242" s="673"/>
      <c r="AS242" s="673"/>
      <c r="AT242" s="674"/>
      <c r="AU242" s="393"/>
      <c r="AV242" s="394"/>
      <c r="AW242" s="394"/>
      <c r="AX242" s="395"/>
    </row>
    <row r="243" spans="1:50" ht="24.75" customHeight="1">
      <c r="A243" s="1057"/>
      <c r="B243" s="1058"/>
      <c r="C243" s="1058"/>
      <c r="D243" s="1058"/>
      <c r="E243" s="1058"/>
      <c r="F243" s="1059"/>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c r="A244" s="1057"/>
      <c r="B244" s="1058"/>
      <c r="C244" s="1058"/>
      <c r="D244" s="1058"/>
      <c r="E244" s="1058"/>
      <c r="F244" s="1059"/>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c r="A245" s="1057"/>
      <c r="B245" s="1058"/>
      <c r="C245" s="1058"/>
      <c r="D245" s="1058"/>
      <c r="E245" s="1058"/>
      <c r="F245" s="1059"/>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c r="A246" s="1057"/>
      <c r="B246" s="1058"/>
      <c r="C246" s="1058"/>
      <c r="D246" s="1058"/>
      <c r="E246" s="1058"/>
      <c r="F246" s="1059"/>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c r="A247" s="1057"/>
      <c r="B247" s="1058"/>
      <c r="C247" s="1058"/>
      <c r="D247" s="1058"/>
      <c r="E247" s="1058"/>
      <c r="F247" s="1059"/>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c r="A248" s="1057"/>
      <c r="B248" s="1058"/>
      <c r="C248" s="1058"/>
      <c r="D248" s="1058"/>
      <c r="E248" s="1058"/>
      <c r="F248" s="1059"/>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c r="A249" s="1057"/>
      <c r="B249" s="1058"/>
      <c r="C249" s="1058"/>
      <c r="D249" s="1058"/>
      <c r="E249" s="1058"/>
      <c r="F249" s="1059"/>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c r="A250" s="1057"/>
      <c r="B250" s="1058"/>
      <c r="C250" s="1058"/>
      <c r="D250" s="1058"/>
      <c r="E250" s="1058"/>
      <c r="F250" s="1059"/>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c r="A251" s="1057"/>
      <c r="B251" s="1058"/>
      <c r="C251" s="1058"/>
      <c r="D251" s="1058"/>
      <c r="E251" s="1058"/>
      <c r="F251" s="1059"/>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c r="A252" s="1057"/>
      <c r="B252" s="1058"/>
      <c r="C252" s="1058"/>
      <c r="D252" s="1058"/>
      <c r="E252" s="1058"/>
      <c r="F252" s="1059"/>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c r="A253" s="1057"/>
      <c r="B253" s="1058"/>
      <c r="C253" s="1058"/>
      <c r="D253" s="1058"/>
      <c r="E253" s="1058"/>
      <c r="F253" s="1059"/>
      <c r="G253" s="603" t="s">
        <v>428</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c r="A254" s="1057"/>
      <c r="B254" s="1058"/>
      <c r="C254" s="1058"/>
      <c r="D254" s="1058"/>
      <c r="E254" s="1058"/>
      <c r="F254" s="1059"/>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c r="A255" s="1057"/>
      <c r="B255" s="1058"/>
      <c r="C255" s="1058"/>
      <c r="D255" s="1058"/>
      <c r="E255" s="1058"/>
      <c r="F255" s="1059"/>
      <c r="G255" s="678"/>
      <c r="H255" s="679"/>
      <c r="I255" s="679"/>
      <c r="J255" s="679"/>
      <c r="K255" s="680"/>
      <c r="L255" s="672"/>
      <c r="M255" s="673"/>
      <c r="N255" s="673"/>
      <c r="O255" s="673"/>
      <c r="P255" s="673"/>
      <c r="Q255" s="673"/>
      <c r="R255" s="673"/>
      <c r="S255" s="673"/>
      <c r="T255" s="673"/>
      <c r="U255" s="673"/>
      <c r="V255" s="673"/>
      <c r="W255" s="673"/>
      <c r="X255" s="674"/>
      <c r="Y255" s="393"/>
      <c r="Z255" s="394"/>
      <c r="AA255" s="394"/>
      <c r="AB255" s="813"/>
      <c r="AC255" s="678"/>
      <c r="AD255" s="679"/>
      <c r="AE255" s="679"/>
      <c r="AF255" s="679"/>
      <c r="AG255" s="680"/>
      <c r="AH255" s="672"/>
      <c r="AI255" s="673"/>
      <c r="AJ255" s="673"/>
      <c r="AK255" s="673"/>
      <c r="AL255" s="673"/>
      <c r="AM255" s="673"/>
      <c r="AN255" s="673"/>
      <c r="AO255" s="673"/>
      <c r="AP255" s="673"/>
      <c r="AQ255" s="673"/>
      <c r="AR255" s="673"/>
      <c r="AS255" s="673"/>
      <c r="AT255" s="674"/>
      <c r="AU255" s="393"/>
      <c r="AV255" s="394"/>
      <c r="AW255" s="394"/>
      <c r="AX255" s="395"/>
    </row>
    <row r="256" spans="1:50" ht="24.75" customHeight="1">
      <c r="A256" s="1057"/>
      <c r="B256" s="1058"/>
      <c r="C256" s="1058"/>
      <c r="D256" s="1058"/>
      <c r="E256" s="1058"/>
      <c r="F256" s="1059"/>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c r="A257" s="1057"/>
      <c r="B257" s="1058"/>
      <c r="C257" s="1058"/>
      <c r="D257" s="1058"/>
      <c r="E257" s="1058"/>
      <c r="F257" s="1059"/>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c r="A258" s="1057"/>
      <c r="B258" s="1058"/>
      <c r="C258" s="1058"/>
      <c r="D258" s="1058"/>
      <c r="E258" s="1058"/>
      <c r="F258" s="1059"/>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c r="A259" s="1057"/>
      <c r="B259" s="1058"/>
      <c r="C259" s="1058"/>
      <c r="D259" s="1058"/>
      <c r="E259" s="1058"/>
      <c r="F259" s="1059"/>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c r="A260" s="1057"/>
      <c r="B260" s="1058"/>
      <c r="C260" s="1058"/>
      <c r="D260" s="1058"/>
      <c r="E260" s="1058"/>
      <c r="F260" s="1059"/>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c r="A261" s="1057"/>
      <c r="B261" s="1058"/>
      <c r="C261" s="1058"/>
      <c r="D261" s="1058"/>
      <c r="E261" s="1058"/>
      <c r="F261" s="1059"/>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c r="A262" s="1057"/>
      <c r="B262" s="1058"/>
      <c r="C262" s="1058"/>
      <c r="D262" s="1058"/>
      <c r="E262" s="1058"/>
      <c r="F262" s="1059"/>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c r="A263" s="1057"/>
      <c r="B263" s="1058"/>
      <c r="C263" s="1058"/>
      <c r="D263" s="1058"/>
      <c r="E263" s="1058"/>
      <c r="F263" s="1059"/>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c r="A264" s="1057"/>
      <c r="B264" s="1058"/>
      <c r="C264" s="1058"/>
      <c r="D264" s="1058"/>
      <c r="E264" s="1058"/>
      <c r="F264" s="1059"/>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6"/>
      <c r="B3" s="366"/>
      <c r="C3" s="366" t="s">
        <v>26</v>
      </c>
      <c r="D3" s="366"/>
      <c r="E3" s="366"/>
      <c r="F3" s="366"/>
      <c r="G3" s="366"/>
      <c r="H3" s="366"/>
      <c r="I3" s="366"/>
      <c r="J3" s="151" t="s">
        <v>432</v>
      </c>
      <c r="K3" s="367"/>
      <c r="L3" s="367"/>
      <c r="M3" s="367"/>
      <c r="N3" s="367"/>
      <c r="O3" s="367"/>
      <c r="P3" s="368" t="s">
        <v>27</v>
      </c>
      <c r="Q3" s="368"/>
      <c r="R3" s="368"/>
      <c r="S3" s="368"/>
      <c r="T3" s="368"/>
      <c r="U3" s="368"/>
      <c r="V3" s="368"/>
      <c r="W3" s="368"/>
      <c r="X3" s="368"/>
      <c r="Y3" s="369" t="s">
        <v>496</v>
      </c>
      <c r="Z3" s="370"/>
      <c r="AA3" s="370"/>
      <c r="AB3" s="370"/>
      <c r="AC3" s="151" t="s">
        <v>479</v>
      </c>
      <c r="AD3" s="151"/>
      <c r="AE3" s="151"/>
      <c r="AF3" s="151"/>
      <c r="AG3" s="151"/>
      <c r="AH3" s="369" t="s">
        <v>391</v>
      </c>
      <c r="AI3" s="366"/>
      <c r="AJ3" s="366"/>
      <c r="AK3" s="366"/>
      <c r="AL3" s="366" t="s">
        <v>21</v>
      </c>
      <c r="AM3" s="366"/>
      <c r="AN3" s="366"/>
      <c r="AO3" s="371"/>
      <c r="AP3" s="372" t="s">
        <v>433</v>
      </c>
      <c r="AQ3" s="372"/>
      <c r="AR3" s="372"/>
      <c r="AS3" s="372"/>
      <c r="AT3" s="372"/>
      <c r="AU3" s="372"/>
      <c r="AV3" s="372"/>
      <c r="AW3" s="372"/>
      <c r="AX3" s="372"/>
    </row>
    <row r="4" spans="1:50" ht="26.25" customHeight="1">
      <c r="A4" s="1068">
        <v>1</v>
      </c>
      <c r="B4" s="1068">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c r="A5" s="1068">
        <v>2</v>
      </c>
      <c r="B5" s="1068">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c r="A6" s="1068">
        <v>3</v>
      </c>
      <c r="B6" s="1068">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c r="A7" s="1068">
        <v>4</v>
      </c>
      <c r="B7" s="1068">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c r="A8" s="1068">
        <v>5</v>
      </c>
      <c r="B8" s="1068">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c r="A9" s="1068">
        <v>6</v>
      </c>
      <c r="B9" s="1068">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c r="A10" s="1068">
        <v>7</v>
      </c>
      <c r="B10" s="1068">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c r="A11" s="1068">
        <v>8</v>
      </c>
      <c r="B11" s="1068">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c r="A12" s="1068">
        <v>9</v>
      </c>
      <c r="B12" s="1068">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c r="A13" s="1068">
        <v>10</v>
      </c>
      <c r="B13" s="1068">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c r="A14" s="1068">
        <v>11</v>
      </c>
      <c r="B14" s="1068">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c r="A15" s="1068">
        <v>12</v>
      </c>
      <c r="B15" s="1068">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c r="A16" s="1068">
        <v>13</v>
      </c>
      <c r="B16" s="1068">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c r="A17" s="1068">
        <v>14</v>
      </c>
      <c r="B17" s="1068">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c r="A18" s="1068">
        <v>15</v>
      </c>
      <c r="B18" s="1068">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c r="A19" s="1068">
        <v>16</v>
      </c>
      <c r="B19" s="1068">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c r="A20" s="1068">
        <v>17</v>
      </c>
      <c r="B20" s="1068">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c r="A21" s="1068">
        <v>18</v>
      </c>
      <c r="B21" s="1068">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c r="A22" s="1068">
        <v>19</v>
      </c>
      <c r="B22" s="1068">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c r="A23" s="1068">
        <v>20</v>
      </c>
      <c r="B23" s="1068">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c r="A24" s="1068">
        <v>21</v>
      </c>
      <c r="B24" s="1068">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c r="A25" s="1068">
        <v>22</v>
      </c>
      <c r="B25" s="1068">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c r="A26" s="1068">
        <v>23</v>
      </c>
      <c r="B26" s="1068">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c r="A27" s="1068">
        <v>24</v>
      </c>
      <c r="B27" s="1068">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c r="A28" s="1068">
        <v>25</v>
      </c>
      <c r="B28" s="1068">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c r="A29" s="1068">
        <v>26</v>
      </c>
      <c r="B29" s="1068">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c r="A30" s="1068">
        <v>27</v>
      </c>
      <c r="B30" s="1068">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c r="A31" s="1068">
        <v>28</v>
      </c>
      <c r="B31" s="1068">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c r="A32" s="1068">
        <v>29</v>
      </c>
      <c r="B32" s="1068">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c r="A33" s="1068">
        <v>30</v>
      </c>
      <c r="B33" s="1068">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6"/>
      <c r="B36" s="366"/>
      <c r="C36" s="366" t="s">
        <v>26</v>
      </c>
      <c r="D36" s="366"/>
      <c r="E36" s="366"/>
      <c r="F36" s="366"/>
      <c r="G36" s="366"/>
      <c r="H36" s="366"/>
      <c r="I36" s="366"/>
      <c r="J36" s="151" t="s">
        <v>432</v>
      </c>
      <c r="K36" s="367"/>
      <c r="L36" s="367"/>
      <c r="M36" s="367"/>
      <c r="N36" s="367"/>
      <c r="O36" s="367"/>
      <c r="P36" s="368" t="s">
        <v>27</v>
      </c>
      <c r="Q36" s="368"/>
      <c r="R36" s="368"/>
      <c r="S36" s="368"/>
      <c r="T36" s="368"/>
      <c r="U36" s="368"/>
      <c r="V36" s="368"/>
      <c r="W36" s="368"/>
      <c r="X36" s="368"/>
      <c r="Y36" s="369" t="s">
        <v>496</v>
      </c>
      <c r="Z36" s="370"/>
      <c r="AA36" s="370"/>
      <c r="AB36" s="370"/>
      <c r="AC36" s="151" t="s">
        <v>479</v>
      </c>
      <c r="AD36" s="151"/>
      <c r="AE36" s="151"/>
      <c r="AF36" s="151"/>
      <c r="AG36" s="151"/>
      <c r="AH36" s="369" t="s">
        <v>391</v>
      </c>
      <c r="AI36" s="366"/>
      <c r="AJ36" s="366"/>
      <c r="AK36" s="366"/>
      <c r="AL36" s="366" t="s">
        <v>21</v>
      </c>
      <c r="AM36" s="366"/>
      <c r="AN36" s="366"/>
      <c r="AO36" s="371"/>
      <c r="AP36" s="372" t="s">
        <v>433</v>
      </c>
      <c r="AQ36" s="372"/>
      <c r="AR36" s="372"/>
      <c r="AS36" s="372"/>
      <c r="AT36" s="372"/>
      <c r="AU36" s="372"/>
      <c r="AV36" s="372"/>
      <c r="AW36" s="372"/>
      <c r="AX36" s="372"/>
    </row>
    <row r="37" spans="1:50" ht="26.25" customHeight="1">
      <c r="A37" s="1068">
        <v>1</v>
      </c>
      <c r="B37" s="1068">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c r="A38" s="1068">
        <v>2</v>
      </c>
      <c r="B38" s="1068">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c r="A39" s="1068">
        <v>3</v>
      </c>
      <c r="B39" s="1068">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c r="A40" s="1068">
        <v>4</v>
      </c>
      <c r="B40" s="1068">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c r="A41" s="1068">
        <v>5</v>
      </c>
      <c r="B41" s="1068">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c r="A42" s="1068">
        <v>6</v>
      </c>
      <c r="B42" s="1068">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c r="A43" s="1068">
        <v>7</v>
      </c>
      <c r="B43" s="1068">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c r="A44" s="1068">
        <v>8</v>
      </c>
      <c r="B44" s="1068">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c r="A45" s="1068">
        <v>9</v>
      </c>
      <c r="B45" s="1068">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c r="A46" s="1068">
        <v>10</v>
      </c>
      <c r="B46" s="1068">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c r="A47" s="1068">
        <v>11</v>
      </c>
      <c r="B47" s="1068">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c r="A48" s="1068">
        <v>12</v>
      </c>
      <c r="B48" s="1068">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c r="A49" s="1068">
        <v>13</v>
      </c>
      <c r="B49" s="1068">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c r="A50" s="1068">
        <v>14</v>
      </c>
      <c r="B50" s="1068">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c r="A51" s="1068">
        <v>15</v>
      </c>
      <c r="B51" s="1068">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c r="A52" s="1068">
        <v>16</v>
      </c>
      <c r="B52" s="1068">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c r="A53" s="1068">
        <v>17</v>
      </c>
      <c r="B53" s="1068">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c r="A54" s="1068">
        <v>18</v>
      </c>
      <c r="B54" s="1068">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c r="A55" s="1068">
        <v>19</v>
      </c>
      <c r="B55" s="1068">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c r="A56" s="1068">
        <v>20</v>
      </c>
      <c r="B56" s="1068">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c r="A57" s="1068">
        <v>21</v>
      </c>
      <c r="B57" s="1068">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c r="A58" s="1068">
        <v>22</v>
      </c>
      <c r="B58" s="1068">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c r="A59" s="1068">
        <v>23</v>
      </c>
      <c r="B59" s="1068">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c r="A60" s="1068">
        <v>24</v>
      </c>
      <c r="B60" s="1068">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c r="A61" s="1068">
        <v>25</v>
      </c>
      <c r="B61" s="1068">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c r="A62" s="1068">
        <v>26</v>
      </c>
      <c r="B62" s="1068">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c r="A63" s="1068">
        <v>27</v>
      </c>
      <c r="B63" s="1068">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c r="A64" s="1068">
        <v>28</v>
      </c>
      <c r="B64" s="1068">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c r="A65" s="1068">
        <v>29</v>
      </c>
      <c r="B65" s="1068">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c r="A66" s="1068">
        <v>30</v>
      </c>
      <c r="B66" s="1068">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6"/>
      <c r="B69" s="366"/>
      <c r="C69" s="366" t="s">
        <v>26</v>
      </c>
      <c r="D69" s="366"/>
      <c r="E69" s="366"/>
      <c r="F69" s="366"/>
      <c r="G69" s="366"/>
      <c r="H69" s="366"/>
      <c r="I69" s="366"/>
      <c r="J69" s="151" t="s">
        <v>432</v>
      </c>
      <c r="K69" s="367"/>
      <c r="L69" s="367"/>
      <c r="M69" s="367"/>
      <c r="N69" s="367"/>
      <c r="O69" s="367"/>
      <c r="P69" s="368" t="s">
        <v>27</v>
      </c>
      <c r="Q69" s="368"/>
      <c r="R69" s="368"/>
      <c r="S69" s="368"/>
      <c r="T69" s="368"/>
      <c r="U69" s="368"/>
      <c r="V69" s="368"/>
      <c r="W69" s="368"/>
      <c r="X69" s="368"/>
      <c r="Y69" s="369" t="s">
        <v>496</v>
      </c>
      <c r="Z69" s="370"/>
      <c r="AA69" s="370"/>
      <c r="AB69" s="370"/>
      <c r="AC69" s="151" t="s">
        <v>479</v>
      </c>
      <c r="AD69" s="151"/>
      <c r="AE69" s="151"/>
      <c r="AF69" s="151"/>
      <c r="AG69" s="151"/>
      <c r="AH69" s="369" t="s">
        <v>391</v>
      </c>
      <c r="AI69" s="366"/>
      <c r="AJ69" s="366"/>
      <c r="AK69" s="366"/>
      <c r="AL69" s="366" t="s">
        <v>21</v>
      </c>
      <c r="AM69" s="366"/>
      <c r="AN69" s="366"/>
      <c r="AO69" s="371"/>
      <c r="AP69" s="372" t="s">
        <v>433</v>
      </c>
      <c r="AQ69" s="372"/>
      <c r="AR69" s="372"/>
      <c r="AS69" s="372"/>
      <c r="AT69" s="372"/>
      <c r="AU69" s="372"/>
      <c r="AV69" s="372"/>
      <c r="AW69" s="372"/>
      <c r="AX69" s="372"/>
    </row>
    <row r="70" spans="1:50" ht="26.25" customHeight="1">
      <c r="A70" s="1068">
        <v>1</v>
      </c>
      <c r="B70" s="1068">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c r="A71" s="1068">
        <v>2</v>
      </c>
      <c r="B71" s="1068">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c r="A72" s="1068">
        <v>3</v>
      </c>
      <c r="B72" s="1068">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c r="A73" s="1068">
        <v>4</v>
      </c>
      <c r="B73" s="1068">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c r="A74" s="1068">
        <v>5</v>
      </c>
      <c r="B74" s="1068">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c r="A75" s="1068">
        <v>6</v>
      </c>
      <c r="B75" s="1068">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c r="A76" s="1068">
        <v>7</v>
      </c>
      <c r="B76" s="1068">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c r="A77" s="1068">
        <v>8</v>
      </c>
      <c r="B77" s="1068">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c r="A78" s="1068">
        <v>9</v>
      </c>
      <c r="B78" s="1068">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c r="A79" s="1068">
        <v>10</v>
      </c>
      <c r="B79" s="1068">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c r="A80" s="1068">
        <v>11</v>
      </c>
      <c r="B80" s="1068">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c r="A81" s="1068">
        <v>12</v>
      </c>
      <c r="B81" s="1068">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c r="A82" s="1068">
        <v>13</v>
      </c>
      <c r="B82" s="1068">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c r="A83" s="1068">
        <v>14</v>
      </c>
      <c r="B83" s="1068">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c r="A84" s="1068">
        <v>15</v>
      </c>
      <c r="B84" s="1068">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c r="A85" s="1068">
        <v>16</v>
      </c>
      <c r="B85" s="1068">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c r="A86" s="1068">
        <v>17</v>
      </c>
      <c r="B86" s="1068">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c r="A87" s="1068">
        <v>18</v>
      </c>
      <c r="B87" s="1068">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c r="A88" s="1068">
        <v>19</v>
      </c>
      <c r="B88" s="1068">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c r="A89" s="1068">
        <v>20</v>
      </c>
      <c r="B89" s="1068">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c r="A90" s="1068">
        <v>21</v>
      </c>
      <c r="B90" s="1068">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c r="A91" s="1068">
        <v>22</v>
      </c>
      <c r="B91" s="1068">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c r="A92" s="1068">
        <v>23</v>
      </c>
      <c r="B92" s="1068">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c r="A93" s="1068">
        <v>24</v>
      </c>
      <c r="B93" s="1068">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c r="A94" s="1068">
        <v>25</v>
      </c>
      <c r="B94" s="1068">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c r="A95" s="1068">
        <v>26</v>
      </c>
      <c r="B95" s="1068">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c r="A96" s="1068">
        <v>27</v>
      </c>
      <c r="B96" s="1068">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c r="A97" s="1068">
        <v>28</v>
      </c>
      <c r="B97" s="1068">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c r="A98" s="1068">
        <v>29</v>
      </c>
      <c r="B98" s="1068">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c r="A99" s="1068">
        <v>30</v>
      </c>
      <c r="B99" s="1068">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6"/>
      <c r="B102" s="366"/>
      <c r="C102" s="366" t="s">
        <v>26</v>
      </c>
      <c r="D102" s="366"/>
      <c r="E102" s="366"/>
      <c r="F102" s="366"/>
      <c r="G102" s="366"/>
      <c r="H102" s="366"/>
      <c r="I102" s="366"/>
      <c r="J102" s="151" t="s">
        <v>432</v>
      </c>
      <c r="K102" s="367"/>
      <c r="L102" s="367"/>
      <c r="M102" s="367"/>
      <c r="N102" s="367"/>
      <c r="O102" s="367"/>
      <c r="P102" s="368" t="s">
        <v>27</v>
      </c>
      <c r="Q102" s="368"/>
      <c r="R102" s="368"/>
      <c r="S102" s="368"/>
      <c r="T102" s="368"/>
      <c r="U102" s="368"/>
      <c r="V102" s="368"/>
      <c r="W102" s="368"/>
      <c r="X102" s="368"/>
      <c r="Y102" s="369" t="s">
        <v>496</v>
      </c>
      <c r="Z102" s="370"/>
      <c r="AA102" s="370"/>
      <c r="AB102" s="370"/>
      <c r="AC102" s="151" t="s">
        <v>479</v>
      </c>
      <c r="AD102" s="151"/>
      <c r="AE102" s="151"/>
      <c r="AF102" s="151"/>
      <c r="AG102" s="151"/>
      <c r="AH102" s="369" t="s">
        <v>391</v>
      </c>
      <c r="AI102" s="366"/>
      <c r="AJ102" s="366"/>
      <c r="AK102" s="366"/>
      <c r="AL102" s="366" t="s">
        <v>21</v>
      </c>
      <c r="AM102" s="366"/>
      <c r="AN102" s="366"/>
      <c r="AO102" s="371"/>
      <c r="AP102" s="372" t="s">
        <v>433</v>
      </c>
      <c r="AQ102" s="372"/>
      <c r="AR102" s="372"/>
      <c r="AS102" s="372"/>
      <c r="AT102" s="372"/>
      <c r="AU102" s="372"/>
      <c r="AV102" s="372"/>
      <c r="AW102" s="372"/>
      <c r="AX102" s="372"/>
    </row>
    <row r="103" spans="1:50" ht="26.25" customHeight="1">
      <c r="A103" s="1068">
        <v>1</v>
      </c>
      <c r="B103" s="1068">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c r="A104" s="1068">
        <v>2</v>
      </c>
      <c r="B104" s="1068">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c r="A105" s="1068">
        <v>3</v>
      </c>
      <c r="B105" s="1068">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c r="A106" s="1068">
        <v>4</v>
      </c>
      <c r="B106" s="1068">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c r="A107" s="1068">
        <v>5</v>
      </c>
      <c r="B107" s="1068">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c r="A108" s="1068">
        <v>6</v>
      </c>
      <c r="B108" s="1068">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c r="A109" s="1068">
        <v>7</v>
      </c>
      <c r="B109" s="1068">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c r="A110" s="1068">
        <v>8</v>
      </c>
      <c r="B110" s="1068">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c r="A111" s="1068">
        <v>9</v>
      </c>
      <c r="B111" s="1068">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c r="A112" s="1068">
        <v>10</v>
      </c>
      <c r="B112" s="1068">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c r="A113" s="1068">
        <v>11</v>
      </c>
      <c r="B113" s="1068">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c r="A114" s="1068">
        <v>12</v>
      </c>
      <c r="B114" s="1068">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c r="A115" s="1068">
        <v>13</v>
      </c>
      <c r="B115" s="1068">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c r="A116" s="1068">
        <v>14</v>
      </c>
      <c r="B116" s="1068">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c r="A117" s="1068">
        <v>15</v>
      </c>
      <c r="B117" s="1068">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c r="A118" s="1068">
        <v>16</v>
      </c>
      <c r="B118" s="1068">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c r="A119" s="1068">
        <v>17</v>
      </c>
      <c r="B119" s="1068">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c r="A120" s="1068">
        <v>18</v>
      </c>
      <c r="B120" s="1068">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c r="A121" s="1068">
        <v>19</v>
      </c>
      <c r="B121" s="1068">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c r="A122" s="1068">
        <v>20</v>
      </c>
      <c r="B122" s="1068">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c r="A123" s="1068">
        <v>21</v>
      </c>
      <c r="B123" s="1068">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c r="A124" s="1068">
        <v>22</v>
      </c>
      <c r="B124" s="1068">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c r="A125" s="1068">
        <v>23</v>
      </c>
      <c r="B125" s="1068">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c r="A126" s="1068">
        <v>24</v>
      </c>
      <c r="B126" s="1068">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c r="A127" s="1068">
        <v>25</v>
      </c>
      <c r="B127" s="1068">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c r="A128" s="1068">
        <v>26</v>
      </c>
      <c r="B128" s="1068">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c r="A129" s="1068">
        <v>27</v>
      </c>
      <c r="B129" s="1068">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c r="A130" s="1068">
        <v>28</v>
      </c>
      <c r="B130" s="1068">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c r="A131" s="1068">
        <v>29</v>
      </c>
      <c r="B131" s="1068">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c r="A132" s="1068">
        <v>30</v>
      </c>
      <c r="B132" s="1068">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6"/>
      <c r="B135" s="366"/>
      <c r="C135" s="366" t="s">
        <v>26</v>
      </c>
      <c r="D135" s="366"/>
      <c r="E135" s="366"/>
      <c r="F135" s="366"/>
      <c r="G135" s="366"/>
      <c r="H135" s="366"/>
      <c r="I135" s="366"/>
      <c r="J135" s="151" t="s">
        <v>432</v>
      </c>
      <c r="K135" s="367"/>
      <c r="L135" s="367"/>
      <c r="M135" s="367"/>
      <c r="N135" s="367"/>
      <c r="O135" s="367"/>
      <c r="P135" s="368" t="s">
        <v>27</v>
      </c>
      <c r="Q135" s="368"/>
      <c r="R135" s="368"/>
      <c r="S135" s="368"/>
      <c r="T135" s="368"/>
      <c r="U135" s="368"/>
      <c r="V135" s="368"/>
      <c r="W135" s="368"/>
      <c r="X135" s="368"/>
      <c r="Y135" s="369" t="s">
        <v>496</v>
      </c>
      <c r="Z135" s="370"/>
      <c r="AA135" s="370"/>
      <c r="AB135" s="370"/>
      <c r="AC135" s="151" t="s">
        <v>479</v>
      </c>
      <c r="AD135" s="151"/>
      <c r="AE135" s="151"/>
      <c r="AF135" s="151"/>
      <c r="AG135" s="151"/>
      <c r="AH135" s="369" t="s">
        <v>391</v>
      </c>
      <c r="AI135" s="366"/>
      <c r="AJ135" s="366"/>
      <c r="AK135" s="366"/>
      <c r="AL135" s="366" t="s">
        <v>21</v>
      </c>
      <c r="AM135" s="366"/>
      <c r="AN135" s="366"/>
      <c r="AO135" s="371"/>
      <c r="AP135" s="372" t="s">
        <v>433</v>
      </c>
      <c r="AQ135" s="372"/>
      <c r="AR135" s="372"/>
      <c r="AS135" s="372"/>
      <c r="AT135" s="372"/>
      <c r="AU135" s="372"/>
      <c r="AV135" s="372"/>
      <c r="AW135" s="372"/>
      <c r="AX135" s="372"/>
    </row>
    <row r="136" spans="1:50" ht="26.25" customHeight="1">
      <c r="A136" s="1068">
        <v>1</v>
      </c>
      <c r="B136" s="1068">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c r="A137" s="1068">
        <v>2</v>
      </c>
      <c r="B137" s="1068">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c r="A138" s="1068">
        <v>3</v>
      </c>
      <c r="B138" s="1068">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c r="A139" s="1068">
        <v>4</v>
      </c>
      <c r="B139" s="1068">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c r="A140" s="1068">
        <v>5</v>
      </c>
      <c r="B140" s="1068">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c r="A141" s="1068">
        <v>6</v>
      </c>
      <c r="B141" s="1068">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c r="A142" s="1068">
        <v>7</v>
      </c>
      <c r="B142" s="1068">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c r="A143" s="1068">
        <v>8</v>
      </c>
      <c r="B143" s="1068">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c r="A144" s="1068">
        <v>9</v>
      </c>
      <c r="B144" s="1068">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c r="A145" s="1068">
        <v>10</v>
      </c>
      <c r="B145" s="1068">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c r="A146" s="1068">
        <v>11</v>
      </c>
      <c r="B146" s="1068">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c r="A147" s="1068">
        <v>12</v>
      </c>
      <c r="B147" s="1068">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c r="A148" s="1068">
        <v>13</v>
      </c>
      <c r="B148" s="1068">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c r="A149" s="1068">
        <v>14</v>
      </c>
      <c r="B149" s="1068">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c r="A150" s="1068">
        <v>15</v>
      </c>
      <c r="B150" s="1068">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c r="A151" s="1068">
        <v>16</v>
      </c>
      <c r="B151" s="1068">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c r="A152" s="1068">
        <v>17</v>
      </c>
      <c r="B152" s="1068">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c r="A153" s="1068">
        <v>18</v>
      </c>
      <c r="B153" s="1068">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c r="A154" s="1068">
        <v>19</v>
      </c>
      <c r="B154" s="1068">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c r="A155" s="1068">
        <v>20</v>
      </c>
      <c r="B155" s="1068">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c r="A156" s="1068">
        <v>21</v>
      </c>
      <c r="B156" s="1068">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c r="A157" s="1068">
        <v>22</v>
      </c>
      <c r="B157" s="1068">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c r="A158" s="1068">
        <v>23</v>
      </c>
      <c r="B158" s="1068">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c r="A159" s="1068">
        <v>24</v>
      </c>
      <c r="B159" s="1068">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c r="A160" s="1068">
        <v>25</v>
      </c>
      <c r="B160" s="1068">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c r="A161" s="1068">
        <v>26</v>
      </c>
      <c r="B161" s="1068">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c r="A162" s="1068">
        <v>27</v>
      </c>
      <c r="B162" s="1068">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c r="A163" s="1068">
        <v>28</v>
      </c>
      <c r="B163" s="1068">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c r="A164" s="1068">
        <v>29</v>
      </c>
      <c r="B164" s="1068">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c r="A165" s="1068">
        <v>30</v>
      </c>
      <c r="B165" s="1068">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6"/>
      <c r="B168" s="366"/>
      <c r="C168" s="366" t="s">
        <v>26</v>
      </c>
      <c r="D168" s="366"/>
      <c r="E168" s="366"/>
      <c r="F168" s="366"/>
      <c r="G168" s="366"/>
      <c r="H168" s="366"/>
      <c r="I168" s="366"/>
      <c r="J168" s="151" t="s">
        <v>432</v>
      </c>
      <c r="K168" s="367"/>
      <c r="L168" s="367"/>
      <c r="M168" s="367"/>
      <c r="N168" s="367"/>
      <c r="O168" s="367"/>
      <c r="P168" s="368" t="s">
        <v>27</v>
      </c>
      <c r="Q168" s="368"/>
      <c r="R168" s="368"/>
      <c r="S168" s="368"/>
      <c r="T168" s="368"/>
      <c r="U168" s="368"/>
      <c r="V168" s="368"/>
      <c r="W168" s="368"/>
      <c r="X168" s="368"/>
      <c r="Y168" s="369" t="s">
        <v>496</v>
      </c>
      <c r="Z168" s="370"/>
      <c r="AA168" s="370"/>
      <c r="AB168" s="370"/>
      <c r="AC168" s="151" t="s">
        <v>479</v>
      </c>
      <c r="AD168" s="151"/>
      <c r="AE168" s="151"/>
      <c r="AF168" s="151"/>
      <c r="AG168" s="151"/>
      <c r="AH168" s="369" t="s">
        <v>391</v>
      </c>
      <c r="AI168" s="366"/>
      <c r="AJ168" s="366"/>
      <c r="AK168" s="366"/>
      <c r="AL168" s="366" t="s">
        <v>21</v>
      </c>
      <c r="AM168" s="366"/>
      <c r="AN168" s="366"/>
      <c r="AO168" s="371"/>
      <c r="AP168" s="372" t="s">
        <v>433</v>
      </c>
      <c r="AQ168" s="372"/>
      <c r="AR168" s="372"/>
      <c r="AS168" s="372"/>
      <c r="AT168" s="372"/>
      <c r="AU168" s="372"/>
      <c r="AV168" s="372"/>
      <c r="AW168" s="372"/>
      <c r="AX168" s="372"/>
    </row>
    <row r="169" spans="1:50" ht="26.25" customHeight="1">
      <c r="A169" s="1068">
        <v>1</v>
      </c>
      <c r="B169" s="1068">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c r="A170" s="1068">
        <v>2</v>
      </c>
      <c r="B170" s="1068">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c r="A171" s="1068">
        <v>3</v>
      </c>
      <c r="B171" s="1068">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c r="A172" s="1068">
        <v>4</v>
      </c>
      <c r="B172" s="1068">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c r="A173" s="1068">
        <v>5</v>
      </c>
      <c r="B173" s="1068">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c r="A174" s="1068">
        <v>6</v>
      </c>
      <c r="B174" s="1068">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c r="A175" s="1068">
        <v>7</v>
      </c>
      <c r="B175" s="1068">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c r="A176" s="1068">
        <v>8</v>
      </c>
      <c r="B176" s="1068">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c r="A177" s="1068">
        <v>9</v>
      </c>
      <c r="B177" s="1068">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c r="A178" s="1068">
        <v>10</v>
      </c>
      <c r="B178" s="1068">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c r="A179" s="1068">
        <v>11</v>
      </c>
      <c r="B179" s="1068">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c r="A180" s="1068">
        <v>12</v>
      </c>
      <c r="B180" s="1068">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c r="A181" s="1068">
        <v>13</v>
      </c>
      <c r="B181" s="1068">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c r="A182" s="1068">
        <v>14</v>
      </c>
      <c r="B182" s="1068">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c r="A183" s="1068">
        <v>15</v>
      </c>
      <c r="B183" s="1068">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c r="A184" s="1068">
        <v>16</v>
      </c>
      <c r="B184" s="1068">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c r="A185" s="1068">
        <v>17</v>
      </c>
      <c r="B185" s="1068">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c r="A186" s="1068">
        <v>18</v>
      </c>
      <c r="B186" s="1068">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c r="A187" s="1068">
        <v>19</v>
      </c>
      <c r="B187" s="1068">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c r="A188" s="1068">
        <v>20</v>
      </c>
      <c r="B188" s="1068">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c r="A189" s="1068">
        <v>21</v>
      </c>
      <c r="B189" s="1068">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c r="A190" s="1068">
        <v>22</v>
      </c>
      <c r="B190" s="1068">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c r="A191" s="1068">
        <v>23</v>
      </c>
      <c r="B191" s="1068">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c r="A192" s="1068">
        <v>24</v>
      </c>
      <c r="B192" s="1068">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c r="A193" s="1068">
        <v>25</v>
      </c>
      <c r="B193" s="1068">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c r="A194" s="1068">
        <v>26</v>
      </c>
      <c r="B194" s="1068">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c r="A195" s="1068">
        <v>27</v>
      </c>
      <c r="B195" s="1068">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c r="A196" s="1068">
        <v>28</v>
      </c>
      <c r="B196" s="1068">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c r="A197" s="1068">
        <v>29</v>
      </c>
      <c r="B197" s="1068">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c r="A198" s="1068">
        <v>30</v>
      </c>
      <c r="B198" s="1068">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6"/>
      <c r="B201" s="366"/>
      <c r="C201" s="366" t="s">
        <v>26</v>
      </c>
      <c r="D201" s="366"/>
      <c r="E201" s="366"/>
      <c r="F201" s="366"/>
      <c r="G201" s="366"/>
      <c r="H201" s="366"/>
      <c r="I201" s="366"/>
      <c r="J201" s="151" t="s">
        <v>432</v>
      </c>
      <c r="K201" s="367"/>
      <c r="L201" s="367"/>
      <c r="M201" s="367"/>
      <c r="N201" s="367"/>
      <c r="O201" s="367"/>
      <c r="P201" s="368" t="s">
        <v>27</v>
      </c>
      <c r="Q201" s="368"/>
      <c r="R201" s="368"/>
      <c r="S201" s="368"/>
      <c r="T201" s="368"/>
      <c r="U201" s="368"/>
      <c r="V201" s="368"/>
      <c r="W201" s="368"/>
      <c r="X201" s="368"/>
      <c r="Y201" s="369" t="s">
        <v>496</v>
      </c>
      <c r="Z201" s="370"/>
      <c r="AA201" s="370"/>
      <c r="AB201" s="370"/>
      <c r="AC201" s="151" t="s">
        <v>479</v>
      </c>
      <c r="AD201" s="151"/>
      <c r="AE201" s="151"/>
      <c r="AF201" s="151"/>
      <c r="AG201" s="151"/>
      <c r="AH201" s="369" t="s">
        <v>391</v>
      </c>
      <c r="AI201" s="366"/>
      <c r="AJ201" s="366"/>
      <c r="AK201" s="366"/>
      <c r="AL201" s="366" t="s">
        <v>21</v>
      </c>
      <c r="AM201" s="366"/>
      <c r="AN201" s="366"/>
      <c r="AO201" s="371"/>
      <c r="AP201" s="372" t="s">
        <v>433</v>
      </c>
      <c r="AQ201" s="372"/>
      <c r="AR201" s="372"/>
      <c r="AS201" s="372"/>
      <c r="AT201" s="372"/>
      <c r="AU201" s="372"/>
      <c r="AV201" s="372"/>
      <c r="AW201" s="372"/>
      <c r="AX201" s="372"/>
    </row>
    <row r="202" spans="1:50" ht="26.25" customHeight="1">
      <c r="A202" s="1068">
        <v>1</v>
      </c>
      <c r="B202" s="1068">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c r="A203" s="1068">
        <v>2</v>
      </c>
      <c r="B203" s="1068">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c r="A204" s="1068">
        <v>3</v>
      </c>
      <c r="B204" s="1068">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c r="A205" s="1068">
        <v>4</v>
      </c>
      <c r="B205" s="1068">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c r="A206" s="1068">
        <v>5</v>
      </c>
      <c r="B206" s="1068">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c r="A207" s="1068">
        <v>6</v>
      </c>
      <c r="B207" s="1068">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c r="A208" s="1068">
        <v>7</v>
      </c>
      <c r="B208" s="1068">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c r="A209" s="1068">
        <v>8</v>
      </c>
      <c r="B209" s="1068">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c r="A210" s="1068">
        <v>9</v>
      </c>
      <c r="B210" s="1068">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c r="A211" s="1068">
        <v>10</v>
      </c>
      <c r="B211" s="1068">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c r="A212" s="1068">
        <v>11</v>
      </c>
      <c r="B212" s="1068">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c r="A213" s="1068">
        <v>12</v>
      </c>
      <c r="B213" s="1068">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c r="A214" s="1068">
        <v>13</v>
      </c>
      <c r="B214" s="1068">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c r="A215" s="1068">
        <v>14</v>
      </c>
      <c r="B215" s="1068">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c r="A216" s="1068">
        <v>15</v>
      </c>
      <c r="B216" s="1068">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c r="A217" s="1068">
        <v>16</v>
      </c>
      <c r="B217" s="1068">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c r="A218" s="1068">
        <v>17</v>
      </c>
      <c r="B218" s="1068">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c r="A219" s="1068">
        <v>18</v>
      </c>
      <c r="B219" s="1068">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c r="A220" s="1068">
        <v>19</v>
      </c>
      <c r="B220" s="1068">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c r="A221" s="1068">
        <v>20</v>
      </c>
      <c r="B221" s="1068">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c r="A222" s="1068">
        <v>21</v>
      </c>
      <c r="B222" s="1068">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c r="A223" s="1068">
        <v>22</v>
      </c>
      <c r="B223" s="1068">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c r="A224" s="1068">
        <v>23</v>
      </c>
      <c r="B224" s="1068">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c r="A225" s="1068">
        <v>24</v>
      </c>
      <c r="B225" s="1068">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c r="A226" s="1068">
        <v>25</v>
      </c>
      <c r="B226" s="1068">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c r="A227" s="1068">
        <v>26</v>
      </c>
      <c r="B227" s="1068">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c r="A228" s="1068">
        <v>27</v>
      </c>
      <c r="B228" s="1068">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c r="A229" s="1068">
        <v>28</v>
      </c>
      <c r="B229" s="1068">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c r="A230" s="1068">
        <v>29</v>
      </c>
      <c r="B230" s="1068">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c r="A231" s="1068">
        <v>30</v>
      </c>
      <c r="B231" s="1068">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6"/>
      <c r="B234" s="366"/>
      <c r="C234" s="366" t="s">
        <v>26</v>
      </c>
      <c r="D234" s="366"/>
      <c r="E234" s="366"/>
      <c r="F234" s="366"/>
      <c r="G234" s="366"/>
      <c r="H234" s="366"/>
      <c r="I234" s="366"/>
      <c r="J234" s="151" t="s">
        <v>432</v>
      </c>
      <c r="K234" s="367"/>
      <c r="L234" s="367"/>
      <c r="M234" s="367"/>
      <c r="N234" s="367"/>
      <c r="O234" s="367"/>
      <c r="P234" s="368" t="s">
        <v>27</v>
      </c>
      <c r="Q234" s="368"/>
      <c r="R234" s="368"/>
      <c r="S234" s="368"/>
      <c r="T234" s="368"/>
      <c r="U234" s="368"/>
      <c r="V234" s="368"/>
      <c r="W234" s="368"/>
      <c r="X234" s="368"/>
      <c r="Y234" s="369" t="s">
        <v>496</v>
      </c>
      <c r="Z234" s="370"/>
      <c r="AA234" s="370"/>
      <c r="AB234" s="370"/>
      <c r="AC234" s="151" t="s">
        <v>479</v>
      </c>
      <c r="AD234" s="151"/>
      <c r="AE234" s="151"/>
      <c r="AF234" s="151"/>
      <c r="AG234" s="151"/>
      <c r="AH234" s="369" t="s">
        <v>391</v>
      </c>
      <c r="AI234" s="366"/>
      <c r="AJ234" s="366"/>
      <c r="AK234" s="366"/>
      <c r="AL234" s="366" t="s">
        <v>21</v>
      </c>
      <c r="AM234" s="366"/>
      <c r="AN234" s="366"/>
      <c r="AO234" s="371"/>
      <c r="AP234" s="372" t="s">
        <v>433</v>
      </c>
      <c r="AQ234" s="372"/>
      <c r="AR234" s="372"/>
      <c r="AS234" s="372"/>
      <c r="AT234" s="372"/>
      <c r="AU234" s="372"/>
      <c r="AV234" s="372"/>
      <c r="AW234" s="372"/>
      <c r="AX234" s="372"/>
    </row>
    <row r="235" spans="1:50" ht="26.25" customHeight="1">
      <c r="A235" s="1068">
        <v>1</v>
      </c>
      <c r="B235" s="1068">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c r="A236" s="1068">
        <v>2</v>
      </c>
      <c r="B236" s="1068">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c r="A237" s="1068">
        <v>3</v>
      </c>
      <c r="B237" s="1068">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c r="A238" s="1068">
        <v>4</v>
      </c>
      <c r="B238" s="1068">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c r="A239" s="1068">
        <v>5</v>
      </c>
      <c r="B239" s="1068">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c r="A240" s="1068">
        <v>6</v>
      </c>
      <c r="B240" s="1068">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c r="A241" s="1068">
        <v>7</v>
      </c>
      <c r="B241" s="1068">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c r="A242" s="1068">
        <v>8</v>
      </c>
      <c r="B242" s="1068">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c r="A243" s="1068">
        <v>9</v>
      </c>
      <c r="B243" s="1068">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c r="A244" s="1068">
        <v>10</v>
      </c>
      <c r="B244" s="1068">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c r="A245" s="1068">
        <v>11</v>
      </c>
      <c r="B245" s="1068">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c r="A246" s="1068">
        <v>12</v>
      </c>
      <c r="B246" s="1068">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c r="A247" s="1068">
        <v>13</v>
      </c>
      <c r="B247" s="1068">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c r="A248" s="1068">
        <v>14</v>
      </c>
      <c r="B248" s="1068">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c r="A249" s="1068">
        <v>15</v>
      </c>
      <c r="B249" s="1068">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c r="A250" s="1068">
        <v>16</v>
      </c>
      <c r="B250" s="1068">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c r="A251" s="1068">
        <v>17</v>
      </c>
      <c r="B251" s="1068">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c r="A252" s="1068">
        <v>18</v>
      </c>
      <c r="B252" s="1068">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c r="A253" s="1068">
        <v>19</v>
      </c>
      <c r="B253" s="1068">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c r="A254" s="1068">
        <v>20</v>
      </c>
      <c r="B254" s="1068">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c r="A255" s="1068">
        <v>21</v>
      </c>
      <c r="B255" s="1068">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c r="A256" s="1068">
        <v>22</v>
      </c>
      <c r="B256" s="1068">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c r="A257" s="1068">
        <v>23</v>
      </c>
      <c r="B257" s="1068">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c r="A258" s="1068">
        <v>24</v>
      </c>
      <c r="B258" s="1068">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c r="A259" s="1068">
        <v>25</v>
      </c>
      <c r="B259" s="1068">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c r="A260" s="1068">
        <v>26</v>
      </c>
      <c r="B260" s="1068">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c r="A261" s="1068">
        <v>27</v>
      </c>
      <c r="B261" s="1068">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c r="A262" s="1068">
        <v>28</v>
      </c>
      <c r="B262" s="1068">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c r="A263" s="1068">
        <v>29</v>
      </c>
      <c r="B263" s="1068">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c r="A264" s="1068">
        <v>30</v>
      </c>
      <c r="B264" s="1068">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6"/>
      <c r="B267" s="366"/>
      <c r="C267" s="366" t="s">
        <v>26</v>
      </c>
      <c r="D267" s="366"/>
      <c r="E267" s="366"/>
      <c r="F267" s="366"/>
      <c r="G267" s="366"/>
      <c r="H267" s="366"/>
      <c r="I267" s="366"/>
      <c r="J267" s="151" t="s">
        <v>432</v>
      </c>
      <c r="K267" s="367"/>
      <c r="L267" s="367"/>
      <c r="M267" s="367"/>
      <c r="N267" s="367"/>
      <c r="O267" s="367"/>
      <c r="P267" s="368" t="s">
        <v>27</v>
      </c>
      <c r="Q267" s="368"/>
      <c r="R267" s="368"/>
      <c r="S267" s="368"/>
      <c r="T267" s="368"/>
      <c r="U267" s="368"/>
      <c r="V267" s="368"/>
      <c r="W267" s="368"/>
      <c r="X267" s="368"/>
      <c r="Y267" s="369" t="s">
        <v>496</v>
      </c>
      <c r="Z267" s="370"/>
      <c r="AA267" s="370"/>
      <c r="AB267" s="370"/>
      <c r="AC267" s="151" t="s">
        <v>479</v>
      </c>
      <c r="AD267" s="151"/>
      <c r="AE267" s="151"/>
      <c r="AF267" s="151"/>
      <c r="AG267" s="151"/>
      <c r="AH267" s="369" t="s">
        <v>391</v>
      </c>
      <c r="AI267" s="366"/>
      <c r="AJ267" s="366"/>
      <c r="AK267" s="366"/>
      <c r="AL267" s="366" t="s">
        <v>21</v>
      </c>
      <c r="AM267" s="366"/>
      <c r="AN267" s="366"/>
      <c r="AO267" s="371"/>
      <c r="AP267" s="372" t="s">
        <v>433</v>
      </c>
      <c r="AQ267" s="372"/>
      <c r="AR267" s="372"/>
      <c r="AS267" s="372"/>
      <c r="AT267" s="372"/>
      <c r="AU267" s="372"/>
      <c r="AV267" s="372"/>
      <c r="AW267" s="372"/>
      <c r="AX267" s="372"/>
    </row>
    <row r="268" spans="1:50" ht="26.25" customHeight="1">
      <c r="A268" s="1068">
        <v>1</v>
      </c>
      <c r="B268" s="1068">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c r="A269" s="1068">
        <v>2</v>
      </c>
      <c r="B269" s="1068">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c r="A270" s="1068">
        <v>3</v>
      </c>
      <c r="B270" s="1068">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c r="A271" s="1068">
        <v>4</v>
      </c>
      <c r="B271" s="1068">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c r="A272" s="1068">
        <v>5</v>
      </c>
      <c r="B272" s="1068">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c r="A273" s="1068">
        <v>6</v>
      </c>
      <c r="B273" s="1068">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c r="A274" s="1068">
        <v>7</v>
      </c>
      <c r="B274" s="1068">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c r="A275" s="1068">
        <v>8</v>
      </c>
      <c r="B275" s="1068">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c r="A276" s="1068">
        <v>9</v>
      </c>
      <c r="B276" s="1068">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c r="A277" s="1068">
        <v>10</v>
      </c>
      <c r="B277" s="1068">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c r="A278" s="1068">
        <v>11</v>
      </c>
      <c r="B278" s="1068">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c r="A279" s="1068">
        <v>12</v>
      </c>
      <c r="B279" s="1068">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c r="A280" s="1068">
        <v>13</v>
      </c>
      <c r="B280" s="1068">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c r="A281" s="1068">
        <v>14</v>
      </c>
      <c r="B281" s="1068">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c r="A282" s="1068">
        <v>15</v>
      </c>
      <c r="B282" s="1068">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c r="A283" s="1068">
        <v>16</v>
      </c>
      <c r="B283" s="1068">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c r="A284" s="1068">
        <v>17</v>
      </c>
      <c r="B284" s="1068">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c r="A285" s="1068">
        <v>18</v>
      </c>
      <c r="B285" s="1068">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c r="A286" s="1068">
        <v>19</v>
      </c>
      <c r="B286" s="1068">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c r="A287" s="1068">
        <v>20</v>
      </c>
      <c r="B287" s="1068">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c r="A288" s="1068">
        <v>21</v>
      </c>
      <c r="B288" s="1068">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c r="A289" s="1068">
        <v>22</v>
      </c>
      <c r="B289" s="1068">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c r="A290" s="1068">
        <v>23</v>
      </c>
      <c r="B290" s="1068">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c r="A291" s="1068">
        <v>24</v>
      </c>
      <c r="B291" s="1068">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c r="A292" s="1068">
        <v>25</v>
      </c>
      <c r="B292" s="1068">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c r="A293" s="1068">
        <v>26</v>
      </c>
      <c r="B293" s="1068">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c r="A294" s="1068">
        <v>27</v>
      </c>
      <c r="B294" s="1068">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c r="A295" s="1068">
        <v>28</v>
      </c>
      <c r="B295" s="1068">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c r="A296" s="1068">
        <v>29</v>
      </c>
      <c r="B296" s="1068">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c r="A297" s="1068">
        <v>30</v>
      </c>
      <c r="B297" s="1068">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6"/>
      <c r="B300" s="366"/>
      <c r="C300" s="366" t="s">
        <v>26</v>
      </c>
      <c r="D300" s="366"/>
      <c r="E300" s="366"/>
      <c r="F300" s="366"/>
      <c r="G300" s="366"/>
      <c r="H300" s="366"/>
      <c r="I300" s="366"/>
      <c r="J300" s="151" t="s">
        <v>432</v>
      </c>
      <c r="K300" s="367"/>
      <c r="L300" s="367"/>
      <c r="M300" s="367"/>
      <c r="N300" s="367"/>
      <c r="O300" s="367"/>
      <c r="P300" s="368" t="s">
        <v>27</v>
      </c>
      <c r="Q300" s="368"/>
      <c r="R300" s="368"/>
      <c r="S300" s="368"/>
      <c r="T300" s="368"/>
      <c r="U300" s="368"/>
      <c r="V300" s="368"/>
      <c r="W300" s="368"/>
      <c r="X300" s="368"/>
      <c r="Y300" s="369" t="s">
        <v>496</v>
      </c>
      <c r="Z300" s="370"/>
      <c r="AA300" s="370"/>
      <c r="AB300" s="370"/>
      <c r="AC300" s="151" t="s">
        <v>479</v>
      </c>
      <c r="AD300" s="151"/>
      <c r="AE300" s="151"/>
      <c r="AF300" s="151"/>
      <c r="AG300" s="151"/>
      <c r="AH300" s="369" t="s">
        <v>391</v>
      </c>
      <c r="AI300" s="366"/>
      <c r="AJ300" s="366"/>
      <c r="AK300" s="366"/>
      <c r="AL300" s="366" t="s">
        <v>21</v>
      </c>
      <c r="AM300" s="366"/>
      <c r="AN300" s="366"/>
      <c r="AO300" s="371"/>
      <c r="AP300" s="372" t="s">
        <v>433</v>
      </c>
      <c r="AQ300" s="372"/>
      <c r="AR300" s="372"/>
      <c r="AS300" s="372"/>
      <c r="AT300" s="372"/>
      <c r="AU300" s="372"/>
      <c r="AV300" s="372"/>
      <c r="AW300" s="372"/>
      <c r="AX300" s="372"/>
    </row>
    <row r="301" spans="1:50" ht="26.25" customHeight="1">
      <c r="A301" s="1068">
        <v>1</v>
      </c>
      <c r="B301" s="1068">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c r="A302" s="1068">
        <v>2</v>
      </c>
      <c r="B302" s="1068">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c r="A303" s="1068">
        <v>3</v>
      </c>
      <c r="B303" s="1068">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c r="A304" s="1068">
        <v>4</v>
      </c>
      <c r="B304" s="1068">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c r="A305" s="1068">
        <v>5</v>
      </c>
      <c r="B305" s="1068">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c r="A306" s="1068">
        <v>6</v>
      </c>
      <c r="B306" s="1068">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c r="A307" s="1068">
        <v>7</v>
      </c>
      <c r="B307" s="1068">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c r="A308" s="1068">
        <v>8</v>
      </c>
      <c r="B308" s="1068">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c r="A309" s="1068">
        <v>9</v>
      </c>
      <c r="B309" s="1068">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c r="A310" s="1068">
        <v>10</v>
      </c>
      <c r="B310" s="1068">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c r="A311" s="1068">
        <v>11</v>
      </c>
      <c r="B311" s="1068">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c r="A312" s="1068">
        <v>12</v>
      </c>
      <c r="B312" s="1068">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c r="A313" s="1068">
        <v>13</v>
      </c>
      <c r="B313" s="1068">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c r="A314" s="1068">
        <v>14</v>
      </c>
      <c r="B314" s="1068">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c r="A315" s="1068">
        <v>15</v>
      </c>
      <c r="B315" s="1068">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c r="A316" s="1068">
        <v>16</v>
      </c>
      <c r="B316" s="1068">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c r="A317" s="1068">
        <v>17</v>
      </c>
      <c r="B317" s="1068">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c r="A318" s="1068">
        <v>18</v>
      </c>
      <c r="B318" s="1068">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c r="A319" s="1068">
        <v>19</v>
      </c>
      <c r="B319" s="1068">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c r="A320" s="1068">
        <v>20</v>
      </c>
      <c r="B320" s="1068">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c r="A321" s="1068">
        <v>21</v>
      </c>
      <c r="B321" s="1068">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c r="A322" s="1068">
        <v>22</v>
      </c>
      <c r="B322" s="1068">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c r="A323" s="1068">
        <v>23</v>
      </c>
      <c r="B323" s="1068">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c r="A324" s="1068">
        <v>24</v>
      </c>
      <c r="B324" s="1068">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c r="A325" s="1068">
        <v>25</v>
      </c>
      <c r="B325" s="1068">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c r="A326" s="1068">
        <v>26</v>
      </c>
      <c r="B326" s="1068">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c r="A327" s="1068">
        <v>27</v>
      </c>
      <c r="B327" s="1068">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c r="A328" s="1068">
        <v>28</v>
      </c>
      <c r="B328" s="1068">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c r="A329" s="1068">
        <v>29</v>
      </c>
      <c r="B329" s="1068">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c r="A330" s="1068">
        <v>30</v>
      </c>
      <c r="B330" s="1068">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6"/>
      <c r="B333" s="366"/>
      <c r="C333" s="366" t="s">
        <v>26</v>
      </c>
      <c r="D333" s="366"/>
      <c r="E333" s="366"/>
      <c r="F333" s="366"/>
      <c r="G333" s="366"/>
      <c r="H333" s="366"/>
      <c r="I333" s="366"/>
      <c r="J333" s="151" t="s">
        <v>432</v>
      </c>
      <c r="K333" s="367"/>
      <c r="L333" s="367"/>
      <c r="M333" s="367"/>
      <c r="N333" s="367"/>
      <c r="O333" s="367"/>
      <c r="P333" s="368" t="s">
        <v>27</v>
      </c>
      <c r="Q333" s="368"/>
      <c r="R333" s="368"/>
      <c r="S333" s="368"/>
      <c r="T333" s="368"/>
      <c r="U333" s="368"/>
      <c r="V333" s="368"/>
      <c r="W333" s="368"/>
      <c r="X333" s="368"/>
      <c r="Y333" s="369" t="s">
        <v>496</v>
      </c>
      <c r="Z333" s="370"/>
      <c r="AA333" s="370"/>
      <c r="AB333" s="370"/>
      <c r="AC333" s="151" t="s">
        <v>479</v>
      </c>
      <c r="AD333" s="151"/>
      <c r="AE333" s="151"/>
      <c r="AF333" s="151"/>
      <c r="AG333" s="151"/>
      <c r="AH333" s="369" t="s">
        <v>391</v>
      </c>
      <c r="AI333" s="366"/>
      <c r="AJ333" s="366"/>
      <c r="AK333" s="366"/>
      <c r="AL333" s="366" t="s">
        <v>21</v>
      </c>
      <c r="AM333" s="366"/>
      <c r="AN333" s="366"/>
      <c r="AO333" s="371"/>
      <c r="AP333" s="372" t="s">
        <v>433</v>
      </c>
      <c r="AQ333" s="372"/>
      <c r="AR333" s="372"/>
      <c r="AS333" s="372"/>
      <c r="AT333" s="372"/>
      <c r="AU333" s="372"/>
      <c r="AV333" s="372"/>
      <c r="AW333" s="372"/>
      <c r="AX333" s="372"/>
    </row>
    <row r="334" spans="1:50" ht="26.25" customHeight="1">
      <c r="A334" s="1068">
        <v>1</v>
      </c>
      <c r="B334" s="1068">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c r="A335" s="1068">
        <v>2</v>
      </c>
      <c r="B335" s="1068">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c r="A336" s="1068">
        <v>3</v>
      </c>
      <c r="B336" s="1068">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c r="A337" s="1068">
        <v>4</v>
      </c>
      <c r="B337" s="1068">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c r="A338" s="1068">
        <v>5</v>
      </c>
      <c r="B338" s="1068">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c r="A339" s="1068">
        <v>6</v>
      </c>
      <c r="B339" s="1068">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c r="A340" s="1068">
        <v>7</v>
      </c>
      <c r="B340" s="1068">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c r="A341" s="1068">
        <v>8</v>
      </c>
      <c r="B341" s="1068">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c r="A342" s="1068">
        <v>9</v>
      </c>
      <c r="B342" s="1068">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c r="A343" s="1068">
        <v>10</v>
      </c>
      <c r="B343" s="1068">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c r="A344" s="1068">
        <v>11</v>
      </c>
      <c r="B344" s="1068">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c r="A345" s="1068">
        <v>12</v>
      </c>
      <c r="B345" s="1068">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c r="A346" s="1068">
        <v>13</v>
      </c>
      <c r="B346" s="1068">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c r="A347" s="1068">
        <v>14</v>
      </c>
      <c r="B347" s="1068">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c r="A348" s="1068">
        <v>15</v>
      </c>
      <c r="B348" s="1068">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c r="A349" s="1068">
        <v>16</v>
      </c>
      <c r="B349" s="1068">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c r="A350" s="1068">
        <v>17</v>
      </c>
      <c r="B350" s="1068">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c r="A351" s="1068">
        <v>18</v>
      </c>
      <c r="B351" s="1068">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c r="A352" s="1068">
        <v>19</v>
      </c>
      <c r="B352" s="1068">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c r="A353" s="1068">
        <v>20</v>
      </c>
      <c r="B353" s="1068">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c r="A354" s="1068">
        <v>21</v>
      </c>
      <c r="B354" s="1068">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c r="A355" s="1068">
        <v>22</v>
      </c>
      <c r="B355" s="1068">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c r="A356" s="1068">
        <v>23</v>
      </c>
      <c r="B356" s="1068">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c r="A357" s="1068">
        <v>24</v>
      </c>
      <c r="B357" s="1068">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c r="A358" s="1068">
        <v>25</v>
      </c>
      <c r="B358" s="1068">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c r="A359" s="1068">
        <v>26</v>
      </c>
      <c r="B359" s="1068">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c r="A360" s="1068">
        <v>27</v>
      </c>
      <c r="B360" s="1068">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c r="A361" s="1068">
        <v>28</v>
      </c>
      <c r="B361" s="1068">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c r="A362" s="1068">
        <v>29</v>
      </c>
      <c r="B362" s="1068">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c r="A363" s="1068">
        <v>30</v>
      </c>
      <c r="B363" s="1068">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6"/>
      <c r="B366" s="366"/>
      <c r="C366" s="366" t="s">
        <v>26</v>
      </c>
      <c r="D366" s="366"/>
      <c r="E366" s="366"/>
      <c r="F366" s="366"/>
      <c r="G366" s="366"/>
      <c r="H366" s="366"/>
      <c r="I366" s="366"/>
      <c r="J366" s="151" t="s">
        <v>432</v>
      </c>
      <c r="K366" s="367"/>
      <c r="L366" s="367"/>
      <c r="M366" s="367"/>
      <c r="N366" s="367"/>
      <c r="O366" s="367"/>
      <c r="P366" s="368" t="s">
        <v>27</v>
      </c>
      <c r="Q366" s="368"/>
      <c r="R366" s="368"/>
      <c r="S366" s="368"/>
      <c r="T366" s="368"/>
      <c r="U366" s="368"/>
      <c r="V366" s="368"/>
      <c r="W366" s="368"/>
      <c r="X366" s="368"/>
      <c r="Y366" s="369" t="s">
        <v>496</v>
      </c>
      <c r="Z366" s="370"/>
      <c r="AA366" s="370"/>
      <c r="AB366" s="370"/>
      <c r="AC366" s="151" t="s">
        <v>479</v>
      </c>
      <c r="AD366" s="151"/>
      <c r="AE366" s="151"/>
      <c r="AF366" s="151"/>
      <c r="AG366" s="151"/>
      <c r="AH366" s="369" t="s">
        <v>391</v>
      </c>
      <c r="AI366" s="366"/>
      <c r="AJ366" s="366"/>
      <c r="AK366" s="366"/>
      <c r="AL366" s="366" t="s">
        <v>21</v>
      </c>
      <c r="AM366" s="366"/>
      <c r="AN366" s="366"/>
      <c r="AO366" s="371"/>
      <c r="AP366" s="372" t="s">
        <v>433</v>
      </c>
      <c r="AQ366" s="372"/>
      <c r="AR366" s="372"/>
      <c r="AS366" s="372"/>
      <c r="AT366" s="372"/>
      <c r="AU366" s="372"/>
      <c r="AV366" s="372"/>
      <c r="AW366" s="372"/>
      <c r="AX366" s="372"/>
    </row>
    <row r="367" spans="1:50" ht="26.25" customHeight="1">
      <c r="A367" s="1068">
        <v>1</v>
      </c>
      <c r="B367" s="1068">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c r="A368" s="1068">
        <v>2</v>
      </c>
      <c r="B368" s="1068">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c r="A369" s="1068">
        <v>3</v>
      </c>
      <c r="B369" s="1068">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c r="A370" s="1068">
        <v>4</v>
      </c>
      <c r="B370" s="1068">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c r="A371" s="1068">
        <v>5</v>
      </c>
      <c r="B371" s="1068">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c r="A372" s="1068">
        <v>6</v>
      </c>
      <c r="B372" s="1068">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c r="A373" s="1068">
        <v>7</v>
      </c>
      <c r="B373" s="1068">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c r="A374" s="1068">
        <v>8</v>
      </c>
      <c r="B374" s="1068">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c r="A375" s="1068">
        <v>9</v>
      </c>
      <c r="B375" s="1068">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c r="A376" s="1068">
        <v>10</v>
      </c>
      <c r="B376" s="1068">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c r="A377" s="1068">
        <v>11</v>
      </c>
      <c r="B377" s="1068">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c r="A378" s="1068">
        <v>12</v>
      </c>
      <c r="B378" s="1068">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c r="A379" s="1068">
        <v>13</v>
      </c>
      <c r="B379" s="1068">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c r="A380" s="1068">
        <v>14</v>
      </c>
      <c r="B380" s="1068">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c r="A381" s="1068">
        <v>15</v>
      </c>
      <c r="B381" s="1068">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c r="A382" s="1068">
        <v>16</v>
      </c>
      <c r="B382" s="1068">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c r="A383" s="1068">
        <v>17</v>
      </c>
      <c r="B383" s="1068">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c r="A384" s="1068">
        <v>18</v>
      </c>
      <c r="B384" s="1068">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c r="A385" s="1068">
        <v>19</v>
      </c>
      <c r="B385" s="1068">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c r="A386" s="1068">
        <v>20</v>
      </c>
      <c r="B386" s="1068">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c r="A387" s="1068">
        <v>21</v>
      </c>
      <c r="B387" s="1068">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c r="A388" s="1068">
        <v>22</v>
      </c>
      <c r="B388" s="1068">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c r="A389" s="1068">
        <v>23</v>
      </c>
      <c r="B389" s="1068">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c r="A390" s="1068">
        <v>24</v>
      </c>
      <c r="B390" s="1068">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c r="A391" s="1068">
        <v>25</v>
      </c>
      <c r="B391" s="1068">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c r="A392" s="1068">
        <v>26</v>
      </c>
      <c r="B392" s="1068">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c r="A393" s="1068">
        <v>27</v>
      </c>
      <c r="B393" s="1068">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c r="A394" s="1068">
        <v>28</v>
      </c>
      <c r="B394" s="1068">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c r="A395" s="1068">
        <v>29</v>
      </c>
      <c r="B395" s="1068">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c r="A396" s="1068">
        <v>30</v>
      </c>
      <c r="B396" s="1068">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6"/>
      <c r="B399" s="366"/>
      <c r="C399" s="366" t="s">
        <v>26</v>
      </c>
      <c r="D399" s="366"/>
      <c r="E399" s="366"/>
      <c r="F399" s="366"/>
      <c r="G399" s="366"/>
      <c r="H399" s="366"/>
      <c r="I399" s="366"/>
      <c r="J399" s="151" t="s">
        <v>432</v>
      </c>
      <c r="K399" s="367"/>
      <c r="L399" s="367"/>
      <c r="M399" s="367"/>
      <c r="N399" s="367"/>
      <c r="O399" s="367"/>
      <c r="P399" s="368" t="s">
        <v>27</v>
      </c>
      <c r="Q399" s="368"/>
      <c r="R399" s="368"/>
      <c r="S399" s="368"/>
      <c r="T399" s="368"/>
      <c r="U399" s="368"/>
      <c r="V399" s="368"/>
      <c r="W399" s="368"/>
      <c r="X399" s="368"/>
      <c r="Y399" s="369" t="s">
        <v>496</v>
      </c>
      <c r="Z399" s="370"/>
      <c r="AA399" s="370"/>
      <c r="AB399" s="370"/>
      <c r="AC399" s="151" t="s">
        <v>479</v>
      </c>
      <c r="AD399" s="151"/>
      <c r="AE399" s="151"/>
      <c r="AF399" s="151"/>
      <c r="AG399" s="151"/>
      <c r="AH399" s="369" t="s">
        <v>391</v>
      </c>
      <c r="AI399" s="366"/>
      <c r="AJ399" s="366"/>
      <c r="AK399" s="366"/>
      <c r="AL399" s="366" t="s">
        <v>21</v>
      </c>
      <c r="AM399" s="366"/>
      <c r="AN399" s="366"/>
      <c r="AO399" s="371"/>
      <c r="AP399" s="372" t="s">
        <v>433</v>
      </c>
      <c r="AQ399" s="372"/>
      <c r="AR399" s="372"/>
      <c r="AS399" s="372"/>
      <c r="AT399" s="372"/>
      <c r="AU399" s="372"/>
      <c r="AV399" s="372"/>
      <c r="AW399" s="372"/>
      <c r="AX399" s="372"/>
    </row>
    <row r="400" spans="1:50" ht="26.25" customHeight="1">
      <c r="A400" s="1068">
        <v>1</v>
      </c>
      <c r="B400" s="1068">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c r="A401" s="1068">
        <v>2</v>
      </c>
      <c r="B401" s="1068">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c r="A402" s="1068">
        <v>3</v>
      </c>
      <c r="B402" s="1068">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c r="A403" s="1068">
        <v>4</v>
      </c>
      <c r="B403" s="1068">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c r="A404" s="1068">
        <v>5</v>
      </c>
      <c r="B404" s="1068">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c r="A405" s="1068">
        <v>6</v>
      </c>
      <c r="B405" s="1068">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c r="A406" s="1068">
        <v>7</v>
      </c>
      <c r="B406" s="1068">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c r="A407" s="1068">
        <v>8</v>
      </c>
      <c r="B407" s="1068">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c r="A408" s="1068">
        <v>9</v>
      </c>
      <c r="B408" s="1068">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c r="A409" s="1068">
        <v>10</v>
      </c>
      <c r="B409" s="1068">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c r="A410" s="1068">
        <v>11</v>
      </c>
      <c r="B410" s="1068">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c r="A411" s="1068">
        <v>12</v>
      </c>
      <c r="B411" s="1068">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c r="A412" s="1068">
        <v>13</v>
      </c>
      <c r="B412" s="1068">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c r="A413" s="1068">
        <v>14</v>
      </c>
      <c r="B413" s="1068">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c r="A414" s="1068">
        <v>15</v>
      </c>
      <c r="B414" s="1068">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c r="A415" s="1068">
        <v>16</v>
      </c>
      <c r="B415" s="1068">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c r="A416" s="1068">
        <v>17</v>
      </c>
      <c r="B416" s="1068">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c r="A417" s="1068">
        <v>18</v>
      </c>
      <c r="B417" s="1068">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c r="A418" s="1068">
        <v>19</v>
      </c>
      <c r="B418" s="1068">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c r="A419" s="1068">
        <v>20</v>
      </c>
      <c r="B419" s="1068">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c r="A420" s="1068">
        <v>21</v>
      </c>
      <c r="B420" s="1068">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c r="A421" s="1068">
        <v>22</v>
      </c>
      <c r="B421" s="1068">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c r="A422" s="1068">
        <v>23</v>
      </c>
      <c r="B422" s="1068">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c r="A423" s="1068">
        <v>24</v>
      </c>
      <c r="B423" s="1068">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c r="A424" s="1068">
        <v>25</v>
      </c>
      <c r="B424" s="1068">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c r="A425" s="1068">
        <v>26</v>
      </c>
      <c r="B425" s="1068">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c r="A426" s="1068">
        <v>27</v>
      </c>
      <c r="B426" s="1068">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c r="A427" s="1068">
        <v>28</v>
      </c>
      <c r="B427" s="1068">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c r="A428" s="1068">
        <v>29</v>
      </c>
      <c r="B428" s="1068">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c r="A429" s="1068">
        <v>30</v>
      </c>
      <c r="B429" s="1068">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6"/>
      <c r="B432" s="366"/>
      <c r="C432" s="366" t="s">
        <v>26</v>
      </c>
      <c r="D432" s="366"/>
      <c r="E432" s="366"/>
      <c r="F432" s="366"/>
      <c r="G432" s="366"/>
      <c r="H432" s="366"/>
      <c r="I432" s="366"/>
      <c r="J432" s="151" t="s">
        <v>432</v>
      </c>
      <c r="K432" s="367"/>
      <c r="L432" s="367"/>
      <c r="M432" s="367"/>
      <c r="N432" s="367"/>
      <c r="O432" s="367"/>
      <c r="P432" s="368" t="s">
        <v>27</v>
      </c>
      <c r="Q432" s="368"/>
      <c r="R432" s="368"/>
      <c r="S432" s="368"/>
      <c r="T432" s="368"/>
      <c r="U432" s="368"/>
      <c r="V432" s="368"/>
      <c r="W432" s="368"/>
      <c r="X432" s="368"/>
      <c r="Y432" s="369" t="s">
        <v>496</v>
      </c>
      <c r="Z432" s="370"/>
      <c r="AA432" s="370"/>
      <c r="AB432" s="370"/>
      <c r="AC432" s="151" t="s">
        <v>479</v>
      </c>
      <c r="AD432" s="151"/>
      <c r="AE432" s="151"/>
      <c r="AF432" s="151"/>
      <c r="AG432" s="151"/>
      <c r="AH432" s="369" t="s">
        <v>391</v>
      </c>
      <c r="AI432" s="366"/>
      <c r="AJ432" s="366"/>
      <c r="AK432" s="366"/>
      <c r="AL432" s="366" t="s">
        <v>21</v>
      </c>
      <c r="AM432" s="366"/>
      <c r="AN432" s="366"/>
      <c r="AO432" s="371"/>
      <c r="AP432" s="372" t="s">
        <v>433</v>
      </c>
      <c r="AQ432" s="372"/>
      <c r="AR432" s="372"/>
      <c r="AS432" s="372"/>
      <c r="AT432" s="372"/>
      <c r="AU432" s="372"/>
      <c r="AV432" s="372"/>
      <c r="AW432" s="372"/>
      <c r="AX432" s="372"/>
    </row>
    <row r="433" spans="1:50" ht="26.25" customHeight="1">
      <c r="A433" s="1068">
        <v>1</v>
      </c>
      <c r="B433" s="1068">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c r="A434" s="1068">
        <v>2</v>
      </c>
      <c r="B434" s="1068">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c r="A435" s="1068">
        <v>3</v>
      </c>
      <c r="B435" s="1068">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c r="A436" s="1068">
        <v>4</v>
      </c>
      <c r="B436" s="1068">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c r="A437" s="1068">
        <v>5</v>
      </c>
      <c r="B437" s="1068">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c r="A438" s="1068">
        <v>6</v>
      </c>
      <c r="B438" s="1068">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c r="A439" s="1068">
        <v>7</v>
      </c>
      <c r="B439" s="1068">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c r="A440" s="1068">
        <v>8</v>
      </c>
      <c r="B440" s="1068">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c r="A441" s="1068">
        <v>9</v>
      </c>
      <c r="B441" s="1068">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c r="A442" s="1068">
        <v>10</v>
      </c>
      <c r="B442" s="1068">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c r="A443" s="1068">
        <v>11</v>
      </c>
      <c r="B443" s="1068">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c r="A444" s="1068">
        <v>12</v>
      </c>
      <c r="B444" s="1068">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c r="A445" s="1068">
        <v>13</v>
      </c>
      <c r="B445" s="1068">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c r="A446" s="1068">
        <v>14</v>
      </c>
      <c r="B446" s="1068">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c r="A447" s="1068">
        <v>15</v>
      </c>
      <c r="B447" s="1068">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c r="A448" s="1068">
        <v>16</v>
      </c>
      <c r="B448" s="1068">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c r="A449" s="1068">
        <v>17</v>
      </c>
      <c r="B449" s="1068">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c r="A450" s="1068">
        <v>18</v>
      </c>
      <c r="B450" s="1068">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c r="A451" s="1068">
        <v>19</v>
      </c>
      <c r="B451" s="1068">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c r="A452" s="1068">
        <v>20</v>
      </c>
      <c r="B452" s="1068">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c r="A453" s="1068">
        <v>21</v>
      </c>
      <c r="B453" s="1068">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c r="A454" s="1068">
        <v>22</v>
      </c>
      <c r="B454" s="1068">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c r="A455" s="1068">
        <v>23</v>
      </c>
      <c r="B455" s="1068">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c r="A456" s="1068">
        <v>24</v>
      </c>
      <c r="B456" s="1068">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c r="A457" s="1068">
        <v>25</v>
      </c>
      <c r="B457" s="1068">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c r="A458" s="1068">
        <v>26</v>
      </c>
      <c r="B458" s="1068">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c r="A459" s="1068">
        <v>27</v>
      </c>
      <c r="B459" s="1068">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c r="A460" s="1068">
        <v>28</v>
      </c>
      <c r="B460" s="1068">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c r="A461" s="1068">
        <v>29</v>
      </c>
      <c r="B461" s="1068">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c r="A462" s="1068">
        <v>30</v>
      </c>
      <c r="B462" s="1068">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6"/>
      <c r="B465" s="366"/>
      <c r="C465" s="366" t="s">
        <v>26</v>
      </c>
      <c r="D465" s="366"/>
      <c r="E465" s="366"/>
      <c r="F465" s="366"/>
      <c r="G465" s="366"/>
      <c r="H465" s="366"/>
      <c r="I465" s="366"/>
      <c r="J465" s="151" t="s">
        <v>432</v>
      </c>
      <c r="K465" s="367"/>
      <c r="L465" s="367"/>
      <c r="M465" s="367"/>
      <c r="N465" s="367"/>
      <c r="O465" s="367"/>
      <c r="P465" s="368" t="s">
        <v>27</v>
      </c>
      <c r="Q465" s="368"/>
      <c r="R465" s="368"/>
      <c r="S465" s="368"/>
      <c r="T465" s="368"/>
      <c r="U465" s="368"/>
      <c r="V465" s="368"/>
      <c r="W465" s="368"/>
      <c r="X465" s="368"/>
      <c r="Y465" s="369" t="s">
        <v>496</v>
      </c>
      <c r="Z465" s="370"/>
      <c r="AA465" s="370"/>
      <c r="AB465" s="370"/>
      <c r="AC465" s="151" t="s">
        <v>479</v>
      </c>
      <c r="AD465" s="151"/>
      <c r="AE465" s="151"/>
      <c r="AF465" s="151"/>
      <c r="AG465" s="151"/>
      <c r="AH465" s="369" t="s">
        <v>391</v>
      </c>
      <c r="AI465" s="366"/>
      <c r="AJ465" s="366"/>
      <c r="AK465" s="366"/>
      <c r="AL465" s="366" t="s">
        <v>21</v>
      </c>
      <c r="AM465" s="366"/>
      <c r="AN465" s="366"/>
      <c r="AO465" s="371"/>
      <c r="AP465" s="372" t="s">
        <v>433</v>
      </c>
      <c r="AQ465" s="372"/>
      <c r="AR465" s="372"/>
      <c r="AS465" s="372"/>
      <c r="AT465" s="372"/>
      <c r="AU465" s="372"/>
      <c r="AV465" s="372"/>
      <c r="AW465" s="372"/>
      <c r="AX465" s="372"/>
    </row>
    <row r="466" spans="1:50" ht="26.25" customHeight="1">
      <c r="A466" s="1068">
        <v>1</v>
      </c>
      <c r="B466" s="1068">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c r="A467" s="1068">
        <v>2</v>
      </c>
      <c r="B467" s="1068">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c r="A468" s="1068">
        <v>3</v>
      </c>
      <c r="B468" s="1068">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c r="A469" s="1068">
        <v>4</v>
      </c>
      <c r="B469" s="1068">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c r="A470" s="1068">
        <v>5</v>
      </c>
      <c r="B470" s="1068">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c r="A471" s="1068">
        <v>6</v>
      </c>
      <c r="B471" s="1068">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c r="A472" s="1068">
        <v>7</v>
      </c>
      <c r="B472" s="1068">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c r="A473" s="1068">
        <v>8</v>
      </c>
      <c r="B473" s="1068">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c r="A474" s="1068">
        <v>9</v>
      </c>
      <c r="B474" s="1068">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c r="A475" s="1068">
        <v>10</v>
      </c>
      <c r="B475" s="1068">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c r="A476" s="1068">
        <v>11</v>
      </c>
      <c r="B476" s="1068">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c r="A477" s="1068">
        <v>12</v>
      </c>
      <c r="B477" s="1068">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c r="A478" s="1068">
        <v>13</v>
      </c>
      <c r="B478" s="1068">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c r="A479" s="1068">
        <v>14</v>
      </c>
      <c r="B479" s="1068">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c r="A480" s="1068">
        <v>15</v>
      </c>
      <c r="B480" s="1068">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c r="A481" s="1068">
        <v>16</v>
      </c>
      <c r="B481" s="1068">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c r="A482" s="1068">
        <v>17</v>
      </c>
      <c r="B482" s="1068">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c r="A483" s="1068">
        <v>18</v>
      </c>
      <c r="B483" s="1068">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c r="A484" s="1068">
        <v>19</v>
      </c>
      <c r="B484" s="1068">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c r="A485" s="1068">
        <v>20</v>
      </c>
      <c r="B485" s="1068">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c r="A486" s="1068">
        <v>21</v>
      </c>
      <c r="B486" s="1068">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c r="A487" s="1068">
        <v>22</v>
      </c>
      <c r="B487" s="1068">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c r="A488" s="1068">
        <v>23</v>
      </c>
      <c r="B488" s="1068">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c r="A489" s="1068">
        <v>24</v>
      </c>
      <c r="B489" s="1068">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c r="A490" s="1068">
        <v>25</v>
      </c>
      <c r="B490" s="1068">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c r="A491" s="1068">
        <v>26</v>
      </c>
      <c r="B491" s="1068">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c r="A492" s="1068">
        <v>27</v>
      </c>
      <c r="B492" s="1068">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c r="A493" s="1068">
        <v>28</v>
      </c>
      <c r="B493" s="1068">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c r="A494" s="1068">
        <v>29</v>
      </c>
      <c r="B494" s="1068">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c r="A495" s="1068">
        <v>30</v>
      </c>
      <c r="B495" s="1068">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6"/>
      <c r="B498" s="366"/>
      <c r="C498" s="366" t="s">
        <v>26</v>
      </c>
      <c r="D498" s="366"/>
      <c r="E498" s="366"/>
      <c r="F498" s="366"/>
      <c r="G498" s="366"/>
      <c r="H498" s="366"/>
      <c r="I498" s="366"/>
      <c r="J498" s="151" t="s">
        <v>432</v>
      </c>
      <c r="K498" s="367"/>
      <c r="L498" s="367"/>
      <c r="M498" s="367"/>
      <c r="N498" s="367"/>
      <c r="O498" s="367"/>
      <c r="P498" s="368" t="s">
        <v>27</v>
      </c>
      <c r="Q498" s="368"/>
      <c r="R498" s="368"/>
      <c r="S498" s="368"/>
      <c r="T498" s="368"/>
      <c r="U498" s="368"/>
      <c r="V498" s="368"/>
      <c r="W498" s="368"/>
      <c r="X498" s="368"/>
      <c r="Y498" s="369" t="s">
        <v>496</v>
      </c>
      <c r="Z498" s="370"/>
      <c r="AA498" s="370"/>
      <c r="AB498" s="370"/>
      <c r="AC498" s="151" t="s">
        <v>479</v>
      </c>
      <c r="AD498" s="151"/>
      <c r="AE498" s="151"/>
      <c r="AF498" s="151"/>
      <c r="AG498" s="151"/>
      <c r="AH498" s="369" t="s">
        <v>391</v>
      </c>
      <c r="AI498" s="366"/>
      <c r="AJ498" s="366"/>
      <c r="AK498" s="366"/>
      <c r="AL498" s="366" t="s">
        <v>21</v>
      </c>
      <c r="AM498" s="366"/>
      <c r="AN498" s="366"/>
      <c r="AO498" s="371"/>
      <c r="AP498" s="372" t="s">
        <v>433</v>
      </c>
      <c r="AQ498" s="372"/>
      <c r="AR498" s="372"/>
      <c r="AS498" s="372"/>
      <c r="AT498" s="372"/>
      <c r="AU498" s="372"/>
      <c r="AV498" s="372"/>
      <c r="AW498" s="372"/>
      <c r="AX498" s="372"/>
    </row>
    <row r="499" spans="1:50" ht="26.25" customHeight="1">
      <c r="A499" s="1068">
        <v>1</v>
      </c>
      <c r="B499" s="1068">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c r="A500" s="1068">
        <v>2</v>
      </c>
      <c r="B500" s="1068">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c r="A501" s="1068">
        <v>3</v>
      </c>
      <c r="B501" s="1068">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c r="A502" s="1068">
        <v>4</v>
      </c>
      <c r="B502" s="1068">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c r="A503" s="1068">
        <v>5</v>
      </c>
      <c r="B503" s="1068">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c r="A504" s="1068">
        <v>6</v>
      </c>
      <c r="B504" s="1068">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c r="A505" s="1068">
        <v>7</v>
      </c>
      <c r="B505" s="1068">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c r="A506" s="1068">
        <v>8</v>
      </c>
      <c r="B506" s="1068">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c r="A507" s="1068">
        <v>9</v>
      </c>
      <c r="B507" s="1068">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c r="A508" s="1068">
        <v>10</v>
      </c>
      <c r="B508" s="1068">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c r="A509" s="1068">
        <v>11</v>
      </c>
      <c r="B509" s="1068">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c r="A510" s="1068">
        <v>12</v>
      </c>
      <c r="B510" s="1068">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c r="A511" s="1068">
        <v>13</v>
      </c>
      <c r="B511" s="1068">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c r="A512" s="1068">
        <v>14</v>
      </c>
      <c r="B512" s="1068">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c r="A513" s="1068">
        <v>15</v>
      </c>
      <c r="B513" s="1068">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c r="A514" s="1068">
        <v>16</v>
      </c>
      <c r="B514" s="1068">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c r="A515" s="1068">
        <v>17</v>
      </c>
      <c r="B515" s="1068">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c r="A516" s="1068">
        <v>18</v>
      </c>
      <c r="B516" s="1068">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c r="A517" s="1068">
        <v>19</v>
      </c>
      <c r="B517" s="1068">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c r="A518" s="1068">
        <v>20</v>
      </c>
      <c r="B518" s="1068">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c r="A519" s="1068">
        <v>21</v>
      </c>
      <c r="B519" s="1068">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c r="A520" s="1068">
        <v>22</v>
      </c>
      <c r="B520" s="1068">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c r="A521" s="1068">
        <v>23</v>
      </c>
      <c r="B521" s="1068">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c r="A522" s="1068">
        <v>24</v>
      </c>
      <c r="B522" s="1068">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c r="A523" s="1068">
        <v>25</v>
      </c>
      <c r="B523" s="1068">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c r="A524" s="1068">
        <v>26</v>
      </c>
      <c r="B524" s="1068">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c r="A525" s="1068">
        <v>27</v>
      </c>
      <c r="B525" s="1068">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c r="A526" s="1068">
        <v>28</v>
      </c>
      <c r="B526" s="1068">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c r="A527" s="1068">
        <v>29</v>
      </c>
      <c r="B527" s="1068">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c r="A528" s="1068">
        <v>30</v>
      </c>
      <c r="B528" s="1068">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6"/>
      <c r="B531" s="366"/>
      <c r="C531" s="366" t="s">
        <v>26</v>
      </c>
      <c r="D531" s="366"/>
      <c r="E531" s="366"/>
      <c r="F531" s="366"/>
      <c r="G531" s="366"/>
      <c r="H531" s="366"/>
      <c r="I531" s="366"/>
      <c r="J531" s="151" t="s">
        <v>432</v>
      </c>
      <c r="K531" s="367"/>
      <c r="L531" s="367"/>
      <c r="M531" s="367"/>
      <c r="N531" s="367"/>
      <c r="O531" s="367"/>
      <c r="P531" s="368" t="s">
        <v>27</v>
      </c>
      <c r="Q531" s="368"/>
      <c r="R531" s="368"/>
      <c r="S531" s="368"/>
      <c r="T531" s="368"/>
      <c r="U531" s="368"/>
      <c r="V531" s="368"/>
      <c r="W531" s="368"/>
      <c r="X531" s="368"/>
      <c r="Y531" s="369" t="s">
        <v>496</v>
      </c>
      <c r="Z531" s="370"/>
      <c r="AA531" s="370"/>
      <c r="AB531" s="370"/>
      <c r="AC531" s="151" t="s">
        <v>479</v>
      </c>
      <c r="AD531" s="151"/>
      <c r="AE531" s="151"/>
      <c r="AF531" s="151"/>
      <c r="AG531" s="151"/>
      <c r="AH531" s="369" t="s">
        <v>391</v>
      </c>
      <c r="AI531" s="366"/>
      <c r="AJ531" s="366"/>
      <c r="AK531" s="366"/>
      <c r="AL531" s="366" t="s">
        <v>21</v>
      </c>
      <c r="AM531" s="366"/>
      <c r="AN531" s="366"/>
      <c r="AO531" s="371"/>
      <c r="AP531" s="372" t="s">
        <v>433</v>
      </c>
      <c r="AQ531" s="372"/>
      <c r="AR531" s="372"/>
      <c r="AS531" s="372"/>
      <c r="AT531" s="372"/>
      <c r="AU531" s="372"/>
      <c r="AV531" s="372"/>
      <c r="AW531" s="372"/>
      <c r="AX531" s="372"/>
    </row>
    <row r="532" spans="1:50" ht="26.25" customHeight="1">
      <c r="A532" s="1068">
        <v>1</v>
      </c>
      <c r="B532" s="1068">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c r="A533" s="1068">
        <v>2</v>
      </c>
      <c r="B533" s="1068">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c r="A534" s="1068">
        <v>3</v>
      </c>
      <c r="B534" s="1068">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c r="A535" s="1068">
        <v>4</v>
      </c>
      <c r="B535" s="1068">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c r="A536" s="1068">
        <v>5</v>
      </c>
      <c r="B536" s="1068">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c r="A537" s="1068">
        <v>6</v>
      </c>
      <c r="B537" s="1068">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c r="A538" s="1068">
        <v>7</v>
      </c>
      <c r="B538" s="1068">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c r="A539" s="1068">
        <v>8</v>
      </c>
      <c r="B539" s="1068">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c r="A540" s="1068">
        <v>9</v>
      </c>
      <c r="B540" s="1068">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c r="A541" s="1068">
        <v>10</v>
      </c>
      <c r="B541" s="1068">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c r="A542" s="1068">
        <v>11</v>
      </c>
      <c r="B542" s="1068">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c r="A543" s="1068">
        <v>12</v>
      </c>
      <c r="B543" s="1068">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c r="A544" s="1068">
        <v>13</v>
      </c>
      <c r="B544" s="1068">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c r="A545" s="1068">
        <v>14</v>
      </c>
      <c r="B545" s="1068">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c r="A546" s="1068">
        <v>15</v>
      </c>
      <c r="B546" s="1068">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c r="A547" s="1068">
        <v>16</v>
      </c>
      <c r="B547" s="1068">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c r="A548" s="1068">
        <v>17</v>
      </c>
      <c r="B548" s="1068">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c r="A549" s="1068">
        <v>18</v>
      </c>
      <c r="B549" s="1068">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c r="A550" s="1068">
        <v>19</v>
      </c>
      <c r="B550" s="1068">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c r="A551" s="1068">
        <v>20</v>
      </c>
      <c r="B551" s="1068">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c r="A552" s="1068">
        <v>21</v>
      </c>
      <c r="B552" s="1068">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c r="A553" s="1068">
        <v>22</v>
      </c>
      <c r="B553" s="1068">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c r="A554" s="1068">
        <v>23</v>
      </c>
      <c r="B554" s="1068">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c r="A555" s="1068">
        <v>24</v>
      </c>
      <c r="B555" s="1068">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c r="A556" s="1068">
        <v>25</v>
      </c>
      <c r="B556" s="1068">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c r="A557" s="1068">
        <v>26</v>
      </c>
      <c r="B557" s="1068">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c r="A558" s="1068">
        <v>27</v>
      </c>
      <c r="B558" s="1068">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c r="A559" s="1068">
        <v>28</v>
      </c>
      <c r="B559" s="1068">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c r="A560" s="1068">
        <v>29</v>
      </c>
      <c r="B560" s="1068">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c r="A561" s="1068">
        <v>30</v>
      </c>
      <c r="B561" s="1068">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6"/>
      <c r="B564" s="366"/>
      <c r="C564" s="366" t="s">
        <v>26</v>
      </c>
      <c r="D564" s="366"/>
      <c r="E564" s="366"/>
      <c r="F564" s="366"/>
      <c r="G564" s="366"/>
      <c r="H564" s="366"/>
      <c r="I564" s="366"/>
      <c r="J564" s="151" t="s">
        <v>432</v>
      </c>
      <c r="K564" s="367"/>
      <c r="L564" s="367"/>
      <c r="M564" s="367"/>
      <c r="N564" s="367"/>
      <c r="O564" s="367"/>
      <c r="P564" s="368" t="s">
        <v>27</v>
      </c>
      <c r="Q564" s="368"/>
      <c r="R564" s="368"/>
      <c r="S564" s="368"/>
      <c r="T564" s="368"/>
      <c r="U564" s="368"/>
      <c r="V564" s="368"/>
      <c r="W564" s="368"/>
      <c r="X564" s="368"/>
      <c r="Y564" s="369" t="s">
        <v>496</v>
      </c>
      <c r="Z564" s="370"/>
      <c r="AA564" s="370"/>
      <c r="AB564" s="370"/>
      <c r="AC564" s="151" t="s">
        <v>479</v>
      </c>
      <c r="AD564" s="151"/>
      <c r="AE564" s="151"/>
      <c r="AF564" s="151"/>
      <c r="AG564" s="151"/>
      <c r="AH564" s="369" t="s">
        <v>391</v>
      </c>
      <c r="AI564" s="366"/>
      <c r="AJ564" s="366"/>
      <c r="AK564" s="366"/>
      <c r="AL564" s="366" t="s">
        <v>21</v>
      </c>
      <c r="AM564" s="366"/>
      <c r="AN564" s="366"/>
      <c r="AO564" s="371"/>
      <c r="AP564" s="372" t="s">
        <v>433</v>
      </c>
      <c r="AQ564" s="372"/>
      <c r="AR564" s="372"/>
      <c r="AS564" s="372"/>
      <c r="AT564" s="372"/>
      <c r="AU564" s="372"/>
      <c r="AV564" s="372"/>
      <c r="AW564" s="372"/>
      <c r="AX564" s="372"/>
    </row>
    <row r="565" spans="1:50" ht="26.25" customHeight="1">
      <c r="A565" s="1068">
        <v>1</v>
      </c>
      <c r="B565" s="1068">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c r="A566" s="1068">
        <v>2</v>
      </c>
      <c r="B566" s="1068">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c r="A567" s="1068">
        <v>3</v>
      </c>
      <c r="B567" s="1068">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c r="A568" s="1068">
        <v>4</v>
      </c>
      <c r="B568" s="1068">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c r="A569" s="1068">
        <v>5</v>
      </c>
      <c r="B569" s="1068">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c r="A570" s="1068">
        <v>6</v>
      </c>
      <c r="B570" s="1068">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c r="A571" s="1068">
        <v>7</v>
      </c>
      <c r="B571" s="1068">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c r="A572" s="1068">
        <v>8</v>
      </c>
      <c r="B572" s="1068">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c r="A573" s="1068">
        <v>9</v>
      </c>
      <c r="B573" s="1068">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c r="A574" s="1068">
        <v>10</v>
      </c>
      <c r="B574" s="1068">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c r="A575" s="1068">
        <v>11</v>
      </c>
      <c r="B575" s="1068">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c r="A576" s="1068">
        <v>12</v>
      </c>
      <c r="B576" s="1068">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c r="A577" s="1068">
        <v>13</v>
      </c>
      <c r="B577" s="1068">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c r="A578" s="1068">
        <v>14</v>
      </c>
      <c r="B578" s="1068">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c r="A579" s="1068">
        <v>15</v>
      </c>
      <c r="B579" s="1068">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c r="A580" s="1068">
        <v>16</v>
      </c>
      <c r="B580" s="1068">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c r="A581" s="1068">
        <v>17</v>
      </c>
      <c r="B581" s="1068">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c r="A582" s="1068">
        <v>18</v>
      </c>
      <c r="B582" s="1068">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c r="A583" s="1068">
        <v>19</v>
      </c>
      <c r="B583" s="1068">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c r="A584" s="1068">
        <v>20</v>
      </c>
      <c r="B584" s="1068">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c r="A585" s="1068">
        <v>21</v>
      </c>
      <c r="B585" s="1068">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c r="A586" s="1068">
        <v>22</v>
      </c>
      <c r="B586" s="1068">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c r="A587" s="1068">
        <v>23</v>
      </c>
      <c r="B587" s="1068">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c r="A588" s="1068">
        <v>24</v>
      </c>
      <c r="B588" s="1068">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c r="A589" s="1068">
        <v>25</v>
      </c>
      <c r="B589" s="1068">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c r="A590" s="1068">
        <v>26</v>
      </c>
      <c r="B590" s="1068">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c r="A591" s="1068">
        <v>27</v>
      </c>
      <c r="B591" s="1068">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c r="A592" s="1068">
        <v>28</v>
      </c>
      <c r="B592" s="1068">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c r="A593" s="1068">
        <v>29</v>
      </c>
      <c r="B593" s="1068">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c r="A594" s="1068">
        <v>30</v>
      </c>
      <c r="B594" s="1068">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6"/>
      <c r="B597" s="366"/>
      <c r="C597" s="366" t="s">
        <v>26</v>
      </c>
      <c r="D597" s="366"/>
      <c r="E597" s="366"/>
      <c r="F597" s="366"/>
      <c r="G597" s="366"/>
      <c r="H597" s="366"/>
      <c r="I597" s="366"/>
      <c r="J597" s="151" t="s">
        <v>432</v>
      </c>
      <c r="K597" s="367"/>
      <c r="L597" s="367"/>
      <c r="M597" s="367"/>
      <c r="N597" s="367"/>
      <c r="O597" s="367"/>
      <c r="P597" s="368" t="s">
        <v>27</v>
      </c>
      <c r="Q597" s="368"/>
      <c r="R597" s="368"/>
      <c r="S597" s="368"/>
      <c r="T597" s="368"/>
      <c r="U597" s="368"/>
      <c r="V597" s="368"/>
      <c r="W597" s="368"/>
      <c r="X597" s="368"/>
      <c r="Y597" s="369" t="s">
        <v>496</v>
      </c>
      <c r="Z597" s="370"/>
      <c r="AA597" s="370"/>
      <c r="AB597" s="370"/>
      <c r="AC597" s="151" t="s">
        <v>479</v>
      </c>
      <c r="AD597" s="151"/>
      <c r="AE597" s="151"/>
      <c r="AF597" s="151"/>
      <c r="AG597" s="151"/>
      <c r="AH597" s="369" t="s">
        <v>391</v>
      </c>
      <c r="AI597" s="366"/>
      <c r="AJ597" s="366"/>
      <c r="AK597" s="366"/>
      <c r="AL597" s="366" t="s">
        <v>21</v>
      </c>
      <c r="AM597" s="366"/>
      <c r="AN597" s="366"/>
      <c r="AO597" s="371"/>
      <c r="AP597" s="372" t="s">
        <v>433</v>
      </c>
      <c r="AQ597" s="372"/>
      <c r="AR597" s="372"/>
      <c r="AS597" s="372"/>
      <c r="AT597" s="372"/>
      <c r="AU597" s="372"/>
      <c r="AV597" s="372"/>
      <c r="AW597" s="372"/>
      <c r="AX597" s="372"/>
    </row>
    <row r="598" spans="1:50" ht="26.25" customHeight="1">
      <c r="A598" s="1068">
        <v>1</v>
      </c>
      <c r="B598" s="1068">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c r="A599" s="1068">
        <v>2</v>
      </c>
      <c r="B599" s="1068">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c r="A600" s="1068">
        <v>3</v>
      </c>
      <c r="B600" s="1068">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c r="A601" s="1068">
        <v>4</v>
      </c>
      <c r="B601" s="1068">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c r="A602" s="1068">
        <v>5</v>
      </c>
      <c r="B602" s="1068">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c r="A603" s="1068">
        <v>6</v>
      </c>
      <c r="B603" s="1068">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c r="A604" s="1068">
        <v>7</v>
      </c>
      <c r="B604" s="1068">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c r="A605" s="1068">
        <v>8</v>
      </c>
      <c r="B605" s="1068">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c r="A606" s="1068">
        <v>9</v>
      </c>
      <c r="B606" s="1068">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c r="A607" s="1068">
        <v>10</v>
      </c>
      <c r="B607" s="1068">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c r="A608" s="1068">
        <v>11</v>
      </c>
      <c r="B608" s="1068">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c r="A609" s="1068">
        <v>12</v>
      </c>
      <c r="B609" s="1068">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c r="A610" s="1068">
        <v>13</v>
      </c>
      <c r="B610" s="1068">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c r="A611" s="1068">
        <v>14</v>
      </c>
      <c r="B611" s="1068">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c r="A612" s="1068">
        <v>15</v>
      </c>
      <c r="B612" s="1068">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c r="A613" s="1068">
        <v>16</v>
      </c>
      <c r="B613" s="1068">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c r="A614" s="1068">
        <v>17</v>
      </c>
      <c r="B614" s="1068">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c r="A615" s="1068">
        <v>18</v>
      </c>
      <c r="B615" s="1068">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c r="A616" s="1068">
        <v>19</v>
      </c>
      <c r="B616" s="1068">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c r="A617" s="1068">
        <v>20</v>
      </c>
      <c r="B617" s="1068">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c r="A618" s="1068">
        <v>21</v>
      </c>
      <c r="B618" s="1068">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c r="A619" s="1068">
        <v>22</v>
      </c>
      <c r="B619" s="1068">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c r="A620" s="1068">
        <v>23</v>
      </c>
      <c r="B620" s="1068">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c r="A621" s="1068">
        <v>24</v>
      </c>
      <c r="B621" s="1068">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c r="A622" s="1068">
        <v>25</v>
      </c>
      <c r="B622" s="1068">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c r="A623" s="1068">
        <v>26</v>
      </c>
      <c r="B623" s="1068">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c r="A624" s="1068">
        <v>27</v>
      </c>
      <c r="B624" s="1068">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c r="A625" s="1068">
        <v>28</v>
      </c>
      <c r="B625" s="1068">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c r="A626" s="1068">
        <v>29</v>
      </c>
      <c r="B626" s="1068">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c r="A627" s="1068">
        <v>30</v>
      </c>
      <c r="B627" s="1068">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6"/>
      <c r="B630" s="366"/>
      <c r="C630" s="366" t="s">
        <v>26</v>
      </c>
      <c r="D630" s="366"/>
      <c r="E630" s="366"/>
      <c r="F630" s="366"/>
      <c r="G630" s="366"/>
      <c r="H630" s="366"/>
      <c r="I630" s="366"/>
      <c r="J630" s="151" t="s">
        <v>432</v>
      </c>
      <c r="K630" s="367"/>
      <c r="L630" s="367"/>
      <c r="M630" s="367"/>
      <c r="N630" s="367"/>
      <c r="O630" s="367"/>
      <c r="P630" s="368" t="s">
        <v>27</v>
      </c>
      <c r="Q630" s="368"/>
      <c r="R630" s="368"/>
      <c r="S630" s="368"/>
      <c r="T630" s="368"/>
      <c r="U630" s="368"/>
      <c r="V630" s="368"/>
      <c r="W630" s="368"/>
      <c r="X630" s="368"/>
      <c r="Y630" s="369" t="s">
        <v>496</v>
      </c>
      <c r="Z630" s="370"/>
      <c r="AA630" s="370"/>
      <c r="AB630" s="370"/>
      <c r="AC630" s="151" t="s">
        <v>479</v>
      </c>
      <c r="AD630" s="151"/>
      <c r="AE630" s="151"/>
      <c r="AF630" s="151"/>
      <c r="AG630" s="151"/>
      <c r="AH630" s="369" t="s">
        <v>391</v>
      </c>
      <c r="AI630" s="366"/>
      <c r="AJ630" s="366"/>
      <c r="AK630" s="366"/>
      <c r="AL630" s="366" t="s">
        <v>21</v>
      </c>
      <c r="AM630" s="366"/>
      <c r="AN630" s="366"/>
      <c r="AO630" s="371"/>
      <c r="AP630" s="372" t="s">
        <v>433</v>
      </c>
      <c r="AQ630" s="372"/>
      <c r="AR630" s="372"/>
      <c r="AS630" s="372"/>
      <c r="AT630" s="372"/>
      <c r="AU630" s="372"/>
      <c r="AV630" s="372"/>
      <c r="AW630" s="372"/>
      <c r="AX630" s="372"/>
    </row>
    <row r="631" spans="1:50" ht="26.25" customHeight="1">
      <c r="A631" s="1068">
        <v>1</v>
      </c>
      <c r="B631" s="1068">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c r="A632" s="1068">
        <v>2</v>
      </c>
      <c r="B632" s="1068">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c r="A633" s="1068">
        <v>3</v>
      </c>
      <c r="B633" s="1068">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c r="A634" s="1068">
        <v>4</v>
      </c>
      <c r="B634" s="1068">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c r="A635" s="1068">
        <v>5</v>
      </c>
      <c r="B635" s="1068">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c r="A636" s="1068">
        <v>6</v>
      </c>
      <c r="B636" s="1068">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c r="A637" s="1068">
        <v>7</v>
      </c>
      <c r="B637" s="1068">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c r="A638" s="1068">
        <v>8</v>
      </c>
      <c r="B638" s="1068">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c r="A639" s="1068">
        <v>9</v>
      </c>
      <c r="B639" s="1068">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c r="A640" s="1068">
        <v>10</v>
      </c>
      <c r="B640" s="1068">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c r="A641" s="1068">
        <v>11</v>
      </c>
      <c r="B641" s="1068">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c r="A642" s="1068">
        <v>12</v>
      </c>
      <c r="B642" s="1068">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c r="A643" s="1068">
        <v>13</v>
      </c>
      <c r="B643" s="1068">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c r="A644" s="1068">
        <v>14</v>
      </c>
      <c r="B644" s="1068">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c r="A645" s="1068">
        <v>15</v>
      </c>
      <c r="B645" s="1068">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c r="A646" s="1068">
        <v>16</v>
      </c>
      <c r="B646" s="1068">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c r="A647" s="1068">
        <v>17</v>
      </c>
      <c r="B647" s="1068">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c r="A648" s="1068">
        <v>18</v>
      </c>
      <c r="B648" s="1068">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c r="A649" s="1068">
        <v>19</v>
      </c>
      <c r="B649" s="1068">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c r="A650" s="1068">
        <v>20</v>
      </c>
      <c r="B650" s="1068">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c r="A651" s="1068">
        <v>21</v>
      </c>
      <c r="B651" s="1068">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c r="A652" s="1068">
        <v>22</v>
      </c>
      <c r="B652" s="1068">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c r="A653" s="1068">
        <v>23</v>
      </c>
      <c r="B653" s="1068">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c r="A654" s="1068">
        <v>24</v>
      </c>
      <c r="B654" s="1068">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c r="A655" s="1068">
        <v>25</v>
      </c>
      <c r="B655" s="1068">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c r="A656" s="1068">
        <v>26</v>
      </c>
      <c r="B656" s="1068">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c r="A657" s="1068">
        <v>27</v>
      </c>
      <c r="B657" s="1068">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c r="A658" s="1068">
        <v>28</v>
      </c>
      <c r="B658" s="1068">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c r="A659" s="1068">
        <v>29</v>
      </c>
      <c r="B659" s="1068">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c r="A660" s="1068">
        <v>30</v>
      </c>
      <c r="B660" s="1068">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6"/>
      <c r="B663" s="366"/>
      <c r="C663" s="366" t="s">
        <v>26</v>
      </c>
      <c r="D663" s="366"/>
      <c r="E663" s="366"/>
      <c r="F663" s="366"/>
      <c r="G663" s="366"/>
      <c r="H663" s="366"/>
      <c r="I663" s="366"/>
      <c r="J663" s="151" t="s">
        <v>432</v>
      </c>
      <c r="K663" s="367"/>
      <c r="L663" s="367"/>
      <c r="M663" s="367"/>
      <c r="N663" s="367"/>
      <c r="O663" s="367"/>
      <c r="P663" s="368" t="s">
        <v>27</v>
      </c>
      <c r="Q663" s="368"/>
      <c r="R663" s="368"/>
      <c r="S663" s="368"/>
      <c r="T663" s="368"/>
      <c r="U663" s="368"/>
      <c r="V663" s="368"/>
      <c r="W663" s="368"/>
      <c r="X663" s="368"/>
      <c r="Y663" s="369" t="s">
        <v>496</v>
      </c>
      <c r="Z663" s="370"/>
      <c r="AA663" s="370"/>
      <c r="AB663" s="370"/>
      <c r="AC663" s="151" t="s">
        <v>479</v>
      </c>
      <c r="AD663" s="151"/>
      <c r="AE663" s="151"/>
      <c r="AF663" s="151"/>
      <c r="AG663" s="151"/>
      <c r="AH663" s="369" t="s">
        <v>391</v>
      </c>
      <c r="AI663" s="366"/>
      <c r="AJ663" s="366"/>
      <c r="AK663" s="366"/>
      <c r="AL663" s="366" t="s">
        <v>21</v>
      </c>
      <c r="AM663" s="366"/>
      <c r="AN663" s="366"/>
      <c r="AO663" s="371"/>
      <c r="AP663" s="372" t="s">
        <v>433</v>
      </c>
      <c r="AQ663" s="372"/>
      <c r="AR663" s="372"/>
      <c r="AS663" s="372"/>
      <c r="AT663" s="372"/>
      <c r="AU663" s="372"/>
      <c r="AV663" s="372"/>
      <c r="AW663" s="372"/>
      <c r="AX663" s="372"/>
    </row>
    <row r="664" spans="1:50" ht="26.25" customHeight="1">
      <c r="A664" s="1068">
        <v>1</v>
      </c>
      <c r="B664" s="1068">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c r="A665" s="1068">
        <v>2</v>
      </c>
      <c r="B665" s="1068">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c r="A666" s="1068">
        <v>3</v>
      </c>
      <c r="B666" s="1068">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c r="A667" s="1068">
        <v>4</v>
      </c>
      <c r="B667" s="1068">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c r="A668" s="1068">
        <v>5</v>
      </c>
      <c r="B668" s="1068">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c r="A669" s="1068">
        <v>6</v>
      </c>
      <c r="B669" s="1068">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c r="A670" s="1068">
        <v>7</v>
      </c>
      <c r="B670" s="1068">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c r="A671" s="1068">
        <v>8</v>
      </c>
      <c r="B671" s="1068">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c r="A672" s="1068">
        <v>9</v>
      </c>
      <c r="B672" s="1068">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c r="A673" s="1068">
        <v>10</v>
      </c>
      <c r="B673" s="1068">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c r="A674" s="1068">
        <v>11</v>
      </c>
      <c r="B674" s="1068">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c r="A675" s="1068">
        <v>12</v>
      </c>
      <c r="B675" s="1068">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c r="A676" s="1068">
        <v>13</v>
      </c>
      <c r="B676" s="1068">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c r="A677" s="1068">
        <v>14</v>
      </c>
      <c r="B677" s="1068">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c r="A678" s="1068">
        <v>15</v>
      </c>
      <c r="B678" s="1068">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c r="A679" s="1068">
        <v>16</v>
      </c>
      <c r="B679" s="1068">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c r="A680" s="1068">
        <v>17</v>
      </c>
      <c r="B680" s="1068">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c r="A681" s="1068">
        <v>18</v>
      </c>
      <c r="B681" s="1068">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c r="A682" s="1068">
        <v>19</v>
      </c>
      <c r="B682" s="1068">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c r="A683" s="1068">
        <v>20</v>
      </c>
      <c r="B683" s="1068">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c r="A684" s="1068">
        <v>21</v>
      </c>
      <c r="B684" s="1068">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c r="A685" s="1068">
        <v>22</v>
      </c>
      <c r="B685" s="1068">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c r="A686" s="1068">
        <v>23</v>
      </c>
      <c r="B686" s="1068">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c r="A687" s="1068">
        <v>24</v>
      </c>
      <c r="B687" s="1068">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c r="A688" s="1068">
        <v>25</v>
      </c>
      <c r="B688" s="1068">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c r="A689" s="1068">
        <v>26</v>
      </c>
      <c r="B689" s="1068">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c r="A690" s="1068">
        <v>27</v>
      </c>
      <c r="B690" s="1068">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c r="A691" s="1068">
        <v>28</v>
      </c>
      <c r="B691" s="1068">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c r="A692" s="1068">
        <v>29</v>
      </c>
      <c r="B692" s="1068">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c r="A693" s="1068">
        <v>30</v>
      </c>
      <c r="B693" s="1068">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6"/>
      <c r="B696" s="366"/>
      <c r="C696" s="366" t="s">
        <v>26</v>
      </c>
      <c r="D696" s="366"/>
      <c r="E696" s="366"/>
      <c r="F696" s="366"/>
      <c r="G696" s="366"/>
      <c r="H696" s="366"/>
      <c r="I696" s="366"/>
      <c r="J696" s="151" t="s">
        <v>432</v>
      </c>
      <c r="K696" s="367"/>
      <c r="L696" s="367"/>
      <c r="M696" s="367"/>
      <c r="N696" s="367"/>
      <c r="O696" s="367"/>
      <c r="P696" s="368" t="s">
        <v>27</v>
      </c>
      <c r="Q696" s="368"/>
      <c r="R696" s="368"/>
      <c r="S696" s="368"/>
      <c r="T696" s="368"/>
      <c r="U696" s="368"/>
      <c r="V696" s="368"/>
      <c r="W696" s="368"/>
      <c r="X696" s="368"/>
      <c r="Y696" s="369" t="s">
        <v>496</v>
      </c>
      <c r="Z696" s="370"/>
      <c r="AA696" s="370"/>
      <c r="AB696" s="370"/>
      <c r="AC696" s="151" t="s">
        <v>479</v>
      </c>
      <c r="AD696" s="151"/>
      <c r="AE696" s="151"/>
      <c r="AF696" s="151"/>
      <c r="AG696" s="151"/>
      <c r="AH696" s="369" t="s">
        <v>391</v>
      </c>
      <c r="AI696" s="366"/>
      <c r="AJ696" s="366"/>
      <c r="AK696" s="366"/>
      <c r="AL696" s="366" t="s">
        <v>21</v>
      </c>
      <c r="AM696" s="366"/>
      <c r="AN696" s="366"/>
      <c r="AO696" s="371"/>
      <c r="AP696" s="372" t="s">
        <v>433</v>
      </c>
      <c r="AQ696" s="372"/>
      <c r="AR696" s="372"/>
      <c r="AS696" s="372"/>
      <c r="AT696" s="372"/>
      <c r="AU696" s="372"/>
      <c r="AV696" s="372"/>
      <c r="AW696" s="372"/>
      <c r="AX696" s="372"/>
    </row>
    <row r="697" spans="1:50" ht="26.25" customHeight="1">
      <c r="A697" s="1068">
        <v>1</v>
      </c>
      <c r="B697" s="1068">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c r="A698" s="1068">
        <v>2</v>
      </c>
      <c r="B698" s="1068">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c r="A699" s="1068">
        <v>3</v>
      </c>
      <c r="B699" s="1068">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c r="A700" s="1068">
        <v>4</v>
      </c>
      <c r="B700" s="1068">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c r="A701" s="1068">
        <v>5</v>
      </c>
      <c r="B701" s="1068">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c r="A702" s="1068">
        <v>6</v>
      </c>
      <c r="B702" s="1068">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c r="A703" s="1068">
        <v>7</v>
      </c>
      <c r="B703" s="1068">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c r="A704" s="1068">
        <v>8</v>
      </c>
      <c r="B704" s="1068">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c r="A705" s="1068">
        <v>9</v>
      </c>
      <c r="B705" s="1068">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c r="A706" s="1068">
        <v>10</v>
      </c>
      <c r="B706" s="1068">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c r="A707" s="1068">
        <v>11</v>
      </c>
      <c r="B707" s="1068">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c r="A708" s="1068">
        <v>12</v>
      </c>
      <c r="B708" s="1068">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c r="A709" s="1068">
        <v>13</v>
      </c>
      <c r="B709" s="1068">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c r="A710" s="1068">
        <v>14</v>
      </c>
      <c r="B710" s="1068">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c r="A711" s="1068">
        <v>15</v>
      </c>
      <c r="B711" s="1068">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c r="A712" s="1068">
        <v>16</v>
      </c>
      <c r="B712" s="1068">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c r="A713" s="1068">
        <v>17</v>
      </c>
      <c r="B713" s="1068">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c r="A714" s="1068">
        <v>18</v>
      </c>
      <c r="B714" s="1068">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c r="A715" s="1068">
        <v>19</v>
      </c>
      <c r="B715" s="1068">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c r="A716" s="1068">
        <v>20</v>
      </c>
      <c r="B716" s="1068">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c r="A717" s="1068">
        <v>21</v>
      </c>
      <c r="B717" s="1068">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c r="A718" s="1068">
        <v>22</v>
      </c>
      <c r="B718" s="1068">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c r="A719" s="1068">
        <v>23</v>
      </c>
      <c r="B719" s="1068">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c r="A720" s="1068">
        <v>24</v>
      </c>
      <c r="B720" s="1068">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c r="A721" s="1068">
        <v>25</v>
      </c>
      <c r="B721" s="1068">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c r="A722" s="1068">
        <v>26</v>
      </c>
      <c r="B722" s="1068">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c r="A723" s="1068">
        <v>27</v>
      </c>
      <c r="B723" s="1068">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c r="A724" s="1068">
        <v>28</v>
      </c>
      <c r="B724" s="1068">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c r="A725" s="1068">
        <v>29</v>
      </c>
      <c r="B725" s="1068">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c r="A726" s="1068">
        <v>30</v>
      </c>
      <c r="B726" s="1068">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6"/>
      <c r="B729" s="366"/>
      <c r="C729" s="366" t="s">
        <v>26</v>
      </c>
      <c r="D729" s="366"/>
      <c r="E729" s="366"/>
      <c r="F729" s="366"/>
      <c r="G729" s="366"/>
      <c r="H729" s="366"/>
      <c r="I729" s="366"/>
      <c r="J729" s="151" t="s">
        <v>432</v>
      </c>
      <c r="K729" s="367"/>
      <c r="L729" s="367"/>
      <c r="M729" s="367"/>
      <c r="N729" s="367"/>
      <c r="O729" s="367"/>
      <c r="P729" s="368" t="s">
        <v>27</v>
      </c>
      <c r="Q729" s="368"/>
      <c r="R729" s="368"/>
      <c r="S729" s="368"/>
      <c r="T729" s="368"/>
      <c r="U729" s="368"/>
      <c r="V729" s="368"/>
      <c r="W729" s="368"/>
      <c r="X729" s="368"/>
      <c r="Y729" s="369" t="s">
        <v>496</v>
      </c>
      <c r="Z729" s="370"/>
      <c r="AA729" s="370"/>
      <c r="AB729" s="370"/>
      <c r="AC729" s="151" t="s">
        <v>479</v>
      </c>
      <c r="AD729" s="151"/>
      <c r="AE729" s="151"/>
      <c r="AF729" s="151"/>
      <c r="AG729" s="151"/>
      <c r="AH729" s="369" t="s">
        <v>391</v>
      </c>
      <c r="AI729" s="366"/>
      <c r="AJ729" s="366"/>
      <c r="AK729" s="366"/>
      <c r="AL729" s="366" t="s">
        <v>21</v>
      </c>
      <c r="AM729" s="366"/>
      <c r="AN729" s="366"/>
      <c r="AO729" s="371"/>
      <c r="AP729" s="372" t="s">
        <v>433</v>
      </c>
      <c r="AQ729" s="372"/>
      <c r="AR729" s="372"/>
      <c r="AS729" s="372"/>
      <c r="AT729" s="372"/>
      <c r="AU729" s="372"/>
      <c r="AV729" s="372"/>
      <c r="AW729" s="372"/>
      <c r="AX729" s="372"/>
    </row>
    <row r="730" spans="1:50" ht="26.25" customHeight="1">
      <c r="A730" s="1068">
        <v>1</v>
      </c>
      <c r="B730" s="1068">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c r="A731" s="1068">
        <v>2</v>
      </c>
      <c r="B731" s="1068">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c r="A732" s="1068">
        <v>3</v>
      </c>
      <c r="B732" s="1068">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c r="A733" s="1068">
        <v>4</v>
      </c>
      <c r="B733" s="1068">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c r="A734" s="1068">
        <v>5</v>
      </c>
      <c r="B734" s="1068">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c r="A735" s="1068">
        <v>6</v>
      </c>
      <c r="B735" s="1068">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c r="A736" s="1068">
        <v>7</v>
      </c>
      <c r="B736" s="1068">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c r="A737" s="1068">
        <v>8</v>
      </c>
      <c r="B737" s="1068">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c r="A738" s="1068">
        <v>9</v>
      </c>
      <c r="B738" s="1068">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c r="A739" s="1068">
        <v>10</v>
      </c>
      <c r="B739" s="1068">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c r="A740" s="1068">
        <v>11</v>
      </c>
      <c r="B740" s="1068">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c r="A741" s="1068">
        <v>12</v>
      </c>
      <c r="B741" s="1068">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c r="A742" s="1068">
        <v>13</v>
      </c>
      <c r="B742" s="1068">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c r="A743" s="1068">
        <v>14</v>
      </c>
      <c r="B743" s="1068">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c r="A744" s="1068">
        <v>15</v>
      </c>
      <c r="B744" s="1068">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c r="A745" s="1068">
        <v>16</v>
      </c>
      <c r="B745" s="1068">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c r="A746" s="1068">
        <v>17</v>
      </c>
      <c r="B746" s="1068">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c r="A747" s="1068">
        <v>18</v>
      </c>
      <c r="B747" s="1068">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c r="A748" s="1068">
        <v>19</v>
      </c>
      <c r="B748" s="1068">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c r="A749" s="1068">
        <v>20</v>
      </c>
      <c r="B749" s="1068">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c r="A750" s="1068">
        <v>21</v>
      </c>
      <c r="B750" s="1068">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c r="A751" s="1068">
        <v>22</v>
      </c>
      <c r="B751" s="1068">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c r="A752" s="1068">
        <v>23</v>
      </c>
      <c r="B752" s="1068">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c r="A753" s="1068">
        <v>24</v>
      </c>
      <c r="B753" s="1068">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c r="A754" s="1068">
        <v>25</v>
      </c>
      <c r="B754" s="1068">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c r="A755" s="1068">
        <v>26</v>
      </c>
      <c r="B755" s="1068">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c r="A756" s="1068">
        <v>27</v>
      </c>
      <c r="B756" s="1068">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c r="A757" s="1068">
        <v>28</v>
      </c>
      <c r="B757" s="1068">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c r="A758" s="1068">
        <v>29</v>
      </c>
      <c r="B758" s="1068">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c r="A759" s="1068">
        <v>30</v>
      </c>
      <c r="B759" s="1068">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6"/>
      <c r="B762" s="366"/>
      <c r="C762" s="366" t="s">
        <v>26</v>
      </c>
      <c r="D762" s="366"/>
      <c r="E762" s="366"/>
      <c r="F762" s="366"/>
      <c r="G762" s="366"/>
      <c r="H762" s="366"/>
      <c r="I762" s="366"/>
      <c r="J762" s="151" t="s">
        <v>432</v>
      </c>
      <c r="K762" s="367"/>
      <c r="L762" s="367"/>
      <c r="M762" s="367"/>
      <c r="N762" s="367"/>
      <c r="O762" s="367"/>
      <c r="P762" s="368" t="s">
        <v>27</v>
      </c>
      <c r="Q762" s="368"/>
      <c r="R762" s="368"/>
      <c r="S762" s="368"/>
      <c r="T762" s="368"/>
      <c r="U762" s="368"/>
      <c r="V762" s="368"/>
      <c r="W762" s="368"/>
      <c r="X762" s="368"/>
      <c r="Y762" s="369" t="s">
        <v>496</v>
      </c>
      <c r="Z762" s="370"/>
      <c r="AA762" s="370"/>
      <c r="AB762" s="370"/>
      <c r="AC762" s="151" t="s">
        <v>479</v>
      </c>
      <c r="AD762" s="151"/>
      <c r="AE762" s="151"/>
      <c r="AF762" s="151"/>
      <c r="AG762" s="151"/>
      <c r="AH762" s="369" t="s">
        <v>391</v>
      </c>
      <c r="AI762" s="366"/>
      <c r="AJ762" s="366"/>
      <c r="AK762" s="366"/>
      <c r="AL762" s="366" t="s">
        <v>21</v>
      </c>
      <c r="AM762" s="366"/>
      <c r="AN762" s="366"/>
      <c r="AO762" s="371"/>
      <c r="AP762" s="372" t="s">
        <v>433</v>
      </c>
      <c r="AQ762" s="372"/>
      <c r="AR762" s="372"/>
      <c r="AS762" s="372"/>
      <c r="AT762" s="372"/>
      <c r="AU762" s="372"/>
      <c r="AV762" s="372"/>
      <c r="AW762" s="372"/>
      <c r="AX762" s="372"/>
    </row>
    <row r="763" spans="1:50" ht="26.25" customHeight="1">
      <c r="A763" s="1068">
        <v>1</v>
      </c>
      <c r="B763" s="1068">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c r="A764" s="1068">
        <v>2</v>
      </c>
      <c r="B764" s="1068">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c r="A765" s="1068">
        <v>3</v>
      </c>
      <c r="B765" s="1068">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c r="A766" s="1068">
        <v>4</v>
      </c>
      <c r="B766" s="1068">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c r="A767" s="1068">
        <v>5</v>
      </c>
      <c r="B767" s="1068">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c r="A768" s="1068">
        <v>6</v>
      </c>
      <c r="B768" s="1068">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c r="A769" s="1068">
        <v>7</v>
      </c>
      <c r="B769" s="1068">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c r="A770" s="1068">
        <v>8</v>
      </c>
      <c r="B770" s="1068">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c r="A771" s="1068">
        <v>9</v>
      </c>
      <c r="B771" s="1068">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c r="A772" s="1068">
        <v>10</v>
      </c>
      <c r="B772" s="1068">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c r="A773" s="1068">
        <v>11</v>
      </c>
      <c r="B773" s="1068">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c r="A774" s="1068">
        <v>12</v>
      </c>
      <c r="B774" s="1068">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c r="A775" s="1068">
        <v>13</v>
      </c>
      <c r="B775" s="1068">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c r="A776" s="1068">
        <v>14</v>
      </c>
      <c r="B776" s="1068">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c r="A777" s="1068">
        <v>15</v>
      </c>
      <c r="B777" s="1068">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c r="A778" s="1068">
        <v>16</v>
      </c>
      <c r="B778" s="1068">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c r="A779" s="1068">
        <v>17</v>
      </c>
      <c r="B779" s="1068">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c r="A780" s="1068">
        <v>18</v>
      </c>
      <c r="B780" s="1068">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c r="A781" s="1068">
        <v>19</v>
      </c>
      <c r="B781" s="1068">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c r="A782" s="1068">
        <v>20</v>
      </c>
      <c r="B782" s="1068">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c r="A783" s="1068">
        <v>21</v>
      </c>
      <c r="B783" s="1068">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c r="A784" s="1068">
        <v>22</v>
      </c>
      <c r="B784" s="1068">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c r="A785" s="1068">
        <v>23</v>
      </c>
      <c r="B785" s="1068">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c r="A786" s="1068">
        <v>24</v>
      </c>
      <c r="B786" s="1068">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c r="A787" s="1068">
        <v>25</v>
      </c>
      <c r="B787" s="1068">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c r="A788" s="1068">
        <v>26</v>
      </c>
      <c r="B788" s="1068">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c r="A789" s="1068">
        <v>27</v>
      </c>
      <c r="B789" s="1068">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c r="A790" s="1068">
        <v>28</v>
      </c>
      <c r="B790" s="1068">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c r="A791" s="1068">
        <v>29</v>
      </c>
      <c r="B791" s="1068">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c r="A792" s="1068">
        <v>30</v>
      </c>
      <c r="B792" s="1068">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6"/>
      <c r="B795" s="366"/>
      <c r="C795" s="366" t="s">
        <v>26</v>
      </c>
      <c r="D795" s="366"/>
      <c r="E795" s="366"/>
      <c r="F795" s="366"/>
      <c r="G795" s="366"/>
      <c r="H795" s="366"/>
      <c r="I795" s="366"/>
      <c r="J795" s="151" t="s">
        <v>432</v>
      </c>
      <c r="K795" s="367"/>
      <c r="L795" s="367"/>
      <c r="M795" s="367"/>
      <c r="N795" s="367"/>
      <c r="O795" s="367"/>
      <c r="P795" s="368" t="s">
        <v>27</v>
      </c>
      <c r="Q795" s="368"/>
      <c r="R795" s="368"/>
      <c r="S795" s="368"/>
      <c r="T795" s="368"/>
      <c r="U795" s="368"/>
      <c r="V795" s="368"/>
      <c r="W795" s="368"/>
      <c r="X795" s="368"/>
      <c r="Y795" s="369" t="s">
        <v>496</v>
      </c>
      <c r="Z795" s="370"/>
      <c r="AA795" s="370"/>
      <c r="AB795" s="370"/>
      <c r="AC795" s="151" t="s">
        <v>479</v>
      </c>
      <c r="AD795" s="151"/>
      <c r="AE795" s="151"/>
      <c r="AF795" s="151"/>
      <c r="AG795" s="151"/>
      <c r="AH795" s="369" t="s">
        <v>391</v>
      </c>
      <c r="AI795" s="366"/>
      <c r="AJ795" s="366"/>
      <c r="AK795" s="366"/>
      <c r="AL795" s="366" t="s">
        <v>21</v>
      </c>
      <c r="AM795" s="366"/>
      <c r="AN795" s="366"/>
      <c r="AO795" s="371"/>
      <c r="AP795" s="372" t="s">
        <v>433</v>
      </c>
      <c r="AQ795" s="372"/>
      <c r="AR795" s="372"/>
      <c r="AS795" s="372"/>
      <c r="AT795" s="372"/>
      <c r="AU795" s="372"/>
      <c r="AV795" s="372"/>
      <c r="AW795" s="372"/>
      <c r="AX795" s="372"/>
    </row>
    <row r="796" spans="1:50" ht="26.25" customHeight="1">
      <c r="A796" s="1068">
        <v>1</v>
      </c>
      <c r="B796" s="1068">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c r="A797" s="1068">
        <v>2</v>
      </c>
      <c r="B797" s="1068">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c r="A798" s="1068">
        <v>3</v>
      </c>
      <c r="B798" s="1068">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c r="A799" s="1068">
        <v>4</v>
      </c>
      <c r="B799" s="1068">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c r="A800" s="1068">
        <v>5</v>
      </c>
      <c r="B800" s="1068">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c r="A801" s="1068">
        <v>6</v>
      </c>
      <c r="B801" s="1068">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c r="A802" s="1068">
        <v>7</v>
      </c>
      <c r="B802" s="1068">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c r="A803" s="1068">
        <v>8</v>
      </c>
      <c r="B803" s="1068">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c r="A804" s="1068">
        <v>9</v>
      </c>
      <c r="B804" s="1068">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c r="A805" s="1068">
        <v>10</v>
      </c>
      <c r="B805" s="1068">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c r="A806" s="1068">
        <v>11</v>
      </c>
      <c r="B806" s="1068">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c r="A807" s="1068">
        <v>12</v>
      </c>
      <c r="B807" s="1068">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c r="A808" s="1068">
        <v>13</v>
      </c>
      <c r="B808" s="1068">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c r="A809" s="1068">
        <v>14</v>
      </c>
      <c r="B809" s="1068">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c r="A810" s="1068">
        <v>15</v>
      </c>
      <c r="B810" s="1068">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c r="A811" s="1068">
        <v>16</v>
      </c>
      <c r="B811" s="1068">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c r="A812" s="1068">
        <v>17</v>
      </c>
      <c r="B812" s="1068">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c r="A813" s="1068">
        <v>18</v>
      </c>
      <c r="B813" s="1068">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c r="A814" s="1068">
        <v>19</v>
      </c>
      <c r="B814" s="1068">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c r="A815" s="1068">
        <v>20</v>
      </c>
      <c r="B815" s="1068">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c r="A816" s="1068">
        <v>21</v>
      </c>
      <c r="B816" s="1068">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c r="A817" s="1068">
        <v>22</v>
      </c>
      <c r="B817" s="1068">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c r="A818" s="1068">
        <v>23</v>
      </c>
      <c r="B818" s="1068">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c r="A819" s="1068">
        <v>24</v>
      </c>
      <c r="B819" s="1068">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c r="A820" s="1068">
        <v>25</v>
      </c>
      <c r="B820" s="1068">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c r="A821" s="1068">
        <v>26</v>
      </c>
      <c r="B821" s="1068">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c r="A822" s="1068">
        <v>27</v>
      </c>
      <c r="B822" s="1068">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c r="A823" s="1068">
        <v>28</v>
      </c>
      <c r="B823" s="1068">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c r="A824" s="1068">
        <v>29</v>
      </c>
      <c r="B824" s="1068">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c r="A825" s="1068">
        <v>30</v>
      </c>
      <c r="B825" s="1068">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6"/>
      <c r="B828" s="366"/>
      <c r="C828" s="366" t="s">
        <v>26</v>
      </c>
      <c r="D828" s="366"/>
      <c r="E828" s="366"/>
      <c r="F828" s="366"/>
      <c r="G828" s="366"/>
      <c r="H828" s="366"/>
      <c r="I828" s="366"/>
      <c r="J828" s="151" t="s">
        <v>432</v>
      </c>
      <c r="K828" s="367"/>
      <c r="L828" s="367"/>
      <c r="M828" s="367"/>
      <c r="N828" s="367"/>
      <c r="O828" s="367"/>
      <c r="P828" s="368" t="s">
        <v>27</v>
      </c>
      <c r="Q828" s="368"/>
      <c r="R828" s="368"/>
      <c r="S828" s="368"/>
      <c r="T828" s="368"/>
      <c r="U828" s="368"/>
      <c r="V828" s="368"/>
      <c r="W828" s="368"/>
      <c r="X828" s="368"/>
      <c r="Y828" s="369" t="s">
        <v>496</v>
      </c>
      <c r="Z828" s="370"/>
      <c r="AA828" s="370"/>
      <c r="AB828" s="370"/>
      <c r="AC828" s="151" t="s">
        <v>479</v>
      </c>
      <c r="AD828" s="151"/>
      <c r="AE828" s="151"/>
      <c r="AF828" s="151"/>
      <c r="AG828" s="151"/>
      <c r="AH828" s="369" t="s">
        <v>391</v>
      </c>
      <c r="AI828" s="366"/>
      <c r="AJ828" s="366"/>
      <c r="AK828" s="366"/>
      <c r="AL828" s="366" t="s">
        <v>21</v>
      </c>
      <c r="AM828" s="366"/>
      <c r="AN828" s="366"/>
      <c r="AO828" s="371"/>
      <c r="AP828" s="372" t="s">
        <v>433</v>
      </c>
      <c r="AQ828" s="372"/>
      <c r="AR828" s="372"/>
      <c r="AS828" s="372"/>
      <c r="AT828" s="372"/>
      <c r="AU828" s="372"/>
      <c r="AV828" s="372"/>
      <c r="AW828" s="372"/>
      <c r="AX828" s="372"/>
    </row>
    <row r="829" spans="1:50" ht="26.25" customHeight="1">
      <c r="A829" s="1068">
        <v>1</v>
      </c>
      <c r="B829" s="1068">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c r="A830" s="1068">
        <v>2</v>
      </c>
      <c r="B830" s="1068">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c r="A831" s="1068">
        <v>3</v>
      </c>
      <c r="B831" s="1068">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c r="A832" s="1068">
        <v>4</v>
      </c>
      <c r="B832" s="1068">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c r="A833" s="1068">
        <v>5</v>
      </c>
      <c r="B833" s="1068">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c r="A834" s="1068">
        <v>6</v>
      </c>
      <c r="B834" s="1068">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c r="A835" s="1068">
        <v>7</v>
      </c>
      <c r="B835" s="1068">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c r="A836" s="1068">
        <v>8</v>
      </c>
      <c r="B836" s="1068">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c r="A837" s="1068">
        <v>9</v>
      </c>
      <c r="B837" s="1068">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c r="A838" s="1068">
        <v>10</v>
      </c>
      <c r="B838" s="106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c r="A839" s="1068">
        <v>11</v>
      </c>
      <c r="B839" s="1068">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c r="A840" s="1068">
        <v>12</v>
      </c>
      <c r="B840" s="1068">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c r="A841" s="1068">
        <v>13</v>
      </c>
      <c r="B841" s="106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c r="A842" s="1068">
        <v>14</v>
      </c>
      <c r="B842" s="106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c r="A843" s="1068">
        <v>15</v>
      </c>
      <c r="B843" s="106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c r="A844" s="1068">
        <v>16</v>
      </c>
      <c r="B844" s="106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c r="A845" s="1068">
        <v>17</v>
      </c>
      <c r="B845" s="106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c r="A846" s="1068">
        <v>18</v>
      </c>
      <c r="B846" s="106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c r="A847" s="1068">
        <v>19</v>
      </c>
      <c r="B847" s="106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c r="A848" s="1068">
        <v>20</v>
      </c>
      <c r="B848" s="106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c r="A849" s="1068">
        <v>21</v>
      </c>
      <c r="B849" s="106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c r="A850" s="1068">
        <v>22</v>
      </c>
      <c r="B850" s="106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c r="A851" s="1068">
        <v>23</v>
      </c>
      <c r="B851" s="106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c r="A852" s="1068">
        <v>24</v>
      </c>
      <c r="B852" s="106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c r="A853" s="1068">
        <v>25</v>
      </c>
      <c r="B853" s="106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c r="A854" s="1068">
        <v>26</v>
      </c>
      <c r="B854" s="106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c r="A855" s="1068">
        <v>27</v>
      </c>
      <c r="B855" s="106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c r="A856" s="1068">
        <v>28</v>
      </c>
      <c r="B856" s="106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c r="A857" s="1068">
        <v>29</v>
      </c>
      <c r="B857" s="106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c r="A858" s="1068">
        <v>30</v>
      </c>
      <c r="B858" s="106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6"/>
      <c r="B861" s="366"/>
      <c r="C861" s="366" t="s">
        <v>26</v>
      </c>
      <c r="D861" s="366"/>
      <c r="E861" s="366"/>
      <c r="F861" s="366"/>
      <c r="G861" s="366"/>
      <c r="H861" s="366"/>
      <c r="I861" s="366"/>
      <c r="J861" s="151" t="s">
        <v>432</v>
      </c>
      <c r="K861" s="367"/>
      <c r="L861" s="367"/>
      <c r="M861" s="367"/>
      <c r="N861" s="367"/>
      <c r="O861" s="367"/>
      <c r="P861" s="368" t="s">
        <v>27</v>
      </c>
      <c r="Q861" s="368"/>
      <c r="R861" s="368"/>
      <c r="S861" s="368"/>
      <c r="T861" s="368"/>
      <c r="U861" s="368"/>
      <c r="V861" s="368"/>
      <c r="W861" s="368"/>
      <c r="X861" s="368"/>
      <c r="Y861" s="369" t="s">
        <v>496</v>
      </c>
      <c r="Z861" s="370"/>
      <c r="AA861" s="370"/>
      <c r="AB861" s="370"/>
      <c r="AC861" s="151" t="s">
        <v>479</v>
      </c>
      <c r="AD861" s="151"/>
      <c r="AE861" s="151"/>
      <c r="AF861" s="151"/>
      <c r="AG861" s="151"/>
      <c r="AH861" s="369" t="s">
        <v>391</v>
      </c>
      <c r="AI861" s="366"/>
      <c r="AJ861" s="366"/>
      <c r="AK861" s="366"/>
      <c r="AL861" s="366" t="s">
        <v>21</v>
      </c>
      <c r="AM861" s="366"/>
      <c r="AN861" s="366"/>
      <c r="AO861" s="371"/>
      <c r="AP861" s="372" t="s">
        <v>433</v>
      </c>
      <c r="AQ861" s="372"/>
      <c r="AR861" s="372"/>
      <c r="AS861" s="372"/>
      <c r="AT861" s="372"/>
      <c r="AU861" s="372"/>
      <c r="AV861" s="372"/>
      <c r="AW861" s="372"/>
      <c r="AX861" s="372"/>
    </row>
    <row r="862" spans="1:50" ht="26.25" customHeight="1">
      <c r="A862" s="1068">
        <v>1</v>
      </c>
      <c r="B862" s="106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c r="A863" s="1068">
        <v>2</v>
      </c>
      <c r="B863" s="106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c r="A864" s="1068">
        <v>3</v>
      </c>
      <c r="B864" s="106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c r="A865" s="1068">
        <v>4</v>
      </c>
      <c r="B865" s="106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c r="A866" s="1068">
        <v>5</v>
      </c>
      <c r="B866" s="106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c r="A867" s="1068">
        <v>6</v>
      </c>
      <c r="B867" s="106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c r="A868" s="1068">
        <v>7</v>
      </c>
      <c r="B868" s="1068">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c r="A869" s="1068">
        <v>8</v>
      </c>
      <c r="B869" s="1068">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c r="A870" s="1068">
        <v>9</v>
      </c>
      <c r="B870" s="106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c r="A871" s="1068">
        <v>10</v>
      </c>
      <c r="B871" s="106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c r="A872" s="1068">
        <v>11</v>
      </c>
      <c r="B872" s="1068">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c r="A873" s="1068">
        <v>12</v>
      </c>
      <c r="B873" s="1068">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c r="A874" s="1068">
        <v>13</v>
      </c>
      <c r="B874" s="106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c r="A875" s="1068">
        <v>14</v>
      </c>
      <c r="B875" s="106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c r="A876" s="1068">
        <v>15</v>
      </c>
      <c r="B876" s="106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c r="A877" s="1068">
        <v>16</v>
      </c>
      <c r="B877" s="106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c r="A878" s="1068">
        <v>17</v>
      </c>
      <c r="B878" s="106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c r="A879" s="1068">
        <v>18</v>
      </c>
      <c r="B879" s="106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c r="A880" s="1068">
        <v>19</v>
      </c>
      <c r="B880" s="106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c r="A881" s="1068">
        <v>20</v>
      </c>
      <c r="B881" s="106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c r="A882" s="1068">
        <v>21</v>
      </c>
      <c r="B882" s="106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c r="A883" s="1068">
        <v>22</v>
      </c>
      <c r="B883" s="106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c r="A884" s="1068">
        <v>23</v>
      </c>
      <c r="B884" s="106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c r="A885" s="1068">
        <v>24</v>
      </c>
      <c r="B885" s="106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c r="A886" s="1068">
        <v>25</v>
      </c>
      <c r="B886" s="106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c r="A887" s="1068">
        <v>26</v>
      </c>
      <c r="B887" s="106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c r="A888" s="1068">
        <v>27</v>
      </c>
      <c r="B888" s="106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c r="A889" s="1068">
        <v>28</v>
      </c>
      <c r="B889" s="106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c r="A890" s="1068">
        <v>29</v>
      </c>
      <c r="B890" s="106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c r="A891" s="1068">
        <v>30</v>
      </c>
      <c r="B891" s="106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6"/>
      <c r="B894" s="366"/>
      <c r="C894" s="366" t="s">
        <v>26</v>
      </c>
      <c r="D894" s="366"/>
      <c r="E894" s="366"/>
      <c r="F894" s="366"/>
      <c r="G894" s="366"/>
      <c r="H894" s="366"/>
      <c r="I894" s="366"/>
      <c r="J894" s="151" t="s">
        <v>432</v>
      </c>
      <c r="K894" s="367"/>
      <c r="L894" s="367"/>
      <c r="M894" s="367"/>
      <c r="N894" s="367"/>
      <c r="O894" s="367"/>
      <c r="P894" s="368" t="s">
        <v>27</v>
      </c>
      <c r="Q894" s="368"/>
      <c r="R894" s="368"/>
      <c r="S894" s="368"/>
      <c r="T894" s="368"/>
      <c r="U894" s="368"/>
      <c r="V894" s="368"/>
      <c r="W894" s="368"/>
      <c r="X894" s="368"/>
      <c r="Y894" s="369" t="s">
        <v>496</v>
      </c>
      <c r="Z894" s="370"/>
      <c r="AA894" s="370"/>
      <c r="AB894" s="370"/>
      <c r="AC894" s="151" t="s">
        <v>479</v>
      </c>
      <c r="AD894" s="151"/>
      <c r="AE894" s="151"/>
      <c r="AF894" s="151"/>
      <c r="AG894" s="151"/>
      <c r="AH894" s="369" t="s">
        <v>391</v>
      </c>
      <c r="AI894" s="366"/>
      <c r="AJ894" s="366"/>
      <c r="AK894" s="366"/>
      <c r="AL894" s="366" t="s">
        <v>21</v>
      </c>
      <c r="AM894" s="366"/>
      <c r="AN894" s="366"/>
      <c r="AO894" s="371"/>
      <c r="AP894" s="372" t="s">
        <v>433</v>
      </c>
      <c r="AQ894" s="372"/>
      <c r="AR894" s="372"/>
      <c r="AS894" s="372"/>
      <c r="AT894" s="372"/>
      <c r="AU894" s="372"/>
      <c r="AV894" s="372"/>
      <c r="AW894" s="372"/>
      <c r="AX894" s="372"/>
    </row>
    <row r="895" spans="1:50" ht="26.25" customHeight="1">
      <c r="A895" s="1068">
        <v>1</v>
      </c>
      <c r="B895" s="106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c r="A896" s="1068">
        <v>2</v>
      </c>
      <c r="B896" s="106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c r="A897" s="1068">
        <v>3</v>
      </c>
      <c r="B897" s="106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c r="A898" s="1068">
        <v>4</v>
      </c>
      <c r="B898" s="106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c r="A899" s="1068">
        <v>5</v>
      </c>
      <c r="B899" s="106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c r="A900" s="1068">
        <v>6</v>
      </c>
      <c r="B900" s="106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c r="A901" s="1068">
        <v>7</v>
      </c>
      <c r="B901" s="1068">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c r="A902" s="1068">
        <v>8</v>
      </c>
      <c r="B902" s="1068">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c r="A903" s="1068">
        <v>9</v>
      </c>
      <c r="B903" s="106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c r="A904" s="1068">
        <v>10</v>
      </c>
      <c r="B904" s="106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c r="A905" s="1068">
        <v>11</v>
      </c>
      <c r="B905" s="1068">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c r="A906" s="1068">
        <v>12</v>
      </c>
      <c r="B906" s="1068">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c r="A907" s="1068">
        <v>13</v>
      </c>
      <c r="B907" s="106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c r="A908" s="1068">
        <v>14</v>
      </c>
      <c r="B908" s="106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c r="A909" s="1068">
        <v>15</v>
      </c>
      <c r="B909" s="106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c r="A910" s="1068">
        <v>16</v>
      </c>
      <c r="B910" s="106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c r="A911" s="1068">
        <v>17</v>
      </c>
      <c r="B911" s="106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c r="A912" s="1068">
        <v>18</v>
      </c>
      <c r="B912" s="106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c r="A913" s="1068">
        <v>19</v>
      </c>
      <c r="B913" s="106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c r="A914" s="1068">
        <v>20</v>
      </c>
      <c r="B914" s="106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c r="A915" s="1068">
        <v>21</v>
      </c>
      <c r="B915" s="106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c r="A916" s="1068">
        <v>22</v>
      </c>
      <c r="B916" s="106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c r="A917" s="1068">
        <v>23</v>
      </c>
      <c r="B917" s="106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c r="A918" s="1068">
        <v>24</v>
      </c>
      <c r="B918" s="106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c r="A919" s="1068">
        <v>25</v>
      </c>
      <c r="B919" s="106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c r="A920" s="1068">
        <v>26</v>
      </c>
      <c r="B920" s="106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c r="A921" s="1068">
        <v>27</v>
      </c>
      <c r="B921" s="106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c r="A922" s="1068">
        <v>28</v>
      </c>
      <c r="B922" s="106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c r="A923" s="1068">
        <v>29</v>
      </c>
      <c r="B923" s="106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c r="A924" s="1068">
        <v>30</v>
      </c>
      <c r="B924" s="106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6"/>
      <c r="B927" s="366"/>
      <c r="C927" s="366" t="s">
        <v>26</v>
      </c>
      <c r="D927" s="366"/>
      <c r="E927" s="366"/>
      <c r="F927" s="366"/>
      <c r="G927" s="366"/>
      <c r="H927" s="366"/>
      <c r="I927" s="366"/>
      <c r="J927" s="151" t="s">
        <v>432</v>
      </c>
      <c r="K927" s="367"/>
      <c r="L927" s="367"/>
      <c r="M927" s="367"/>
      <c r="N927" s="367"/>
      <c r="O927" s="367"/>
      <c r="P927" s="368" t="s">
        <v>27</v>
      </c>
      <c r="Q927" s="368"/>
      <c r="R927" s="368"/>
      <c r="S927" s="368"/>
      <c r="T927" s="368"/>
      <c r="U927" s="368"/>
      <c r="V927" s="368"/>
      <c r="W927" s="368"/>
      <c r="X927" s="368"/>
      <c r="Y927" s="369" t="s">
        <v>496</v>
      </c>
      <c r="Z927" s="370"/>
      <c r="AA927" s="370"/>
      <c r="AB927" s="370"/>
      <c r="AC927" s="151" t="s">
        <v>479</v>
      </c>
      <c r="AD927" s="151"/>
      <c r="AE927" s="151"/>
      <c r="AF927" s="151"/>
      <c r="AG927" s="151"/>
      <c r="AH927" s="369" t="s">
        <v>391</v>
      </c>
      <c r="AI927" s="366"/>
      <c r="AJ927" s="366"/>
      <c r="AK927" s="366"/>
      <c r="AL927" s="366" t="s">
        <v>21</v>
      </c>
      <c r="AM927" s="366"/>
      <c r="AN927" s="366"/>
      <c r="AO927" s="371"/>
      <c r="AP927" s="372" t="s">
        <v>433</v>
      </c>
      <c r="AQ927" s="372"/>
      <c r="AR927" s="372"/>
      <c r="AS927" s="372"/>
      <c r="AT927" s="372"/>
      <c r="AU927" s="372"/>
      <c r="AV927" s="372"/>
      <c r="AW927" s="372"/>
      <c r="AX927" s="372"/>
    </row>
    <row r="928" spans="1:50" ht="26.25" customHeight="1">
      <c r="A928" s="1068">
        <v>1</v>
      </c>
      <c r="B928" s="106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c r="A929" s="1068">
        <v>2</v>
      </c>
      <c r="B929" s="106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c r="A930" s="1068">
        <v>3</v>
      </c>
      <c r="B930" s="106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c r="A931" s="1068">
        <v>4</v>
      </c>
      <c r="B931" s="106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c r="A932" s="1068">
        <v>5</v>
      </c>
      <c r="B932" s="106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c r="A933" s="1068">
        <v>6</v>
      </c>
      <c r="B933" s="106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c r="A934" s="1068">
        <v>7</v>
      </c>
      <c r="B934" s="1068">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c r="A935" s="1068">
        <v>8</v>
      </c>
      <c r="B935" s="1068">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c r="A936" s="1068">
        <v>9</v>
      </c>
      <c r="B936" s="106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c r="A937" s="1068">
        <v>10</v>
      </c>
      <c r="B937" s="106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c r="A938" s="1068">
        <v>11</v>
      </c>
      <c r="B938" s="106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c r="A939" s="1068">
        <v>12</v>
      </c>
      <c r="B939" s="1068">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c r="A940" s="1068">
        <v>13</v>
      </c>
      <c r="B940" s="106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c r="A941" s="1068">
        <v>14</v>
      </c>
      <c r="B941" s="106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c r="A942" s="1068">
        <v>15</v>
      </c>
      <c r="B942" s="106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c r="A943" s="1068">
        <v>16</v>
      </c>
      <c r="B943" s="106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c r="A944" s="1068">
        <v>17</v>
      </c>
      <c r="B944" s="106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c r="A945" s="1068">
        <v>18</v>
      </c>
      <c r="B945" s="106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c r="A946" s="1068">
        <v>19</v>
      </c>
      <c r="B946" s="106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c r="A947" s="1068">
        <v>20</v>
      </c>
      <c r="B947" s="106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c r="A948" s="1068">
        <v>21</v>
      </c>
      <c r="B948" s="106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c r="A949" s="1068">
        <v>22</v>
      </c>
      <c r="B949" s="106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c r="A950" s="1068">
        <v>23</v>
      </c>
      <c r="B950" s="106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c r="A951" s="1068">
        <v>24</v>
      </c>
      <c r="B951" s="106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c r="A952" s="1068">
        <v>25</v>
      </c>
      <c r="B952" s="106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c r="A953" s="1068">
        <v>26</v>
      </c>
      <c r="B953" s="106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c r="A954" s="1068">
        <v>27</v>
      </c>
      <c r="B954" s="106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c r="A955" s="1068">
        <v>28</v>
      </c>
      <c r="B955" s="106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c r="A956" s="1068">
        <v>29</v>
      </c>
      <c r="B956" s="106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c r="A957" s="1068">
        <v>30</v>
      </c>
      <c r="B957" s="106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6"/>
      <c r="B960" s="366"/>
      <c r="C960" s="366" t="s">
        <v>26</v>
      </c>
      <c r="D960" s="366"/>
      <c r="E960" s="366"/>
      <c r="F960" s="366"/>
      <c r="G960" s="366"/>
      <c r="H960" s="366"/>
      <c r="I960" s="366"/>
      <c r="J960" s="151" t="s">
        <v>432</v>
      </c>
      <c r="K960" s="367"/>
      <c r="L960" s="367"/>
      <c r="M960" s="367"/>
      <c r="N960" s="367"/>
      <c r="O960" s="367"/>
      <c r="P960" s="368" t="s">
        <v>27</v>
      </c>
      <c r="Q960" s="368"/>
      <c r="R960" s="368"/>
      <c r="S960" s="368"/>
      <c r="T960" s="368"/>
      <c r="U960" s="368"/>
      <c r="V960" s="368"/>
      <c r="W960" s="368"/>
      <c r="X960" s="368"/>
      <c r="Y960" s="369" t="s">
        <v>496</v>
      </c>
      <c r="Z960" s="370"/>
      <c r="AA960" s="370"/>
      <c r="AB960" s="370"/>
      <c r="AC960" s="151" t="s">
        <v>479</v>
      </c>
      <c r="AD960" s="151"/>
      <c r="AE960" s="151"/>
      <c r="AF960" s="151"/>
      <c r="AG960" s="151"/>
      <c r="AH960" s="369" t="s">
        <v>391</v>
      </c>
      <c r="AI960" s="366"/>
      <c r="AJ960" s="366"/>
      <c r="AK960" s="366"/>
      <c r="AL960" s="366" t="s">
        <v>21</v>
      </c>
      <c r="AM960" s="366"/>
      <c r="AN960" s="366"/>
      <c r="AO960" s="371"/>
      <c r="AP960" s="372" t="s">
        <v>433</v>
      </c>
      <c r="AQ960" s="372"/>
      <c r="AR960" s="372"/>
      <c r="AS960" s="372"/>
      <c r="AT960" s="372"/>
      <c r="AU960" s="372"/>
      <c r="AV960" s="372"/>
      <c r="AW960" s="372"/>
      <c r="AX960" s="372"/>
    </row>
    <row r="961" spans="1:50" ht="26.25" customHeight="1">
      <c r="A961" s="1068">
        <v>1</v>
      </c>
      <c r="B961" s="106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c r="A962" s="1068">
        <v>2</v>
      </c>
      <c r="B962" s="106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c r="A963" s="1068">
        <v>3</v>
      </c>
      <c r="B963" s="106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c r="A964" s="1068">
        <v>4</v>
      </c>
      <c r="B964" s="106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c r="A965" s="1068">
        <v>5</v>
      </c>
      <c r="B965" s="106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c r="A966" s="1068">
        <v>6</v>
      </c>
      <c r="B966" s="106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c r="A967" s="1068">
        <v>7</v>
      </c>
      <c r="B967" s="1068">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c r="A968" s="1068">
        <v>8</v>
      </c>
      <c r="B968" s="1068">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c r="A969" s="1068">
        <v>9</v>
      </c>
      <c r="B969" s="106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c r="A970" s="1068">
        <v>10</v>
      </c>
      <c r="B970" s="106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c r="A971" s="1068">
        <v>11</v>
      </c>
      <c r="B971" s="106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c r="A972" s="1068">
        <v>12</v>
      </c>
      <c r="B972" s="1068">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c r="A973" s="1068">
        <v>13</v>
      </c>
      <c r="B973" s="106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c r="A974" s="1068">
        <v>14</v>
      </c>
      <c r="B974" s="106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c r="A975" s="1068">
        <v>15</v>
      </c>
      <c r="B975" s="106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c r="A976" s="1068">
        <v>16</v>
      </c>
      <c r="B976" s="106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c r="A977" s="1068">
        <v>17</v>
      </c>
      <c r="B977" s="106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c r="A978" s="1068">
        <v>18</v>
      </c>
      <c r="B978" s="106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c r="A979" s="1068">
        <v>19</v>
      </c>
      <c r="B979" s="106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c r="A980" s="1068">
        <v>20</v>
      </c>
      <c r="B980" s="106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c r="A981" s="1068">
        <v>21</v>
      </c>
      <c r="B981" s="106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c r="A982" s="1068">
        <v>22</v>
      </c>
      <c r="B982" s="106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c r="A983" s="1068">
        <v>23</v>
      </c>
      <c r="B983" s="106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c r="A984" s="1068">
        <v>24</v>
      </c>
      <c r="B984" s="106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c r="A985" s="1068">
        <v>25</v>
      </c>
      <c r="B985" s="106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c r="A986" s="1068">
        <v>26</v>
      </c>
      <c r="B986" s="106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c r="A987" s="1068">
        <v>27</v>
      </c>
      <c r="B987" s="106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c r="A988" s="1068">
        <v>28</v>
      </c>
      <c r="B988" s="106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c r="A989" s="1068">
        <v>29</v>
      </c>
      <c r="B989" s="106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c r="A990" s="1068">
        <v>30</v>
      </c>
      <c r="B990" s="106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6"/>
      <c r="B993" s="366"/>
      <c r="C993" s="366" t="s">
        <v>26</v>
      </c>
      <c r="D993" s="366"/>
      <c r="E993" s="366"/>
      <c r="F993" s="366"/>
      <c r="G993" s="366"/>
      <c r="H993" s="366"/>
      <c r="I993" s="366"/>
      <c r="J993" s="151" t="s">
        <v>432</v>
      </c>
      <c r="K993" s="367"/>
      <c r="L993" s="367"/>
      <c r="M993" s="367"/>
      <c r="N993" s="367"/>
      <c r="O993" s="367"/>
      <c r="P993" s="368" t="s">
        <v>27</v>
      </c>
      <c r="Q993" s="368"/>
      <c r="R993" s="368"/>
      <c r="S993" s="368"/>
      <c r="T993" s="368"/>
      <c r="U993" s="368"/>
      <c r="V993" s="368"/>
      <c r="W993" s="368"/>
      <c r="X993" s="368"/>
      <c r="Y993" s="369" t="s">
        <v>496</v>
      </c>
      <c r="Z993" s="370"/>
      <c r="AA993" s="370"/>
      <c r="AB993" s="370"/>
      <c r="AC993" s="151" t="s">
        <v>479</v>
      </c>
      <c r="AD993" s="151"/>
      <c r="AE993" s="151"/>
      <c r="AF993" s="151"/>
      <c r="AG993" s="151"/>
      <c r="AH993" s="369" t="s">
        <v>391</v>
      </c>
      <c r="AI993" s="366"/>
      <c r="AJ993" s="366"/>
      <c r="AK993" s="366"/>
      <c r="AL993" s="366" t="s">
        <v>21</v>
      </c>
      <c r="AM993" s="366"/>
      <c r="AN993" s="366"/>
      <c r="AO993" s="371"/>
      <c r="AP993" s="372" t="s">
        <v>433</v>
      </c>
      <c r="AQ993" s="372"/>
      <c r="AR993" s="372"/>
      <c r="AS993" s="372"/>
      <c r="AT993" s="372"/>
      <c r="AU993" s="372"/>
      <c r="AV993" s="372"/>
      <c r="AW993" s="372"/>
      <c r="AX993" s="372"/>
    </row>
    <row r="994" spans="1:50" ht="26.25" customHeight="1">
      <c r="A994" s="1068">
        <v>1</v>
      </c>
      <c r="B994" s="106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c r="A995" s="1068">
        <v>2</v>
      </c>
      <c r="B995" s="106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c r="A996" s="1068">
        <v>3</v>
      </c>
      <c r="B996" s="106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c r="A997" s="1068">
        <v>4</v>
      </c>
      <c r="B997" s="106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c r="A998" s="1068">
        <v>5</v>
      </c>
      <c r="B998" s="106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c r="A999" s="1068">
        <v>6</v>
      </c>
      <c r="B999" s="106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c r="A1000" s="1068">
        <v>7</v>
      </c>
      <c r="B1000" s="1068">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c r="A1001" s="1068">
        <v>8</v>
      </c>
      <c r="B1001" s="1068">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c r="A1002" s="1068">
        <v>9</v>
      </c>
      <c r="B1002" s="106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c r="A1003" s="1068">
        <v>10</v>
      </c>
      <c r="B1003" s="106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c r="A1004" s="1068">
        <v>11</v>
      </c>
      <c r="B1004" s="106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c r="A1005" s="1068">
        <v>12</v>
      </c>
      <c r="B1005" s="1068">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c r="A1006" s="1068">
        <v>13</v>
      </c>
      <c r="B1006" s="106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c r="A1007" s="1068">
        <v>14</v>
      </c>
      <c r="B1007" s="106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c r="A1008" s="1068">
        <v>15</v>
      </c>
      <c r="B1008" s="106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c r="A1009" s="1068">
        <v>16</v>
      </c>
      <c r="B1009" s="106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c r="A1010" s="1068">
        <v>17</v>
      </c>
      <c r="B1010" s="106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c r="A1011" s="1068">
        <v>18</v>
      </c>
      <c r="B1011" s="106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c r="A1012" s="1068">
        <v>19</v>
      </c>
      <c r="B1012" s="106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c r="A1013" s="1068">
        <v>20</v>
      </c>
      <c r="B1013" s="106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c r="A1014" s="1068">
        <v>21</v>
      </c>
      <c r="B1014" s="106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c r="A1015" s="1068">
        <v>22</v>
      </c>
      <c r="B1015" s="106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c r="A1016" s="1068">
        <v>23</v>
      </c>
      <c r="B1016" s="106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c r="A1017" s="1068">
        <v>24</v>
      </c>
      <c r="B1017" s="106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c r="A1018" s="1068">
        <v>25</v>
      </c>
      <c r="B1018" s="106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c r="A1019" s="1068">
        <v>26</v>
      </c>
      <c r="B1019" s="106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c r="A1020" s="1068">
        <v>27</v>
      </c>
      <c r="B1020" s="106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c r="A1021" s="1068">
        <v>28</v>
      </c>
      <c r="B1021" s="106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c r="A1022" s="1068">
        <v>29</v>
      </c>
      <c r="B1022" s="106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c r="A1023" s="1068">
        <v>30</v>
      </c>
      <c r="B1023" s="106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6"/>
      <c r="B1026" s="366"/>
      <c r="C1026" s="366" t="s">
        <v>26</v>
      </c>
      <c r="D1026" s="366"/>
      <c r="E1026" s="366"/>
      <c r="F1026" s="366"/>
      <c r="G1026" s="366"/>
      <c r="H1026" s="366"/>
      <c r="I1026" s="366"/>
      <c r="J1026" s="151" t="s">
        <v>432</v>
      </c>
      <c r="K1026" s="367"/>
      <c r="L1026" s="367"/>
      <c r="M1026" s="367"/>
      <c r="N1026" s="367"/>
      <c r="O1026" s="367"/>
      <c r="P1026" s="368" t="s">
        <v>27</v>
      </c>
      <c r="Q1026" s="368"/>
      <c r="R1026" s="368"/>
      <c r="S1026" s="368"/>
      <c r="T1026" s="368"/>
      <c r="U1026" s="368"/>
      <c r="V1026" s="368"/>
      <c r="W1026" s="368"/>
      <c r="X1026" s="368"/>
      <c r="Y1026" s="369" t="s">
        <v>496</v>
      </c>
      <c r="Z1026" s="370"/>
      <c r="AA1026" s="370"/>
      <c r="AB1026" s="370"/>
      <c r="AC1026" s="151" t="s">
        <v>479</v>
      </c>
      <c r="AD1026" s="151"/>
      <c r="AE1026" s="151"/>
      <c r="AF1026" s="151"/>
      <c r="AG1026" s="151"/>
      <c r="AH1026" s="369" t="s">
        <v>391</v>
      </c>
      <c r="AI1026" s="366"/>
      <c r="AJ1026" s="366"/>
      <c r="AK1026" s="366"/>
      <c r="AL1026" s="366" t="s">
        <v>21</v>
      </c>
      <c r="AM1026" s="366"/>
      <c r="AN1026" s="366"/>
      <c r="AO1026" s="371"/>
      <c r="AP1026" s="372" t="s">
        <v>433</v>
      </c>
      <c r="AQ1026" s="372"/>
      <c r="AR1026" s="372"/>
      <c r="AS1026" s="372"/>
      <c r="AT1026" s="372"/>
      <c r="AU1026" s="372"/>
      <c r="AV1026" s="372"/>
      <c r="AW1026" s="372"/>
      <c r="AX1026" s="372"/>
    </row>
    <row r="1027" spans="1:50" ht="26.25" customHeight="1">
      <c r="A1027" s="1068">
        <v>1</v>
      </c>
      <c r="B1027" s="106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c r="A1028" s="1068">
        <v>2</v>
      </c>
      <c r="B1028" s="106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c r="A1029" s="1068">
        <v>3</v>
      </c>
      <c r="B1029" s="106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c r="A1030" s="1068">
        <v>4</v>
      </c>
      <c r="B1030" s="106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c r="A1031" s="1068">
        <v>5</v>
      </c>
      <c r="B1031" s="106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c r="A1032" s="1068">
        <v>6</v>
      </c>
      <c r="B1032" s="106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c r="A1033" s="1068">
        <v>7</v>
      </c>
      <c r="B1033" s="1068">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c r="A1034" s="1068">
        <v>8</v>
      </c>
      <c r="B1034" s="1068">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c r="A1035" s="1068">
        <v>9</v>
      </c>
      <c r="B1035" s="106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c r="A1036" s="1068">
        <v>10</v>
      </c>
      <c r="B1036" s="106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c r="A1037" s="1068">
        <v>11</v>
      </c>
      <c r="B1037" s="106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c r="A1038" s="1068">
        <v>12</v>
      </c>
      <c r="B1038" s="1068">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c r="A1039" s="1068">
        <v>13</v>
      </c>
      <c r="B1039" s="106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c r="A1040" s="1068">
        <v>14</v>
      </c>
      <c r="B1040" s="106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c r="A1041" s="1068">
        <v>15</v>
      </c>
      <c r="B1041" s="106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c r="A1042" s="1068">
        <v>16</v>
      </c>
      <c r="B1042" s="106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c r="A1043" s="1068">
        <v>17</v>
      </c>
      <c r="B1043" s="106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c r="A1044" s="1068">
        <v>18</v>
      </c>
      <c r="B1044" s="106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c r="A1045" s="1068">
        <v>19</v>
      </c>
      <c r="B1045" s="106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c r="A1046" s="1068">
        <v>20</v>
      </c>
      <c r="B1046" s="106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c r="A1047" s="1068">
        <v>21</v>
      </c>
      <c r="B1047" s="106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c r="A1048" s="1068">
        <v>22</v>
      </c>
      <c r="B1048" s="106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c r="A1049" s="1068">
        <v>23</v>
      </c>
      <c r="B1049" s="106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c r="A1050" s="1068">
        <v>24</v>
      </c>
      <c r="B1050" s="106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c r="A1051" s="1068">
        <v>25</v>
      </c>
      <c r="B1051" s="106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c r="A1052" s="1068">
        <v>26</v>
      </c>
      <c r="B1052" s="106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c r="A1053" s="1068">
        <v>27</v>
      </c>
      <c r="B1053" s="106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c r="A1054" s="1068">
        <v>28</v>
      </c>
      <c r="B1054" s="106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c r="A1055" s="1068">
        <v>29</v>
      </c>
      <c r="B1055" s="106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c r="A1056" s="1068">
        <v>30</v>
      </c>
      <c r="B1056" s="106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6"/>
      <c r="B1059" s="366"/>
      <c r="C1059" s="366" t="s">
        <v>26</v>
      </c>
      <c r="D1059" s="366"/>
      <c r="E1059" s="366"/>
      <c r="F1059" s="366"/>
      <c r="G1059" s="366"/>
      <c r="H1059" s="366"/>
      <c r="I1059" s="366"/>
      <c r="J1059" s="151" t="s">
        <v>432</v>
      </c>
      <c r="K1059" s="367"/>
      <c r="L1059" s="367"/>
      <c r="M1059" s="367"/>
      <c r="N1059" s="367"/>
      <c r="O1059" s="367"/>
      <c r="P1059" s="368" t="s">
        <v>27</v>
      </c>
      <c r="Q1059" s="368"/>
      <c r="R1059" s="368"/>
      <c r="S1059" s="368"/>
      <c r="T1059" s="368"/>
      <c r="U1059" s="368"/>
      <c r="V1059" s="368"/>
      <c r="W1059" s="368"/>
      <c r="X1059" s="368"/>
      <c r="Y1059" s="369" t="s">
        <v>496</v>
      </c>
      <c r="Z1059" s="370"/>
      <c r="AA1059" s="370"/>
      <c r="AB1059" s="370"/>
      <c r="AC1059" s="151" t="s">
        <v>479</v>
      </c>
      <c r="AD1059" s="151"/>
      <c r="AE1059" s="151"/>
      <c r="AF1059" s="151"/>
      <c r="AG1059" s="151"/>
      <c r="AH1059" s="369" t="s">
        <v>391</v>
      </c>
      <c r="AI1059" s="366"/>
      <c r="AJ1059" s="366"/>
      <c r="AK1059" s="366"/>
      <c r="AL1059" s="366" t="s">
        <v>21</v>
      </c>
      <c r="AM1059" s="366"/>
      <c r="AN1059" s="366"/>
      <c r="AO1059" s="371"/>
      <c r="AP1059" s="372" t="s">
        <v>433</v>
      </c>
      <c r="AQ1059" s="372"/>
      <c r="AR1059" s="372"/>
      <c r="AS1059" s="372"/>
      <c r="AT1059" s="372"/>
      <c r="AU1059" s="372"/>
      <c r="AV1059" s="372"/>
      <c r="AW1059" s="372"/>
      <c r="AX1059" s="372"/>
    </row>
    <row r="1060" spans="1:50" ht="26.25" customHeight="1">
      <c r="A1060" s="1068">
        <v>1</v>
      </c>
      <c r="B1060" s="106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c r="A1061" s="1068">
        <v>2</v>
      </c>
      <c r="B1061" s="106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c r="A1062" s="1068">
        <v>3</v>
      </c>
      <c r="B1062" s="106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c r="A1063" s="1068">
        <v>4</v>
      </c>
      <c r="B1063" s="106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c r="A1064" s="1068">
        <v>5</v>
      </c>
      <c r="B1064" s="106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c r="A1065" s="1068">
        <v>6</v>
      </c>
      <c r="B1065" s="106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c r="A1066" s="1068">
        <v>7</v>
      </c>
      <c r="B1066" s="1068">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c r="A1067" s="1068">
        <v>8</v>
      </c>
      <c r="B1067" s="1068">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c r="A1068" s="1068">
        <v>9</v>
      </c>
      <c r="B1068" s="106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c r="A1069" s="1068">
        <v>10</v>
      </c>
      <c r="B1069" s="106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c r="A1070" s="1068">
        <v>11</v>
      </c>
      <c r="B1070" s="106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c r="A1071" s="1068">
        <v>12</v>
      </c>
      <c r="B1071" s="1068">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c r="A1072" s="1068">
        <v>13</v>
      </c>
      <c r="B1072" s="106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c r="A1073" s="1068">
        <v>14</v>
      </c>
      <c r="B1073" s="106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c r="A1074" s="1068">
        <v>15</v>
      </c>
      <c r="B1074" s="106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c r="A1075" s="1068">
        <v>16</v>
      </c>
      <c r="B1075" s="106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c r="A1076" s="1068">
        <v>17</v>
      </c>
      <c r="B1076" s="106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c r="A1077" s="1068">
        <v>18</v>
      </c>
      <c r="B1077" s="106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c r="A1078" s="1068">
        <v>19</v>
      </c>
      <c r="B1078" s="106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c r="A1079" s="1068">
        <v>20</v>
      </c>
      <c r="B1079" s="106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c r="A1080" s="1068">
        <v>21</v>
      </c>
      <c r="B1080" s="106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c r="A1081" s="1068">
        <v>22</v>
      </c>
      <c r="B1081" s="106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c r="A1082" s="1068">
        <v>23</v>
      </c>
      <c r="B1082" s="106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c r="A1083" s="1068">
        <v>24</v>
      </c>
      <c r="B1083" s="106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c r="A1084" s="1068">
        <v>25</v>
      </c>
      <c r="B1084" s="106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c r="A1085" s="1068">
        <v>26</v>
      </c>
      <c r="B1085" s="106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c r="A1086" s="1068">
        <v>27</v>
      </c>
      <c r="B1086" s="106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c r="A1087" s="1068">
        <v>28</v>
      </c>
      <c r="B1087" s="106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c r="A1088" s="1068">
        <v>29</v>
      </c>
      <c r="B1088" s="106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c r="A1089" s="1068">
        <v>30</v>
      </c>
      <c r="B1089" s="106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6"/>
      <c r="B1092" s="366"/>
      <c r="C1092" s="366" t="s">
        <v>26</v>
      </c>
      <c r="D1092" s="366"/>
      <c r="E1092" s="366"/>
      <c r="F1092" s="366"/>
      <c r="G1092" s="366"/>
      <c r="H1092" s="366"/>
      <c r="I1092" s="366"/>
      <c r="J1092" s="151" t="s">
        <v>432</v>
      </c>
      <c r="K1092" s="367"/>
      <c r="L1092" s="367"/>
      <c r="M1092" s="367"/>
      <c r="N1092" s="367"/>
      <c r="O1092" s="367"/>
      <c r="P1092" s="368" t="s">
        <v>27</v>
      </c>
      <c r="Q1092" s="368"/>
      <c r="R1092" s="368"/>
      <c r="S1092" s="368"/>
      <c r="T1092" s="368"/>
      <c r="U1092" s="368"/>
      <c r="V1092" s="368"/>
      <c r="W1092" s="368"/>
      <c r="X1092" s="368"/>
      <c r="Y1092" s="369" t="s">
        <v>496</v>
      </c>
      <c r="Z1092" s="370"/>
      <c r="AA1092" s="370"/>
      <c r="AB1092" s="370"/>
      <c r="AC1092" s="151" t="s">
        <v>479</v>
      </c>
      <c r="AD1092" s="151"/>
      <c r="AE1092" s="151"/>
      <c r="AF1092" s="151"/>
      <c r="AG1092" s="151"/>
      <c r="AH1092" s="369" t="s">
        <v>391</v>
      </c>
      <c r="AI1092" s="366"/>
      <c r="AJ1092" s="366"/>
      <c r="AK1092" s="366"/>
      <c r="AL1092" s="366" t="s">
        <v>21</v>
      </c>
      <c r="AM1092" s="366"/>
      <c r="AN1092" s="366"/>
      <c r="AO1092" s="371"/>
      <c r="AP1092" s="372" t="s">
        <v>433</v>
      </c>
      <c r="AQ1092" s="372"/>
      <c r="AR1092" s="372"/>
      <c r="AS1092" s="372"/>
      <c r="AT1092" s="372"/>
      <c r="AU1092" s="372"/>
      <c r="AV1092" s="372"/>
      <c r="AW1092" s="372"/>
      <c r="AX1092" s="372"/>
    </row>
    <row r="1093" spans="1:50" ht="26.25" customHeight="1">
      <c r="A1093" s="1068">
        <v>1</v>
      </c>
      <c r="B1093" s="106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c r="A1094" s="1068">
        <v>2</v>
      </c>
      <c r="B1094" s="106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c r="A1095" s="1068">
        <v>3</v>
      </c>
      <c r="B1095" s="106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c r="A1096" s="1068">
        <v>4</v>
      </c>
      <c r="B1096" s="106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c r="A1097" s="1068">
        <v>5</v>
      </c>
      <c r="B1097" s="106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c r="A1098" s="1068">
        <v>6</v>
      </c>
      <c r="B1098" s="106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c r="A1099" s="1068">
        <v>7</v>
      </c>
      <c r="B1099" s="1068">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c r="A1100" s="1068">
        <v>8</v>
      </c>
      <c r="B1100" s="1068">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c r="A1101" s="1068">
        <v>9</v>
      </c>
      <c r="B1101" s="1068">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c r="A1102" s="1068">
        <v>10</v>
      </c>
      <c r="B1102" s="1068">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c r="A1103" s="1068">
        <v>11</v>
      </c>
      <c r="B1103" s="1068">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c r="A1104" s="1068">
        <v>12</v>
      </c>
      <c r="B1104" s="1068">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c r="A1105" s="1068">
        <v>13</v>
      </c>
      <c r="B1105" s="1068">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c r="A1106" s="1068">
        <v>14</v>
      </c>
      <c r="B1106" s="1068">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c r="A1107" s="1068">
        <v>15</v>
      </c>
      <c r="B1107" s="1068">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c r="A1108" s="1068">
        <v>16</v>
      </c>
      <c r="B1108" s="1068">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c r="A1109" s="1068">
        <v>17</v>
      </c>
      <c r="B1109" s="1068">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c r="A1110" s="1068">
        <v>18</v>
      </c>
      <c r="B1110" s="1068">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c r="A1111" s="1068">
        <v>19</v>
      </c>
      <c r="B1111" s="1068">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c r="A1112" s="1068">
        <v>20</v>
      </c>
      <c r="B1112" s="1068">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c r="A1113" s="1068">
        <v>21</v>
      </c>
      <c r="B1113" s="1068">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c r="A1114" s="1068">
        <v>22</v>
      </c>
      <c r="B1114" s="1068">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c r="A1115" s="1068">
        <v>23</v>
      </c>
      <c r="B1115" s="1068">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c r="A1116" s="1068">
        <v>24</v>
      </c>
      <c r="B1116" s="1068">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c r="A1117" s="1068">
        <v>25</v>
      </c>
      <c r="B1117" s="1068">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c r="A1118" s="1068">
        <v>26</v>
      </c>
      <c r="B1118" s="1068">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c r="A1119" s="1068">
        <v>27</v>
      </c>
      <c r="B1119" s="1068">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c r="A1120" s="1068">
        <v>28</v>
      </c>
      <c r="B1120" s="1068">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c r="A1121" s="1068">
        <v>29</v>
      </c>
      <c r="B1121" s="1068">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c r="A1122" s="1068">
        <v>30</v>
      </c>
      <c r="B1122" s="1068">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6"/>
      <c r="B1125" s="366"/>
      <c r="C1125" s="366" t="s">
        <v>26</v>
      </c>
      <c r="D1125" s="366"/>
      <c r="E1125" s="366"/>
      <c r="F1125" s="366"/>
      <c r="G1125" s="366"/>
      <c r="H1125" s="366"/>
      <c r="I1125" s="366"/>
      <c r="J1125" s="151" t="s">
        <v>432</v>
      </c>
      <c r="K1125" s="367"/>
      <c r="L1125" s="367"/>
      <c r="M1125" s="367"/>
      <c r="N1125" s="367"/>
      <c r="O1125" s="367"/>
      <c r="P1125" s="368" t="s">
        <v>27</v>
      </c>
      <c r="Q1125" s="368"/>
      <c r="R1125" s="368"/>
      <c r="S1125" s="368"/>
      <c r="T1125" s="368"/>
      <c r="U1125" s="368"/>
      <c r="V1125" s="368"/>
      <c r="W1125" s="368"/>
      <c r="X1125" s="368"/>
      <c r="Y1125" s="369" t="s">
        <v>496</v>
      </c>
      <c r="Z1125" s="370"/>
      <c r="AA1125" s="370"/>
      <c r="AB1125" s="370"/>
      <c r="AC1125" s="151" t="s">
        <v>479</v>
      </c>
      <c r="AD1125" s="151"/>
      <c r="AE1125" s="151"/>
      <c r="AF1125" s="151"/>
      <c r="AG1125" s="151"/>
      <c r="AH1125" s="369" t="s">
        <v>391</v>
      </c>
      <c r="AI1125" s="366"/>
      <c r="AJ1125" s="366"/>
      <c r="AK1125" s="366"/>
      <c r="AL1125" s="366" t="s">
        <v>21</v>
      </c>
      <c r="AM1125" s="366"/>
      <c r="AN1125" s="366"/>
      <c r="AO1125" s="371"/>
      <c r="AP1125" s="372" t="s">
        <v>433</v>
      </c>
      <c r="AQ1125" s="372"/>
      <c r="AR1125" s="372"/>
      <c r="AS1125" s="372"/>
      <c r="AT1125" s="372"/>
      <c r="AU1125" s="372"/>
      <c r="AV1125" s="372"/>
      <c r="AW1125" s="372"/>
      <c r="AX1125" s="372"/>
    </row>
    <row r="1126" spans="1:50" ht="26.25" customHeight="1">
      <c r="A1126" s="1068">
        <v>1</v>
      </c>
      <c r="B1126" s="1068">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c r="A1127" s="1068">
        <v>2</v>
      </c>
      <c r="B1127" s="1068">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c r="A1128" s="1068">
        <v>3</v>
      </c>
      <c r="B1128" s="1068">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c r="A1129" s="1068">
        <v>4</v>
      </c>
      <c r="B1129" s="1068">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c r="A1130" s="1068">
        <v>5</v>
      </c>
      <c r="B1130" s="1068">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c r="A1131" s="1068">
        <v>6</v>
      </c>
      <c r="B1131" s="1068">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c r="A1132" s="1068">
        <v>7</v>
      </c>
      <c r="B1132" s="1068">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c r="A1133" s="1068">
        <v>8</v>
      </c>
      <c r="B1133" s="1068">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c r="A1134" s="1068">
        <v>9</v>
      </c>
      <c r="B1134" s="1068">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c r="A1135" s="1068">
        <v>10</v>
      </c>
      <c r="B1135" s="1068">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c r="A1136" s="1068">
        <v>11</v>
      </c>
      <c r="B1136" s="1068">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c r="A1137" s="1068">
        <v>12</v>
      </c>
      <c r="B1137" s="1068">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c r="A1138" s="1068">
        <v>13</v>
      </c>
      <c r="B1138" s="1068">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c r="A1139" s="1068">
        <v>14</v>
      </c>
      <c r="B1139" s="1068">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c r="A1140" s="1068">
        <v>15</v>
      </c>
      <c r="B1140" s="1068">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c r="A1141" s="1068">
        <v>16</v>
      </c>
      <c r="B1141" s="1068">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c r="A1142" s="1068">
        <v>17</v>
      </c>
      <c r="B1142" s="1068">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c r="A1143" s="1068">
        <v>18</v>
      </c>
      <c r="B1143" s="1068">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c r="A1144" s="1068">
        <v>19</v>
      </c>
      <c r="B1144" s="1068">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c r="A1145" s="1068">
        <v>20</v>
      </c>
      <c r="B1145" s="1068">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c r="A1146" s="1068">
        <v>21</v>
      </c>
      <c r="B1146" s="1068">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c r="A1147" s="1068">
        <v>22</v>
      </c>
      <c r="B1147" s="1068">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c r="A1148" s="1068">
        <v>23</v>
      </c>
      <c r="B1148" s="1068">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c r="A1149" s="1068">
        <v>24</v>
      </c>
      <c r="B1149" s="1068">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c r="A1150" s="1068">
        <v>25</v>
      </c>
      <c r="B1150" s="1068">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c r="A1151" s="1068">
        <v>26</v>
      </c>
      <c r="B1151" s="1068">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c r="A1152" s="1068">
        <v>27</v>
      </c>
      <c r="B1152" s="1068">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c r="A1153" s="1068">
        <v>28</v>
      </c>
      <c r="B1153" s="1068">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c r="A1154" s="1068">
        <v>29</v>
      </c>
      <c r="B1154" s="1068">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c r="A1155" s="1068">
        <v>30</v>
      </c>
      <c r="B1155" s="1068">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6"/>
      <c r="B1158" s="366"/>
      <c r="C1158" s="366" t="s">
        <v>26</v>
      </c>
      <c r="D1158" s="366"/>
      <c r="E1158" s="366"/>
      <c r="F1158" s="366"/>
      <c r="G1158" s="366"/>
      <c r="H1158" s="366"/>
      <c r="I1158" s="366"/>
      <c r="J1158" s="151" t="s">
        <v>432</v>
      </c>
      <c r="K1158" s="367"/>
      <c r="L1158" s="367"/>
      <c r="M1158" s="367"/>
      <c r="N1158" s="367"/>
      <c r="O1158" s="367"/>
      <c r="P1158" s="368" t="s">
        <v>27</v>
      </c>
      <c r="Q1158" s="368"/>
      <c r="R1158" s="368"/>
      <c r="S1158" s="368"/>
      <c r="T1158" s="368"/>
      <c r="U1158" s="368"/>
      <c r="V1158" s="368"/>
      <c r="W1158" s="368"/>
      <c r="X1158" s="368"/>
      <c r="Y1158" s="369" t="s">
        <v>496</v>
      </c>
      <c r="Z1158" s="370"/>
      <c r="AA1158" s="370"/>
      <c r="AB1158" s="370"/>
      <c r="AC1158" s="151" t="s">
        <v>479</v>
      </c>
      <c r="AD1158" s="151"/>
      <c r="AE1158" s="151"/>
      <c r="AF1158" s="151"/>
      <c r="AG1158" s="151"/>
      <c r="AH1158" s="369" t="s">
        <v>391</v>
      </c>
      <c r="AI1158" s="366"/>
      <c r="AJ1158" s="366"/>
      <c r="AK1158" s="366"/>
      <c r="AL1158" s="366" t="s">
        <v>21</v>
      </c>
      <c r="AM1158" s="366"/>
      <c r="AN1158" s="366"/>
      <c r="AO1158" s="371"/>
      <c r="AP1158" s="372" t="s">
        <v>433</v>
      </c>
      <c r="AQ1158" s="372"/>
      <c r="AR1158" s="372"/>
      <c r="AS1158" s="372"/>
      <c r="AT1158" s="372"/>
      <c r="AU1158" s="372"/>
      <c r="AV1158" s="372"/>
      <c r="AW1158" s="372"/>
      <c r="AX1158" s="372"/>
    </row>
    <row r="1159" spans="1:50" ht="26.25" customHeight="1">
      <c r="A1159" s="1068">
        <v>1</v>
      </c>
      <c r="B1159" s="1068">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c r="A1160" s="1068">
        <v>2</v>
      </c>
      <c r="B1160" s="1068">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c r="A1161" s="1068">
        <v>3</v>
      </c>
      <c r="B1161" s="1068">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c r="A1162" s="1068">
        <v>4</v>
      </c>
      <c r="B1162" s="1068">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c r="A1163" s="1068">
        <v>5</v>
      </c>
      <c r="B1163" s="1068">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c r="A1164" s="1068">
        <v>6</v>
      </c>
      <c r="B1164" s="1068">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c r="A1165" s="1068">
        <v>7</v>
      </c>
      <c r="B1165" s="1068">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c r="A1166" s="1068">
        <v>8</v>
      </c>
      <c r="B1166" s="1068">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c r="A1167" s="1068">
        <v>9</v>
      </c>
      <c r="B1167" s="1068">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c r="A1168" s="1068">
        <v>10</v>
      </c>
      <c r="B1168" s="1068">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c r="A1169" s="1068">
        <v>11</v>
      </c>
      <c r="B1169" s="1068">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c r="A1170" s="1068">
        <v>12</v>
      </c>
      <c r="B1170" s="1068">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c r="A1171" s="1068">
        <v>13</v>
      </c>
      <c r="B1171" s="1068">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c r="A1172" s="1068">
        <v>14</v>
      </c>
      <c r="B1172" s="1068">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c r="A1173" s="1068">
        <v>15</v>
      </c>
      <c r="B1173" s="1068">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c r="A1174" s="1068">
        <v>16</v>
      </c>
      <c r="B1174" s="1068">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c r="A1175" s="1068">
        <v>17</v>
      </c>
      <c r="B1175" s="1068">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c r="A1176" s="1068">
        <v>18</v>
      </c>
      <c r="B1176" s="1068">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c r="A1177" s="1068">
        <v>19</v>
      </c>
      <c r="B1177" s="1068">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c r="A1178" s="1068">
        <v>20</v>
      </c>
      <c r="B1178" s="1068">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c r="A1179" s="1068">
        <v>21</v>
      </c>
      <c r="B1179" s="1068">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c r="A1180" s="1068">
        <v>22</v>
      </c>
      <c r="B1180" s="1068">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c r="A1181" s="1068">
        <v>23</v>
      </c>
      <c r="B1181" s="1068">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c r="A1182" s="1068">
        <v>24</v>
      </c>
      <c r="B1182" s="1068">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c r="A1183" s="1068">
        <v>25</v>
      </c>
      <c r="B1183" s="1068">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c r="A1184" s="1068">
        <v>26</v>
      </c>
      <c r="B1184" s="1068">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c r="A1185" s="1068">
        <v>27</v>
      </c>
      <c r="B1185" s="1068">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c r="A1186" s="1068">
        <v>28</v>
      </c>
      <c r="B1186" s="1068">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c r="A1187" s="1068">
        <v>29</v>
      </c>
      <c r="B1187" s="1068">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c r="A1188" s="1068">
        <v>30</v>
      </c>
      <c r="B1188" s="1068">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6"/>
      <c r="B1191" s="366"/>
      <c r="C1191" s="366" t="s">
        <v>26</v>
      </c>
      <c r="D1191" s="366"/>
      <c r="E1191" s="366"/>
      <c r="F1191" s="366"/>
      <c r="G1191" s="366"/>
      <c r="H1191" s="366"/>
      <c r="I1191" s="366"/>
      <c r="J1191" s="151" t="s">
        <v>432</v>
      </c>
      <c r="K1191" s="367"/>
      <c r="L1191" s="367"/>
      <c r="M1191" s="367"/>
      <c r="N1191" s="367"/>
      <c r="O1191" s="367"/>
      <c r="P1191" s="368" t="s">
        <v>27</v>
      </c>
      <c r="Q1191" s="368"/>
      <c r="R1191" s="368"/>
      <c r="S1191" s="368"/>
      <c r="T1191" s="368"/>
      <c r="U1191" s="368"/>
      <c r="V1191" s="368"/>
      <c r="W1191" s="368"/>
      <c r="X1191" s="368"/>
      <c r="Y1191" s="369" t="s">
        <v>496</v>
      </c>
      <c r="Z1191" s="370"/>
      <c r="AA1191" s="370"/>
      <c r="AB1191" s="370"/>
      <c r="AC1191" s="151" t="s">
        <v>479</v>
      </c>
      <c r="AD1191" s="151"/>
      <c r="AE1191" s="151"/>
      <c r="AF1191" s="151"/>
      <c r="AG1191" s="151"/>
      <c r="AH1191" s="369" t="s">
        <v>391</v>
      </c>
      <c r="AI1191" s="366"/>
      <c r="AJ1191" s="366"/>
      <c r="AK1191" s="366"/>
      <c r="AL1191" s="366" t="s">
        <v>21</v>
      </c>
      <c r="AM1191" s="366"/>
      <c r="AN1191" s="366"/>
      <c r="AO1191" s="371"/>
      <c r="AP1191" s="372" t="s">
        <v>433</v>
      </c>
      <c r="AQ1191" s="372"/>
      <c r="AR1191" s="372"/>
      <c r="AS1191" s="372"/>
      <c r="AT1191" s="372"/>
      <c r="AU1191" s="372"/>
      <c r="AV1191" s="372"/>
      <c r="AW1191" s="372"/>
      <c r="AX1191" s="372"/>
    </row>
    <row r="1192" spans="1:50" ht="26.25" customHeight="1">
      <c r="A1192" s="1068">
        <v>1</v>
      </c>
      <c r="B1192" s="1068">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c r="A1193" s="1068">
        <v>2</v>
      </c>
      <c r="B1193" s="1068">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c r="A1194" s="1068">
        <v>3</v>
      </c>
      <c r="B1194" s="1068">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c r="A1195" s="1068">
        <v>4</v>
      </c>
      <c r="B1195" s="1068">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c r="A1196" s="1068">
        <v>5</v>
      </c>
      <c r="B1196" s="1068">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c r="A1197" s="1068">
        <v>6</v>
      </c>
      <c r="B1197" s="1068">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c r="A1198" s="1068">
        <v>7</v>
      </c>
      <c r="B1198" s="1068">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c r="A1199" s="1068">
        <v>8</v>
      </c>
      <c r="B1199" s="1068">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c r="A1200" s="1068">
        <v>9</v>
      </c>
      <c r="B1200" s="1068">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c r="A1201" s="1068">
        <v>10</v>
      </c>
      <c r="B1201" s="1068">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c r="A1202" s="1068">
        <v>11</v>
      </c>
      <c r="B1202" s="1068">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c r="A1203" s="1068">
        <v>12</v>
      </c>
      <c r="B1203" s="1068">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c r="A1204" s="1068">
        <v>13</v>
      </c>
      <c r="B1204" s="1068">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c r="A1205" s="1068">
        <v>14</v>
      </c>
      <c r="B1205" s="1068">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c r="A1206" s="1068">
        <v>15</v>
      </c>
      <c r="B1206" s="1068">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c r="A1207" s="1068">
        <v>16</v>
      </c>
      <c r="B1207" s="1068">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c r="A1208" s="1068">
        <v>17</v>
      </c>
      <c r="B1208" s="1068">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c r="A1209" s="1068">
        <v>18</v>
      </c>
      <c r="B1209" s="1068">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c r="A1210" s="1068">
        <v>19</v>
      </c>
      <c r="B1210" s="1068">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c r="A1211" s="1068">
        <v>20</v>
      </c>
      <c r="B1211" s="1068">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c r="A1212" s="1068">
        <v>21</v>
      </c>
      <c r="B1212" s="1068">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c r="A1213" s="1068">
        <v>22</v>
      </c>
      <c r="B1213" s="1068">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c r="A1214" s="1068">
        <v>23</v>
      </c>
      <c r="B1214" s="1068">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c r="A1215" s="1068">
        <v>24</v>
      </c>
      <c r="B1215" s="1068">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c r="A1216" s="1068">
        <v>25</v>
      </c>
      <c r="B1216" s="1068">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c r="A1217" s="1068">
        <v>26</v>
      </c>
      <c r="B1217" s="1068">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c r="A1218" s="1068">
        <v>27</v>
      </c>
      <c r="B1218" s="1068">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c r="A1219" s="1068">
        <v>28</v>
      </c>
      <c r="B1219" s="1068">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c r="A1220" s="1068">
        <v>29</v>
      </c>
      <c r="B1220" s="1068">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c r="A1221" s="1068">
        <v>30</v>
      </c>
      <c r="B1221" s="1068">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6"/>
      <c r="B1224" s="366"/>
      <c r="C1224" s="366" t="s">
        <v>26</v>
      </c>
      <c r="D1224" s="366"/>
      <c r="E1224" s="366"/>
      <c r="F1224" s="366"/>
      <c r="G1224" s="366"/>
      <c r="H1224" s="366"/>
      <c r="I1224" s="366"/>
      <c r="J1224" s="151" t="s">
        <v>432</v>
      </c>
      <c r="K1224" s="367"/>
      <c r="L1224" s="367"/>
      <c r="M1224" s="367"/>
      <c r="N1224" s="367"/>
      <c r="O1224" s="367"/>
      <c r="P1224" s="368" t="s">
        <v>27</v>
      </c>
      <c r="Q1224" s="368"/>
      <c r="R1224" s="368"/>
      <c r="S1224" s="368"/>
      <c r="T1224" s="368"/>
      <c r="U1224" s="368"/>
      <c r="V1224" s="368"/>
      <c r="W1224" s="368"/>
      <c r="X1224" s="368"/>
      <c r="Y1224" s="369" t="s">
        <v>496</v>
      </c>
      <c r="Z1224" s="370"/>
      <c r="AA1224" s="370"/>
      <c r="AB1224" s="370"/>
      <c r="AC1224" s="151" t="s">
        <v>479</v>
      </c>
      <c r="AD1224" s="151"/>
      <c r="AE1224" s="151"/>
      <c r="AF1224" s="151"/>
      <c r="AG1224" s="151"/>
      <c r="AH1224" s="369" t="s">
        <v>391</v>
      </c>
      <c r="AI1224" s="366"/>
      <c r="AJ1224" s="366"/>
      <c r="AK1224" s="366"/>
      <c r="AL1224" s="366" t="s">
        <v>21</v>
      </c>
      <c r="AM1224" s="366"/>
      <c r="AN1224" s="366"/>
      <c r="AO1224" s="371"/>
      <c r="AP1224" s="372" t="s">
        <v>433</v>
      </c>
      <c r="AQ1224" s="372"/>
      <c r="AR1224" s="372"/>
      <c r="AS1224" s="372"/>
      <c r="AT1224" s="372"/>
      <c r="AU1224" s="372"/>
      <c r="AV1224" s="372"/>
      <c r="AW1224" s="372"/>
      <c r="AX1224" s="372"/>
    </row>
    <row r="1225" spans="1:50" ht="26.25" customHeight="1">
      <c r="A1225" s="1068">
        <v>1</v>
      </c>
      <c r="B1225" s="1068">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c r="A1226" s="1068">
        <v>2</v>
      </c>
      <c r="B1226" s="1068">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c r="A1227" s="1068">
        <v>3</v>
      </c>
      <c r="B1227" s="1068">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c r="A1228" s="1068">
        <v>4</v>
      </c>
      <c r="B1228" s="1068">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c r="A1229" s="1068">
        <v>5</v>
      </c>
      <c r="B1229" s="1068">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c r="A1230" s="1068">
        <v>6</v>
      </c>
      <c r="B1230" s="1068">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c r="A1231" s="1068">
        <v>7</v>
      </c>
      <c r="B1231" s="1068">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c r="A1232" s="1068">
        <v>8</v>
      </c>
      <c r="B1232" s="1068">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c r="A1233" s="1068">
        <v>9</v>
      </c>
      <c r="B1233" s="1068">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c r="A1234" s="1068">
        <v>10</v>
      </c>
      <c r="B1234" s="1068">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c r="A1235" s="1068">
        <v>11</v>
      </c>
      <c r="B1235" s="1068">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c r="A1236" s="1068">
        <v>12</v>
      </c>
      <c r="B1236" s="1068">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c r="A1237" s="1068">
        <v>13</v>
      </c>
      <c r="B1237" s="1068">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c r="A1238" s="1068">
        <v>14</v>
      </c>
      <c r="B1238" s="1068">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c r="A1239" s="1068">
        <v>15</v>
      </c>
      <c r="B1239" s="1068">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c r="A1240" s="1068">
        <v>16</v>
      </c>
      <c r="B1240" s="1068">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c r="A1241" s="1068">
        <v>17</v>
      </c>
      <c r="B1241" s="1068">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c r="A1242" s="1068">
        <v>18</v>
      </c>
      <c r="B1242" s="1068">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c r="A1243" s="1068">
        <v>19</v>
      </c>
      <c r="B1243" s="1068">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c r="A1244" s="1068">
        <v>20</v>
      </c>
      <c r="B1244" s="1068">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c r="A1245" s="1068">
        <v>21</v>
      </c>
      <c r="B1245" s="1068">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c r="A1246" s="1068">
        <v>22</v>
      </c>
      <c r="B1246" s="1068">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c r="A1247" s="1068">
        <v>23</v>
      </c>
      <c r="B1247" s="1068">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c r="A1248" s="1068">
        <v>24</v>
      </c>
      <c r="B1248" s="1068">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c r="A1249" s="1068">
        <v>25</v>
      </c>
      <c r="B1249" s="1068">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c r="A1250" s="1068">
        <v>26</v>
      </c>
      <c r="B1250" s="1068">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c r="A1251" s="1068">
        <v>27</v>
      </c>
      <c r="B1251" s="1068">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c r="A1252" s="1068">
        <v>28</v>
      </c>
      <c r="B1252" s="1068">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c r="A1253" s="1068">
        <v>29</v>
      </c>
      <c r="B1253" s="1068">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c r="A1254" s="1068">
        <v>30</v>
      </c>
      <c r="B1254" s="1068">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6"/>
      <c r="B1257" s="366"/>
      <c r="C1257" s="366" t="s">
        <v>26</v>
      </c>
      <c r="D1257" s="366"/>
      <c r="E1257" s="366"/>
      <c r="F1257" s="366"/>
      <c r="G1257" s="366"/>
      <c r="H1257" s="366"/>
      <c r="I1257" s="366"/>
      <c r="J1257" s="151" t="s">
        <v>432</v>
      </c>
      <c r="K1257" s="367"/>
      <c r="L1257" s="367"/>
      <c r="M1257" s="367"/>
      <c r="N1257" s="367"/>
      <c r="O1257" s="367"/>
      <c r="P1257" s="368" t="s">
        <v>27</v>
      </c>
      <c r="Q1257" s="368"/>
      <c r="R1257" s="368"/>
      <c r="S1257" s="368"/>
      <c r="T1257" s="368"/>
      <c r="U1257" s="368"/>
      <c r="V1257" s="368"/>
      <c r="W1257" s="368"/>
      <c r="X1257" s="368"/>
      <c r="Y1257" s="369" t="s">
        <v>496</v>
      </c>
      <c r="Z1257" s="370"/>
      <c r="AA1257" s="370"/>
      <c r="AB1257" s="370"/>
      <c r="AC1257" s="151" t="s">
        <v>479</v>
      </c>
      <c r="AD1257" s="151"/>
      <c r="AE1257" s="151"/>
      <c r="AF1257" s="151"/>
      <c r="AG1257" s="151"/>
      <c r="AH1257" s="369" t="s">
        <v>391</v>
      </c>
      <c r="AI1257" s="366"/>
      <c r="AJ1257" s="366"/>
      <c r="AK1257" s="366"/>
      <c r="AL1257" s="366" t="s">
        <v>21</v>
      </c>
      <c r="AM1257" s="366"/>
      <c r="AN1257" s="366"/>
      <c r="AO1257" s="371"/>
      <c r="AP1257" s="372" t="s">
        <v>433</v>
      </c>
      <c r="AQ1257" s="372"/>
      <c r="AR1257" s="372"/>
      <c r="AS1257" s="372"/>
      <c r="AT1257" s="372"/>
      <c r="AU1257" s="372"/>
      <c r="AV1257" s="372"/>
      <c r="AW1257" s="372"/>
      <c r="AX1257" s="372"/>
    </row>
    <row r="1258" spans="1:50" ht="26.25" customHeight="1">
      <c r="A1258" s="1068">
        <v>1</v>
      </c>
      <c r="B1258" s="1068">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c r="A1259" s="1068">
        <v>2</v>
      </c>
      <c r="B1259" s="1068">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c r="A1260" s="1068">
        <v>3</v>
      </c>
      <c r="B1260" s="1068">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c r="A1261" s="1068">
        <v>4</v>
      </c>
      <c r="B1261" s="1068">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c r="A1262" s="1068">
        <v>5</v>
      </c>
      <c r="B1262" s="1068">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c r="A1263" s="1068">
        <v>6</v>
      </c>
      <c r="B1263" s="1068">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c r="A1264" s="1068">
        <v>7</v>
      </c>
      <c r="B1264" s="1068">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c r="A1265" s="1068">
        <v>8</v>
      </c>
      <c r="B1265" s="1068">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c r="A1266" s="1068">
        <v>9</v>
      </c>
      <c r="B1266" s="1068">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c r="A1267" s="1068">
        <v>10</v>
      </c>
      <c r="B1267" s="1068">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c r="A1268" s="1068">
        <v>11</v>
      </c>
      <c r="B1268" s="1068">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c r="A1269" s="1068">
        <v>12</v>
      </c>
      <c r="B1269" s="1068">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c r="A1270" s="1068">
        <v>13</v>
      </c>
      <c r="B1270" s="1068">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c r="A1271" s="1068">
        <v>14</v>
      </c>
      <c r="B1271" s="1068">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c r="A1272" s="1068">
        <v>15</v>
      </c>
      <c r="B1272" s="1068">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c r="A1273" s="1068">
        <v>16</v>
      </c>
      <c r="B1273" s="1068">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c r="A1274" s="1068">
        <v>17</v>
      </c>
      <c r="B1274" s="1068">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c r="A1275" s="1068">
        <v>18</v>
      </c>
      <c r="B1275" s="1068">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c r="A1276" s="1068">
        <v>19</v>
      </c>
      <c r="B1276" s="1068">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c r="A1277" s="1068">
        <v>20</v>
      </c>
      <c r="B1277" s="1068">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c r="A1278" s="1068">
        <v>21</v>
      </c>
      <c r="B1278" s="1068">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c r="A1279" s="1068">
        <v>22</v>
      </c>
      <c r="B1279" s="1068">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c r="A1280" s="1068">
        <v>23</v>
      </c>
      <c r="B1280" s="1068">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c r="A1281" s="1068">
        <v>24</v>
      </c>
      <c r="B1281" s="1068">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c r="A1282" s="1068">
        <v>25</v>
      </c>
      <c r="B1282" s="1068">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c r="A1283" s="1068">
        <v>26</v>
      </c>
      <c r="B1283" s="1068">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c r="A1284" s="1068">
        <v>27</v>
      </c>
      <c r="B1284" s="1068">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c r="A1285" s="1068">
        <v>28</v>
      </c>
      <c r="B1285" s="1068">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c r="A1286" s="1068">
        <v>29</v>
      </c>
      <c r="B1286" s="1068">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c r="A1287" s="1068">
        <v>30</v>
      </c>
      <c r="B1287" s="1068">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6"/>
      <c r="B1290" s="366"/>
      <c r="C1290" s="366" t="s">
        <v>26</v>
      </c>
      <c r="D1290" s="366"/>
      <c r="E1290" s="366"/>
      <c r="F1290" s="366"/>
      <c r="G1290" s="366"/>
      <c r="H1290" s="366"/>
      <c r="I1290" s="366"/>
      <c r="J1290" s="151" t="s">
        <v>432</v>
      </c>
      <c r="K1290" s="367"/>
      <c r="L1290" s="367"/>
      <c r="M1290" s="367"/>
      <c r="N1290" s="367"/>
      <c r="O1290" s="367"/>
      <c r="P1290" s="368" t="s">
        <v>27</v>
      </c>
      <c r="Q1290" s="368"/>
      <c r="R1290" s="368"/>
      <c r="S1290" s="368"/>
      <c r="T1290" s="368"/>
      <c r="U1290" s="368"/>
      <c r="V1290" s="368"/>
      <c r="W1290" s="368"/>
      <c r="X1290" s="368"/>
      <c r="Y1290" s="369" t="s">
        <v>496</v>
      </c>
      <c r="Z1290" s="370"/>
      <c r="AA1290" s="370"/>
      <c r="AB1290" s="370"/>
      <c r="AC1290" s="151" t="s">
        <v>479</v>
      </c>
      <c r="AD1290" s="151"/>
      <c r="AE1290" s="151"/>
      <c r="AF1290" s="151"/>
      <c r="AG1290" s="151"/>
      <c r="AH1290" s="369" t="s">
        <v>391</v>
      </c>
      <c r="AI1290" s="366"/>
      <c r="AJ1290" s="366"/>
      <c r="AK1290" s="366"/>
      <c r="AL1290" s="366" t="s">
        <v>21</v>
      </c>
      <c r="AM1290" s="366"/>
      <c r="AN1290" s="366"/>
      <c r="AO1290" s="371"/>
      <c r="AP1290" s="372" t="s">
        <v>433</v>
      </c>
      <c r="AQ1290" s="372"/>
      <c r="AR1290" s="372"/>
      <c r="AS1290" s="372"/>
      <c r="AT1290" s="372"/>
      <c r="AU1290" s="372"/>
      <c r="AV1290" s="372"/>
      <c r="AW1290" s="372"/>
      <c r="AX1290" s="372"/>
    </row>
    <row r="1291" spans="1:50" ht="26.25" customHeight="1">
      <c r="A1291" s="1068">
        <v>1</v>
      </c>
      <c r="B1291" s="1068">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c r="A1292" s="1068">
        <v>2</v>
      </c>
      <c r="B1292" s="1068">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c r="A1293" s="1068">
        <v>3</v>
      </c>
      <c r="B1293" s="1068">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c r="A1294" s="1068">
        <v>4</v>
      </c>
      <c r="B1294" s="1068">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c r="A1295" s="1068">
        <v>5</v>
      </c>
      <c r="B1295" s="1068">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c r="A1296" s="1068">
        <v>6</v>
      </c>
      <c r="B1296" s="1068">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c r="A1297" s="1068">
        <v>7</v>
      </c>
      <c r="B1297" s="1068">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c r="A1298" s="1068">
        <v>8</v>
      </c>
      <c r="B1298" s="1068">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c r="A1299" s="1068">
        <v>9</v>
      </c>
      <c r="B1299" s="1068">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c r="A1300" s="1068">
        <v>10</v>
      </c>
      <c r="B1300" s="1068">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c r="A1301" s="1068">
        <v>11</v>
      </c>
      <c r="B1301" s="1068">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c r="A1302" s="1068">
        <v>12</v>
      </c>
      <c r="B1302" s="1068">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c r="A1303" s="1068">
        <v>13</v>
      </c>
      <c r="B1303" s="1068">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c r="A1304" s="1068">
        <v>14</v>
      </c>
      <c r="B1304" s="1068">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c r="A1305" s="1068">
        <v>15</v>
      </c>
      <c r="B1305" s="1068">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c r="A1306" s="1068">
        <v>16</v>
      </c>
      <c r="B1306" s="1068">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c r="A1307" s="1068">
        <v>17</v>
      </c>
      <c r="B1307" s="1068">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c r="A1308" s="1068">
        <v>18</v>
      </c>
      <c r="B1308" s="1068">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c r="A1309" s="1068">
        <v>19</v>
      </c>
      <c r="B1309" s="1068">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c r="A1310" s="1068">
        <v>20</v>
      </c>
      <c r="B1310" s="1068">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c r="A1311" s="1068">
        <v>21</v>
      </c>
      <c r="B1311" s="1068">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c r="A1312" s="1068">
        <v>22</v>
      </c>
      <c r="B1312" s="1068">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c r="A1313" s="1068">
        <v>23</v>
      </c>
      <c r="B1313" s="1068">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c r="A1314" s="1068">
        <v>24</v>
      </c>
      <c r="B1314" s="1068">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c r="A1315" s="1068">
        <v>25</v>
      </c>
      <c r="B1315" s="1068">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c r="A1316" s="1068">
        <v>26</v>
      </c>
      <c r="B1316" s="1068">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c r="A1317" s="1068">
        <v>27</v>
      </c>
      <c r="B1317" s="1068">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c r="A1318" s="1068">
        <v>28</v>
      </c>
      <c r="B1318" s="1068">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c r="A1319" s="1068">
        <v>29</v>
      </c>
      <c r="B1319" s="1068">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c r="A1320" s="1068">
        <v>30</v>
      </c>
      <c r="B1320" s="1068">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2018-06-28T05:19:23Z</cp:lastPrinted>
  <dcterms:created xsi:type="dcterms:W3CDTF">2012-03-13T00:50:25Z</dcterms:created>
  <dcterms:modified xsi:type="dcterms:W3CDTF">2018-08-22T01:27:32Z</dcterms:modified>
</cp:coreProperties>
</file>