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重要文書（保存期間１年以上）\予算班\1.地下鉄補助\03 予算編成\1.各年度予算編成\H31予算\5.行政事業レビュー\8.24　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71" i="3" l="1"/>
  <c r="AU68"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<sst xmlns="http://schemas.openxmlformats.org/spreadsheetml/2006/main" count="2881" uniqueCount="662">
  <si>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</si>
  <si>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</si>
  <si>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</si>
  <si>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</si>
  <si>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</si>
  <si>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</si>
  <si>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</si>
  <si>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</si>
  <si>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</si>
  <si>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</si>
  <si>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</si>
  <si>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</si>
  <si>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</si>
  <si>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</si>
  <si>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</si>
  <si>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</si>
  <si>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</si>
  <si>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</si>
  <si>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</si>
  <si>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</si>
  <si>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</si>
  <si>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</si>
  <si>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</si>
  <si>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</si>
  <si>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</si>
  <si>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</si>
  <si>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</si>
  <si>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</si>
  <si>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</si>
  <si>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</si>
  <si>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</si>
  <si>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</si>
  <si>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</si>
  <si>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</si>
  <si>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</si>
  <si>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</si>
  <si>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</si>
  <si>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</si>
  <si>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</si>
  <si>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</si>
  <si>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</si>
  <si>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</si>
  <si>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</si>
  <si>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</si>
  <si>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</si>
  <si>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</si>
  <si>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</si>
  <si>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</si>
  <si>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</si>
  <si>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</si>
  <si>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</si>
  <si>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</si>
  <si>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</si>
  <si>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</si>
  <si>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</si>
  <si>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</si>
  <si>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</si>
  <si>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</si>
  <si>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</si>
  <si>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</si>
  <si>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</si>
  <si>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</si>
  <si>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</si>
  <si>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</si>
  <si>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</si>
  <si>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</si>
  <si>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</si>
  <si>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</si>
  <si>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</si>
  <si>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</si>
  <si>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</si>
  <si>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</si>
  <si>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</si>
  <si>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</si>
  <si>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</si>
  <si>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</si>
  <si>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</si>
  <si>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</si>
  <si>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</si>
  <si>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</si>
  <si>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</si>
  <si>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</si>
  <si>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</si>
  <si>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</si>
  <si>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</si>
  <si>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</si>
  <si>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</si>
  <si>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</si>
  <si>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</si>
  <si>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</si>
  <si>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</si>
  <si>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</si>
  <si>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</si>
  <si>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</si>
  <si>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</si>
  <si>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</si>
  <si>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</si>
  <si>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</si>
  <si>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</si>
  <si>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</si>
  <si>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</si>
  <si>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</si>
  <si>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</si>
  <si>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</si>
  <si>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</si>
  <si>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</si>
  <si>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</si>
  <si>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</si>
  <si>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</si>
  <si>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</si>
  <si>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</si>
  <si>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</si>
  <si>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</si>
  <si>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</si>
  <si>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</si>
  <si>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</si>
  <si>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</si>
  <si>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</si>
  <si>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</si>
  <si>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</si>
  <si>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</si>
  <si>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</si>
  <si>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</si>
  <si>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</si>
  <si>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</si>
  <si>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</si>
  <si>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</si>
  <si>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</si>
  <si>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</si>
  <si>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</si>
  <si>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</si>
  <si>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</si>
  <si>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</si>
  <si>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</si>
  <si>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</si>
  <si>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</si>
  <si>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</si>
  <si>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</si>
  <si>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</si>
  <si>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</si>
  <si>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</si>
  <si>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</si>
  <si>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</si>
  <si>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</si>
  <si>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</si>
  <si>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</si>
  <si>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</si>
  <si>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</si>
  <si>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</si>
  <si>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</si>
  <si>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</si>
  <si>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</si>
  <si>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</si>
  <si>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</si>
  <si>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</si>
  <si>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</si>
  <si>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</si>
  <si>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</si>
  <si>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</si>
  <si>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</si>
  <si>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</si>
  <si>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</si>
  <si>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</si>
  <si>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</si>
  <si>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</si>
  <si>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</si>
  <si>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</si>
  <si>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</si>
  <si>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</si>
  <si>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</si>
  <si>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</si>
  <si>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</si>
  <si>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</si>
  <si>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</si>
  <si>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</si>
  <si>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</si>
  <si>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</si>
  <si>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</si>
  <si>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</si>
  <si>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</si>
  <si>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</si>
  <si>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</si>
  <si>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</si>
  <si>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</si>
  <si>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</si>
  <si>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</si>
  <si>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</si>
  <si>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</si>
  <si>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</si>
  <si>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</si>
  <si>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</si>
  <si>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</si>
  <si>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</si>
  <si>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</si>
  <si>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</si>
  <si>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</si>
  <si>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</si>
  <si>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</si>
  <si>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</si>
  <si>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</si>
  <si>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</si>
  <si>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</si>
  <si>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</si>
  <si>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</si>
  <si>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</si>
  <si>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</si>
  <si>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</si>
  <si>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</si>
  <si>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</si>
  <si>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</si>
  <si>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</si>
  <si>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</si>
  <si>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</si>
  <si>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</si>
  <si>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</si>
  <si>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</si>
  <si>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</si>
  <si>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</si>
  <si>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</si>
  <si>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</si>
  <si>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</si>
  <si>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</si>
  <si>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</si>
  <si>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</si>
  <si>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</si>
  <si>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</si>
  <si>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</si>
  <si>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</si>
  <si>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</si>
  <si>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</si>
  <si>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</si>
  <si>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</si>
  <si>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</si>
  <si>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</si>
  <si>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</si>
  <si>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</si>
  <si>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</si>
  <si>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</si>
  <si>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</si>
  <si>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</si>
  <si>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</si>
  <si>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</si>
  <si>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</si>
  <si>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</si>
  <si>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</si>
  <si>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</si>
  <si>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</si>
  <si>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</si>
  <si>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</si>
  <si>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</si>
  <si>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</si>
  <si>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</si>
  <si>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</si>
  <si>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</si>
  <si>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</si>
  <si>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</si>
  <si>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</si>
  <si>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</si>
  <si>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</si>
  <si>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</si>
  <si>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</si>
  <si>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</si>
  <si>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</si>
  <si>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</si>
  <si>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</si>
  <si>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</si>
  <si>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</si>
  <si>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</si>
  <si>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</si>
  <si>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</si>
  <si>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</si>
  <si>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</si>
  <si>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</si>
  <si>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</si>
  <si>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</si>
  <si>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</si>
  <si>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</si>
  <si>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</si>
  <si>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</si>
  <si>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</si>
  <si>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</si>
  <si>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</si>
  <si>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</si>
  <si>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</si>
  <si>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</si>
  <si>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</si>
  <si>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</si>
  <si>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</si>
  <si>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</si>
  <si>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</si>
  <si>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</si>
  <si>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</si>
  <si>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</si>
  <si>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</si>
  <si>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</si>
  <si>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</si>
  <si>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</si>
  <si>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</si>
  <si>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</si>
  <si>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</si>
  <si>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</si>
  <si>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</si>
  <si>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</si>
  <si>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</si>
  <si>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</si>
  <si>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</si>
  <si>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</si>
  <si>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</si>
  <si>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</si>
  <si>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</si>
  <si>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</si>
  <si>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</si>
  <si>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</si>
  <si>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</si>
  <si>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</si>
  <si>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</si>
  <si>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</si>
  <si>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</si>
  <si>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</si>
  <si>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</si>
  <si>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</si>
  <si>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</si>
  <si>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</si>
  <si>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</si>
  <si>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</si>
  <si>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</si>
  <si>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</si>
  <si>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</si>
  <si>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</si>
  <si>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</si>
  <si>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</si>
  <si>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</si>
  <si>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</si>
  <si>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</si>
  <si>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</si>
  <si>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</si>
  <si>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</si>
  <si>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</si>
  <si>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</si>
  <si>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</si>
  <si>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</si>
  <si>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</si>
  <si>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</si>
  <si>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</si>
  <si>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</si>
  <si>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</si>
  <si>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</si>
  <si>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</si>
  <si>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</si>
  <si>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</si>
  <si>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</si>
  <si>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</si>
  <si>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</si>
  <si>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</si>
  <si>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</si>
  <si>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</si>
  <si>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</si>
  <si>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</si>
  <si>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</si>
  <si>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</si>
  <si>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</si>
  <si>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</si>
  <si>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</si>
  <si>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</si>
  <si>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</si>
  <si>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</si>
  <si>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</si>
  <si>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</si>
  <si>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</si>
  <si>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</si>
  <si>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</si>
  <si>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</si>
  <si>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</si>
  <si>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</si>
  <si>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</si>
  <si>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</si>
  <si>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</si>
  <si>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</si>
  <si>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</si>
  <si>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</si>
  <si>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</si>
  <si>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</si>
  <si>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</si>
  <si>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</si>
  <si>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</si>
  <si>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</si>
  <si>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</si>
  <si>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</si>
  <si>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</si>
  <si>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</si>
  <si>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</si>
  <si>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</si>
  <si>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</si>
  <si>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</si>
  <si>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</si>
  <si>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</si>
  <si>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</si>
  <si>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</si>
  <si>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</si>
  <si>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</si>
  <si>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</si>
  <si>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</si>
  <si>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</si>
  <si>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</si>
  <si>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</si>
  <si>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</si>
  <si>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</si>
  <si>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</si>
  <si>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</si>
  <si>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</si>
  <si>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</si>
  <si>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</si>
  <si>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</si>
  <si>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</si>
  <si>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</si>
  <si>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</si>
  <si>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</si>
  <si>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</si>
  <si>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</si>
  <si>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</si>
  <si>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</si>
  <si>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</si>
  <si>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</si>
  <si>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</si>
  <si>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</si>
  <si>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</si>
  <si>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</si>
  <si>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</si>
  <si>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</si>
  <si>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</si>
  <si>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</si>
  <si>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</si>
  <si>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</si>
  <si>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</si>
  <si>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</si>
  <si>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</si>
  <si>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</si>
  <si>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</si>
  <si>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</si>
  <si>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</si>
  <si>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</si>
  <si>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</si>
  <si>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</si>
  <si>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</si>
  <si>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</si>
  <si>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</si>
  <si>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</si>
  <si>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</si>
  <si>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</si>
  <si>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</si>
  <si>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</si>
  <si>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</si>
  <si>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</si>
  <si>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</si>
  <si>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</si>
  <si>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</si>
  <si>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</si>
  <si>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</si>
  <si>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</si>
  <si>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</si>
  <si>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</si>
  <si>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</si>
  <si>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</si>
  <si>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</si>
  <si>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</si>
  <si>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</si>
  <si>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</si>
  <si>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</si>
  <si>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</si>
  <si>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</si>
  <si>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</si>
  <si>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</si>
  <si>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</si>
  <si>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</si>
  <si>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</si>
  <si>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</si>
  <si>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</si>
  <si>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</si>
  <si>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</si>
  <si>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</si>
  <si>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</si>
  <si>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</si>
  <si>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</si>
  <si>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</si>
  <si>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</si>
  <si>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</si>
  <si>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</si>
  <si>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</si>
  <si>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</si>
  <si>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</si>
  <si>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</si>
  <si>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</si>
  <si>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</si>
  <si>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</si>
  <si>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</si>
  <si>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</si>
  <si>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</si>
  <si>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</si>
  <si>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</si>
  <si>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</si>
  <si>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</si>
  <si>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</si>
  <si>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</si>
  <si>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</si>
  <si>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</si>
  <si>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</si>
  <si>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</si>
  <si>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</si>
  <si>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</si>
  <si>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</si>
  <si>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</si>
  <si>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</si>
  <si>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</si>
  <si>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</si>
  <si>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</si>
  <si>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</si>
  <si>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</si>
  <si>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</si>
  <si>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</si>
  <si>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</si>
  <si>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</si>
  <si>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</si>
  <si>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</si>
  <si>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</si>
  <si>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</si>
  <si>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</si>
  <si>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</si>
  <si>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</si>
  <si>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</si>
  <si>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</si>
  <si>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</si>
  <si>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</si>
  <si>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</si>
  <si>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</si>
  <si>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</si>
  <si>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</si>
  <si>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</si>
  <si>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</si>
  <si>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</si>
  <si>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</si>
  <si>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</si>
  <si>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</si>
  <si>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</si>
  <si>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</si>
  <si>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</si>
  <si>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</si>
  <si>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</si>
  <si>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</si>
  <si>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都市鉄道利便増進事業</t>
  </si>
  <si>
    <t>鉄道局</t>
  </si>
  <si>
    <t>都市鉄道政策課</t>
  </si>
  <si>
    <t>○</t>
  </si>
  <si>
    <t>都市鉄道等利便増進法第２３条</t>
  </si>
  <si>
    <t>都市鉄道等の利用者の利便増進に関する基本方針</t>
  </si>
  <si>
    <t>都市鉄道の既存ストックを有効活用して速達性の向上及び駅施設の利用円滑化を図ることにより利用者の利便を増進し、もって活力ある都市活動及びゆとりのある都市生活の実現に寄与することを目的とする。</t>
  </si>
  <si>
    <t>第三セクター等公的主体が行う都市鉄道利便増進事業（都市鉄道等利便増進法による国土交通大臣の認定を受けた計画に基づく連絡線、相互直通施設又は追越施設の整備、既設駅の改良）に要する経費の一部（補助対象経費の１／３以内かつ地方公共団体と同額）を補助する。</t>
  </si>
  <si>
    <t>-</t>
  </si>
  <si>
    <t>都市鉄道利便増進事業費補助</t>
  </si>
  <si>
    <t>東京圏の相互直通運転の路線延長</t>
  </si>
  <si>
    <t>連絡線等の建設によりＣＯ2排出量を年間約1,800t削減させる</t>
    <rPh sb="0" eb="3">
      <t>レンラクセン</t>
    </rPh>
    <rPh sb="3" eb="4">
      <t>トウ</t>
    </rPh>
    <rPh sb="5" eb="7">
      <t>ケンセツ</t>
    </rPh>
    <rPh sb="17" eb="19">
      <t>ネンカン</t>
    </rPh>
    <rPh sb="19" eb="20">
      <t>ヤク</t>
    </rPh>
    <rPh sb="26" eb="28">
      <t>サクゲン</t>
    </rPh>
    <phoneticPr fontId="5"/>
  </si>
  <si>
    <t>1t-ＣＯ2当たりの削減コスト</t>
    <rPh sb="6" eb="7">
      <t>ア</t>
    </rPh>
    <rPh sb="10" eb="12">
      <t>サクゲン</t>
    </rPh>
    <phoneticPr fontId="5"/>
  </si>
  <si>
    <t>需要推計に基づく</t>
    <rPh sb="0" eb="2">
      <t>ジュヨウ</t>
    </rPh>
    <rPh sb="2" eb="4">
      <t>スイケイ</t>
    </rPh>
    <rPh sb="5" eb="6">
      <t>モト</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</si>
  <si>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</si>
  <si>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百万円</t>
  </si>
  <si>
    <t>８　都市・地域交通等の快適性、利便性の向上</t>
  </si>
  <si>
    <t>26　鉄道網を充実・活性化させる</t>
  </si>
  <si>
    <t>東京圏鉄道における混雑率
①主要31区間のピーク時の平均混雑率</t>
  </si>
  <si>
    <t>東京圏鉄道における混雑率
②180%超の混雑率となっている区間数</t>
  </si>
  <si>
    <t>区間</t>
    <rPh sb="0" eb="2">
      <t>クカン</t>
    </rPh>
    <phoneticPr fontId="5"/>
  </si>
  <si>
    <t>ｋｍ</t>
  </si>
  <si>
    <t>都市鉄道利便増進事業の成果により、東京圏の鉄道網の利便性が向上し、混雑率等の測定指標の改善に資することができる。</t>
  </si>
  <si>
    <t>－</t>
    <phoneticPr fontId="5"/>
  </si>
  <si>
    <t>-</t>
    <phoneticPr fontId="5"/>
  </si>
  <si>
    <t>都市鉄道の既存ストックを有効活用して速達性の向上及び駅施設の利用円滑化を図ることにより利用者の利便を増進することを目的としており、社会のニーズを反映している。</t>
  </si>
  <si>
    <t>事業者単独では進みにくい事業であるため、事業者による資金調達とともに、地方公共団体と協調して補助を行っている。</t>
  </si>
  <si>
    <t>活力ある都市活動及びゆとりのある都市生活の実現に寄与することを目的とする当該事業の政策体系における優先度は高い。</t>
  </si>
  <si>
    <t>有</t>
  </si>
  <si>
    <t>補助対象者である（独）鉄道建設・運輸施設整備支援機構において、「随意契約等見直し計画」を作成し、競争性のない随意契約ではなく、原則として一般競争入札等とすることで競争性を確保している。</t>
    <rPh sb="0" eb="2">
      <t>ホジョ</t>
    </rPh>
    <rPh sb="2" eb="5">
      <t>タイショウシャ</t>
    </rPh>
    <rPh sb="8" eb="11">
      <t>ドク</t>
    </rPh>
    <rPh sb="11" eb="13">
      <t>テツドウ</t>
    </rPh>
    <rPh sb="13" eb="15">
      <t>ケンセツ</t>
    </rPh>
    <rPh sb="16" eb="18">
      <t>ウンユ</t>
    </rPh>
    <rPh sb="18" eb="20">
      <t>シセツ</t>
    </rPh>
    <rPh sb="20" eb="22">
      <t>セイビ</t>
    </rPh>
    <rPh sb="22" eb="24">
      <t>シエン</t>
    </rPh>
    <rPh sb="24" eb="26">
      <t>キコウ</t>
    </rPh>
    <rPh sb="32" eb="34">
      <t>ズイイ</t>
    </rPh>
    <rPh sb="34" eb="37">
      <t>ケイヤクナド</t>
    </rPh>
    <rPh sb="37" eb="39">
      <t>ミナオ</t>
    </rPh>
    <rPh sb="40" eb="42">
      <t>ケイカク</t>
    </rPh>
    <rPh sb="44" eb="46">
      <t>サクセイ</t>
    </rPh>
    <rPh sb="48" eb="51">
      <t>キョウソウセイ</t>
    </rPh>
    <rPh sb="54" eb="56">
      <t>ズイイ</t>
    </rPh>
    <rPh sb="56" eb="58">
      <t>ケイヤク</t>
    </rPh>
    <rPh sb="63" eb="65">
      <t>ゲンソク</t>
    </rPh>
    <rPh sb="68" eb="70">
      <t>イッパン</t>
    </rPh>
    <rPh sb="70" eb="72">
      <t>キョウソウ</t>
    </rPh>
    <rPh sb="72" eb="75">
      <t>ニュウサツナド</t>
    </rPh>
    <rPh sb="81" eb="84">
      <t>キョウソウセイ</t>
    </rPh>
    <rPh sb="85" eb="87">
      <t>カクホ</t>
    </rPh>
    <phoneticPr fontId="5"/>
  </si>
  <si>
    <t>補助対象者である（独）鉄道建設・運輸施設整備支援機構において、「随意契約等見直し計画」を作成し、競争性のない随意契約ではなく、原則として一般競争入札等とすることで競争性を確保している。</t>
  </si>
  <si>
    <t>事業費は、国、地方公共団体及び整備主体で負担しており、受益者との負担関係は妥当と考える。さらに事業者負担分については入札を導入するなどコスト削減に努めている。</t>
  </si>
  <si>
    <t>各年度に必要となる経費を支出している。</t>
  </si>
  <si>
    <t>費目・使途は鉄道施設整備等必要なものに限定されている。</t>
  </si>
  <si>
    <t>‐</t>
  </si>
  <si>
    <t>事業実施主体において、コスト削減につながるような新工法等の検討を継続して実施している。</t>
  </si>
  <si>
    <t>　トンネルの掘削工事を進めていく過程で、地盤の地質不良（湧水）が判明し、湧水への対応や地質不良に対応した工法への見直し等によるもの。</t>
    <rPh sb="59" eb="60">
      <t>トウ</t>
    </rPh>
    <phoneticPr fontId="5"/>
  </si>
  <si>
    <t>当年度においては、対象施設を整備中であるが、目標達成に向けた進捗を示している。</t>
  </si>
  <si>
    <t>当該事業については、着実な進捗を見せている。</t>
  </si>
  <si>
    <t>当年度の事業において整備された施設はまだ営業を開始していない。</t>
  </si>
  <si>
    <t>287</t>
    <phoneticPr fontId="5"/>
  </si>
  <si>
    <t>278</t>
    <phoneticPr fontId="5"/>
  </si>
  <si>
    <t>272</t>
    <phoneticPr fontId="5"/>
  </si>
  <si>
    <t>281</t>
    <phoneticPr fontId="5"/>
  </si>
  <si>
    <t>260</t>
    <phoneticPr fontId="5"/>
  </si>
  <si>
    <t>251</t>
    <phoneticPr fontId="5"/>
  </si>
  <si>
    <t>274</t>
    <phoneticPr fontId="5"/>
  </si>
  <si>
    <t>A.（独）鉄道建設・運輸施設整備支援機構（助成勘定）</t>
    <rPh sb="21" eb="23">
      <t>ジョセイ</t>
    </rPh>
    <rPh sb="23" eb="25">
      <t>カンジョウ</t>
    </rPh>
    <phoneticPr fontId="5"/>
  </si>
  <si>
    <t>本工事費</t>
    <rPh sb="0" eb="1">
      <t>ホン</t>
    </rPh>
    <rPh sb="1" eb="4">
      <t>コウジヒ</t>
    </rPh>
    <phoneticPr fontId="5"/>
  </si>
  <si>
    <t>附帯工事費</t>
    <rPh sb="0" eb="2">
      <t>フタイ</t>
    </rPh>
    <rPh sb="2" eb="4">
      <t>コウジ</t>
    </rPh>
    <rPh sb="4" eb="5">
      <t>ヒ</t>
    </rPh>
    <phoneticPr fontId="5"/>
  </si>
  <si>
    <t>用地費</t>
    <rPh sb="0" eb="3">
      <t>ヨウチヒ</t>
    </rPh>
    <phoneticPr fontId="5"/>
  </si>
  <si>
    <t>本工事施工費</t>
    <rPh sb="0" eb="1">
      <t>ホン</t>
    </rPh>
    <rPh sb="1" eb="3">
      <t>コウジ</t>
    </rPh>
    <rPh sb="3" eb="5">
      <t>セコウ</t>
    </rPh>
    <rPh sb="5" eb="6">
      <t>ヒ</t>
    </rPh>
    <phoneticPr fontId="5"/>
  </si>
  <si>
    <t>附帯工事施工費</t>
    <rPh sb="0" eb="2">
      <t>フタイ</t>
    </rPh>
    <rPh sb="2" eb="4">
      <t>コウジ</t>
    </rPh>
    <rPh sb="4" eb="6">
      <t>セコウ</t>
    </rPh>
    <rPh sb="6" eb="7">
      <t>ヒ</t>
    </rPh>
    <phoneticPr fontId="5"/>
  </si>
  <si>
    <t>用地費</t>
    <rPh sb="0" eb="2">
      <t>ヨウチ</t>
    </rPh>
    <rPh sb="2" eb="3">
      <t>ヒ</t>
    </rPh>
    <phoneticPr fontId="5"/>
  </si>
  <si>
    <t>B.（独）鉄道建設・運輸施設整備支援機構（建設勘定）</t>
    <rPh sb="21" eb="23">
      <t>ケンセツ</t>
    </rPh>
    <rPh sb="23" eb="25">
      <t>カンジョウ</t>
    </rPh>
    <phoneticPr fontId="5"/>
  </si>
  <si>
    <t>用地買収等</t>
    <rPh sb="0" eb="2">
      <t>ヨウチ</t>
    </rPh>
    <rPh sb="2" eb="4">
      <t>バイシュウ</t>
    </rPh>
    <rPh sb="4" eb="5">
      <t>トウ</t>
    </rPh>
    <phoneticPr fontId="30"/>
  </si>
  <si>
    <t>C.東京急行電鉄（株）</t>
  </si>
  <si>
    <t>D.</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</si>
  <si>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5"/>
  </si>
  <si>
    <t>都市鉄道利便増進事業費補助の補助金交付に関する業務</t>
  </si>
  <si>
    <t>補助金等交付</t>
  </si>
  <si>
    <t>東京急行電鉄（株）</t>
  </si>
  <si>
    <t>安藤・間・不動テトラ・日本国土・奈良　ＪＶ</t>
  </si>
  <si>
    <t>大成・東急・大本・土志田　ＪＶ</t>
  </si>
  <si>
    <t>東日本旅客鉄道（株）</t>
  </si>
  <si>
    <t>横浜市交通局</t>
    <rPh sb="0" eb="3">
      <t>ヨコハマシ</t>
    </rPh>
    <rPh sb="3" eb="6">
      <t>コウツウキョク</t>
    </rPh>
    <phoneticPr fontId="5"/>
  </si>
  <si>
    <t>清水・竹中土木・熊谷・松尾ＪＶ</t>
    <rPh sb="0" eb="2">
      <t>シミズ</t>
    </rPh>
    <rPh sb="3" eb="5">
      <t>タケナカ</t>
    </rPh>
    <rPh sb="5" eb="7">
      <t>ドボク</t>
    </rPh>
    <rPh sb="8" eb="10">
      <t>クマガイ</t>
    </rPh>
    <rPh sb="11" eb="13">
      <t>マツオ</t>
    </rPh>
    <phoneticPr fontId="5"/>
  </si>
  <si>
    <t>相模鉄道（株）</t>
  </si>
  <si>
    <t>鉄建・相鉄・紅梅　ＪＶ</t>
  </si>
  <si>
    <t>奥村・佐藤・青木あすなろ・ＮＢ相鉄　ＪＶ</t>
  </si>
  <si>
    <t>新綱島（仮称）駅の土木工事</t>
  </si>
  <si>
    <t>羽沢トンネルの土木工事</t>
  </si>
  <si>
    <t>横浜羽沢駅構内改修工事</t>
  </si>
  <si>
    <t>横浜市高速鉄道3号線と新横浜駅（仮称）との交差及び接続に関する工事</t>
    <rPh sb="0" eb="3">
      <t>ヨコハマシ</t>
    </rPh>
    <rPh sb="3" eb="5">
      <t>コウソク</t>
    </rPh>
    <rPh sb="5" eb="7">
      <t>テツドウ</t>
    </rPh>
    <rPh sb="8" eb="10">
      <t>ゴウセン</t>
    </rPh>
    <rPh sb="11" eb="15">
      <t>シンヨコハマエキ</t>
    </rPh>
    <rPh sb="16" eb="18">
      <t>カショウ</t>
    </rPh>
    <rPh sb="21" eb="23">
      <t>コウサ</t>
    </rPh>
    <rPh sb="23" eb="24">
      <t>オヨ</t>
    </rPh>
    <rPh sb="25" eb="27">
      <t>セツゾク</t>
    </rPh>
    <rPh sb="28" eb="29">
      <t>カン</t>
    </rPh>
    <rPh sb="31" eb="33">
      <t>コウジ</t>
    </rPh>
    <phoneticPr fontId="5"/>
  </si>
  <si>
    <t>新横浜（仮称）駅の土木工事</t>
    <rPh sb="0" eb="3">
      <t>シンヨコハマ</t>
    </rPh>
    <rPh sb="4" eb="6">
      <t>カショウ</t>
    </rPh>
    <rPh sb="7" eb="8">
      <t>エキ</t>
    </rPh>
    <rPh sb="9" eb="11">
      <t>ドボク</t>
    </rPh>
    <rPh sb="11" eb="13">
      <t>コウジ</t>
    </rPh>
    <phoneticPr fontId="5"/>
  </si>
  <si>
    <t>西谷駅付近連絡線接続線工事及び相鉄線内改修工事</t>
  </si>
  <si>
    <t>羽沢（仮称）駅の土木工事</t>
  </si>
  <si>
    <t>新横浜トンネルの土木工事</t>
  </si>
  <si>
    <t>一般競争入札</t>
  </si>
  <si>
    <t>独立行政法人鉄道建設・運輸施設整備支援機構契約事務規程（平成15年10月機構規程第78号）第38条第1号エ。本契約は、東急電鉄㈱の営業線内等において施行する工事であり、営業線の運転上の安全に密接に関連することから、東急電鉄㈱以外では契約の目的を達することができない。　</t>
  </si>
  <si>
    <t>（H25年度入札）</t>
    <rPh sb="4" eb="6">
      <t>ネンド</t>
    </rPh>
    <rPh sb="6" eb="8">
      <t>ニュウサツ</t>
    </rPh>
    <phoneticPr fontId="5"/>
  </si>
  <si>
    <t>独立行政法人鉄道建設・運輸施設整備支援機構契約事務規程（平成15年10月機構規程第78号）第38条第1号エ。本契約は、東日本旅客鉄道㈱の営業線内等において施行する工事であり、営業線の運転上の安全に密接に関連することから、東日本旅客鉄道㈱以外では契約の目的を達することができない。</t>
  </si>
  <si>
    <t>独立行政法人鉄道建設・運輸施設整備支援機構契約事務規程（平成15年10月機構規程第78号）第38条第1号エ。本契約は、横浜市高速鉄道3号線内等において施行する工事であり、営業線の運転上の安全に密接に関連することから、横浜市交通局以外では契約の目的を達することができない。</t>
    <rPh sb="59" eb="62">
      <t>ヨコハマシ</t>
    </rPh>
    <rPh sb="62" eb="64">
      <t>コウソク</t>
    </rPh>
    <rPh sb="64" eb="66">
      <t>テツドウ</t>
    </rPh>
    <rPh sb="67" eb="69">
      <t>ゴウセン</t>
    </rPh>
    <rPh sb="69" eb="70">
      <t>ナイ</t>
    </rPh>
    <rPh sb="108" eb="111">
      <t>ヨコハマシ</t>
    </rPh>
    <rPh sb="111" eb="114">
      <t>コウツウキョク</t>
    </rPh>
    <rPh sb="114" eb="116">
      <t>イガイ</t>
    </rPh>
    <rPh sb="118" eb="120">
      <t>ケイヤク</t>
    </rPh>
    <rPh sb="121" eb="123">
      <t>モクテキ</t>
    </rPh>
    <rPh sb="124" eb="125">
      <t>タッ</t>
    </rPh>
    <phoneticPr fontId="5"/>
  </si>
  <si>
    <t>（H24年度入札）</t>
    <rPh sb="4" eb="6">
      <t>ネンド</t>
    </rPh>
    <rPh sb="6" eb="8">
      <t>ニュウサツ</t>
    </rPh>
    <phoneticPr fontId="5"/>
  </si>
  <si>
    <t>独立行政法人鉄道建設・運輸施設整備支援機構契約事務規程（平成15年10月機構規程第78号）第38条第1号エ。本契約は、相模鉄道の営業線内等において施行する工事であり、営業線の運転上の安全に密接に関連することから、相模鉄道㈱以外では契約の目的を達成できない。</t>
  </si>
  <si>
    <t>（H21年度入札）</t>
    <rPh sb="4" eb="6">
      <t>ネンド</t>
    </rPh>
    <rPh sb="6" eb="8">
      <t>ニュウサツ</t>
    </rPh>
    <phoneticPr fontId="5"/>
  </si>
  <si>
    <t>（H27年度入札）</t>
    <rPh sb="4" eb="6">
      <t>ネンド</t>
    </rPh>
    <rPh sb="6" eb="8">
      <t>ニュウサツ</t>
    </rPh>
    <phoneticPr fontId="5"/>
  </si>
  <si>
    <t>西谷駅及び横浜羽沢駅付近連絡線接続線工事、羽沢トンネル、新横浜駅工事　他</t>
    <rPh sb="0" eb="2">
      <t>ニシヤ</t>
    </rPh>
    <rPh sb="2" eb="3">
      <t>エキ</t>
    </rPh>
    <rPh sb="3" eb="4">
      <t>オヨ</t>
    </rPh>
    <rPh sb="5" eb="7">
      <t>ヨコハマ</t>
    </rPh>
    <rPh sb="7" eb="9">
      <t>ハザワ</t>
    </rPh>
    <rPh sb="9" eb="10">
      <t>エキ</t>
    </rPh>
    <rPh sb="10" eb="12">
      <t>フキン</t>
    </rPh>
    <rPh sb="12" eb="14">
      <t>レンラク</t>
    </rPh>
    <rPh sb="14" eb="15">
      <t>セン</t>
    </rPh>
    <rPh sb="15" eb="17">
      <t>セツゾク</t>
    </rPh>
    <rPh sb="17" eb="18">
      <t>セン</t>
    </rPh>
    <rPh sb="18" eb="20">
      <t>コウジ</t>
    </rPh>
    <rPh sb="21" eb="23">
      <t>ハザワ</t>
    </rPh>
    <rPh sb="28" eb="32">
      <t>シンヨコハマエキ</t>
    </rPh>
    <rPh sb="32" eb="34">
      <t>コウジ</t>
    </rPh>
    <rPh sb="35" eb="36">
      <t>ホカ</t>
    </rPh>
    <phoneticPr fontId="30"/>
  </si>
  <si>
    <t>新綱島駅開口部詳細設計、設備設計　他</t>
    <rPh sb="0" eb="1">
      <t>シン</t>
    </rPh>
    <rPh sb="1" eb="3">
      <t>ツナシマ</t>
    </rPh>
    <rPh sb="3" eb="4">
      <t>エキ</t>
    </rPh>
    <rPh sb="4" eb="7">
      <t>カイコウブ</t>
    </rPh>
    <rPh sb="7" eb="9">
      <t>ショウサイ</t>
    </rPh>
    <rPh sb="9" eb="11">
      <t>セッケイ</t>
    </rPh>
    <rPh sb="12" eb="14">
      <t>セツビ</t>
    </rPh>
    <rPh sb="14" eb="16">
      <t>セッケイ</t>
    </rPh>
    <rPh sb="17" eb="18">
      <t>ホカ</t>
    </rPh>
    <phoneticPr fontId="30"/>
  </si>
  <si>
    <t>東急東横線・目黒線日吉駅と相鉄・東急直通線との接続に関する工事</t>
    <phoneticPr fontId="5"/>
  </si>
  <si>
    <t>相鉄・ＪＲ直通線及び相鉄・東急直通線の整備に関する業務
・用地買収等（自社工事）
・西谷駅、横浜羽沢駅、羽沢トンネル及び新横浜駅等の土木工事等（委託工事）</t>
    <rPh sb="46" eb="48">
      <t>ヨコハマ</t>
    </rPh>
    <rPh sb="48" eb="50">
      <t>ハザワ</t>
    </rPh>
    <rPh sb="50" eb="51">
      <t>エキ</t>
    </rPh>
    <rPh sb="52" eb="54">
      <t>ハザワ</t>
    </rPh>
    <phoneticPr fontId="5"/>
  </si>
  <si>
    <t>東急東横線・目黒線日吉駅と相鉄・東急直通線との接続に関する工事</t>
    <phoneticPr fontId="5"/>
  </si>
  <si>
    <t>戸田・岩田地崎・りんかい日産・奈良　ＪＶ</t>
    <phoneticPr fontId="5"/>
  </si>
  <si>
    <t>綱島トンネルの土木工事</t>
    <rPh sb="0" eb="2">
      <t>ツナシマ</t>
    </rPh>
    <rPh sb="7" eb="9">
      <t>ドボク</t>
    </rPh>
    <rPh sb="9" eb="11">
      <t>コウジ</t>
    </rPh>
    <phoneticPr fontId="5"/>
  </si>
  <si>
    <t>本事業は、国庫補助事業であることから、事業着手から事業完了までの間において、「補助金等に係る予算の執行の適正化に関する法律」、「都市鉄道利便増進事業費補助交付要綱」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</si>
  <si>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</si>
  <si>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新線整備により都心部との速達性を向上する。</t>
    <rPh sb="0" eb="2">
      <t>シンセン</t>
    </rPh>
    <rPh sb="2" eb="4">
      <t>セイビ</t>
    </rPh>
    <rPh sb="7" eb="10">
      <t>トシンブ</t>
    </rPh>
    <rPh sb="12" eb="14">
      <t>ソクタツ</t>
    </rPh>
    <rPh sb="14" eb="15">
      <t>セイ</t>
    </rPh>
    <rPh sb="16" eb="18">
      <t>コウジョウ</t>
    </rPh>
    <phoneticPr fontId="5"/>
  </si>
  <si>
    <t>・相鉄・JR直通線（平成31年度下期）で二俣川駅・新宿駅間を15分短縮
・相鉄・東急直通線（平成34年度下期）で二俣川駅・目黒駅間を16分短縮</t>
    <rPh sb="1" eb="3">
      <t>ソウテツ</t>
    </rPh>
    <rPh sb="6" eb="8">
      <t>チョクツウ</t>
    </rPh>
    <rPh sb="8" eb="9">
      <t>セン</t>
    </rPh>
    <rPh sb="10" eb="12">
      <t>ヘイセイ</t>
    </rPh>
    <rPh sb="14" eb="16">
      <t>ネンド</t>
    </rPh>
    <rPh sb="16" eb="18">
      <t>シモキ</t>
    </rPh>
    <rPh sb="20" eb="23">
      <t>フタマタガワ</t>
    </rPh>
    <rPh sb="23" eb="24">
      <t>エキ</t>
    </rPh>
    <rPh sb="25" eb="27">
      <t>シンジュク</t>
    </rPh>
    <rPh sb="27" eb="28">
      <t>エキ</t>
    </rPh>
    <rPh sb="28" eb="29">
      <t>カン</t>
    </rPh>
    <rPh sb="32" eb="33">
      <t>フン</t>
    </rPh>
    <rPh sb="33" eb="35">
      <t>タンシュク</t>
    </rPh>
    <rPh sb="37" eb="39">
      <t>ソウテツ</t>
    </rPh>
    <rPh sb="40" eb="42">
      <t>トウキュウ</t>
    </rPh>
    <rPh sb="42" eb="44">
      <t>チョクツウ</t>
    </rPh>
    <rPh sb="44" eb="45">
      <t>セン</t>
    </rPh>
    <rPh sb="46" eb="48">
      <t>ヘイセイ</t>
    </rPh>
    <rPh sb="50" eb="51">
      <t>ネン</t>
    </rPh>
    <rPh sb="51" eb="52">
      <t>ド</t>
    </rPh>
    <rPh sb="52" eb="54">
      <t>シモキ</t>
    </rPh>
    <rPh sb="56" eb="59">
      <t>フタマタガワ</t>
    </rPh>
    <rPh sb="59" eb="60">
      <t>エキ</t>
    </rPh>
    <rPh sb="61" eb="63">
      <t>メグロ</t>
    </rPh>
    <rPh sb="63" eb="64">
      <t>エキ</t>
    </rPh>
    <rPh sb="64" eb="65">
      <t>カン</t>
    </rPh>
    <rPh sb="68" eb="69">
      <t>フン</t>
    </rPh>
    <rPh sb="69" eb="71">
      <t>タンシュク</t>
    </rPh>
    <phoneticPr fontId="5"/>
  </si>
  <si>
    <t>分</t>
    <rPh sb="0" eb="1">
      <t>フン</t>
    </rPh>
    <phoneticPr fontId="5"/>
  </si>
  <si>
    <t>-</t>
    <phoneticPr fontId="5"/>
  </si>
  <si>
    <t>平成28年度事業評価監視委員会（鉄道・運輸機構HP）
http://www.jrtt.go.jp/01Organization/org/org-hyoka28.html</t>
    <rPh sb="0" eb="2">
      <t>ヘイセイ</t>
    </rPh>
    <rPh sb="4" eb="6">
      <t>ネンド</t>
    </rPh>
    <rPh sb="6" eb="8">
      <t>ジギョウ</t>
    </rPh>
    <rPh sb="8" eb="10">
      <t>ヒョウカ</t>
    </rPh>
    <rPh sb="10" eb="12">
      <t>カンシ</t>
    </rPh>
    <rPh sb="12" eb="15">
      <t>イインカイ</t>
    </rPh>
    <rPh sb="16" eb="18">
      <t>テツドウ</t>
    </rPh>
    <rPh sb="19" eb="21">
      <t>ウンユ</t>
    </rPh>
    <rPh sb="21" eb="23">
      <t>キコウ</t>
    </rPh>
    <phoneticPr fontId="5"/>
  </si>
  <si>
    <t>都市鉄道利便増進事業による整備延長</t>
    <rPh sb="0" eb="2">
      <t>トシ</t>
    </rPh>
    <rPh sb="2" eb="4">
      <t>テツドウ</t>
    </rPh>
    <rPh sb="4" eb="6">
      <t>リベン</t>
    </rPh>
    <rPh sb="6" eb="8">
      <t>ゾウシン</t>
    </rPh>
    <rPh sb="8" eb="10">
      <t>ジギョウ</t>
    </rPh>
    <rPh sb="13" eb="15">
      <t>セイビ</t>
    </rPh>
    <rPh sb="15" eb="17">
      <t>エンチョウ</t>
    </rPh>
    <phoneticPr fontId="5"/>
  </si>
  <si>
    <t>ｋｍ</t>
    <phoneticPr fontId="5"/>
  </si>
  <si>
    <t>執行額／整備延長</t>
    <phoneticPr fontId="5"/>
  </si>
  <si>
    <t>8,781/12.7</t>
    <phoneticPr fontId="5"/>
  </si>
  <si>
    <t>13,529/12.7</t>
    <phoneticPr fontId="5"/>
  </si>
  <si>
    <t>11,486/12.7</t>
    <phoneticPr fontId="5"/>
  </si>
  <si>
    <t>16,486/12.7</t>
    <phoneticPr fontId="5"/>
  </si>
  <si>
    <t>執行額／整備延長　　　　　　　　　　　　　　</t>
    <rPh sb="4" eb="6">
      <t>セイビ</t>
    </rPh>
    <rPh sb="6" eb="8">
      <t>エンチョウ</t>
    </rPh>
    <phoneticPr fontId="5"/>
  </si>
  <si>
    <t>繰越の常態化は昨年度のチーム所見でも指摘したところであるが、改善の傾向が見られないため、より積極的な原因分析等の取組が必要である。</t>
    <phoneticPr fontId="5"/>
  </si>
  <si>
    <t>執行等改善</t>
  </si>
  <si>
    <t>「新しい日本のための優先課題推進枠」11,568</t>
    <phoneticPr fontId="5"/>
  </si>
  <si>
    <t>課長　吉田　昭二</t>
    <phoneticPr fontId="5"/>
  </si>
  <si>
    <t>事業の進捗について、事業者からの定期的なヒアリング等を通じて把握に努めているが、より一層の事業内容及び所要額の精査に取り組む。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</si>
</sst>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8"/>
      <color theme="3"/>
      <name val="ＭＳ Ｐゴシック"/>
      <family val="2"/>
      <charset val="128"/>
      <scheme val="maj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54251</xdr:colOff>
      <xdr:row>740</xdr:row>
      <xdr:rowOff>136070</xdr:rowOff>
    </xdr:from>
    <xdr:to>
      <xdr:col>34</xdr:col>
      <xdr:colOff>178076</xdr:colOff>
      <xdr:row>742</xdr:row>
      <xdr:rowOff>69815</xdr:rowOff>
    </xdr:to>
    <xdr:sp macro="" textlink="">
      <xdr:nvSpPr>
        <xdr:cNvPr id="2" name="正方形/長方形 1"/>
        <xdr:cNvSpPr/>
      </xdr:nvSpPr>
      <xdr:spPr>
        <a:xfrm>
          <a:off x="4544608" y="47733856"/>
          <a:ext cx="2573111" cy="6413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国土交通省</a:t>
          </a:r>
        </a:p>
        <a:p>
          <a:pPr algn="ctr"/>
          <a:r>
            <a:rPr kumimoji="1" lang="ja-JP" altLang="ja-JP" sz="1100">
              <a:solidFill>
                <a:schemeClr val="lt1"/>
              </a:solidFill>
              <a:effectLst/>
              <a:latin typeface="+mn-lt"/>
              <a:ea typeface="+mn-ea"/>
              <a:cs typeface="+mn-cs"/>
            </a:rPr>
            <a:t>１</a:t>
          </a:r>
          <a:r>
            <a:rPr kumimoji="1" lang="ja-JP" altLang="en-US" sz="1100">
              <a:solidFill>
                <a:sysClr val="windowText" lastClr="000000"/>
              </a:solidFill>
              <a:effectLst/>
              <a:latin typeface="+mn-lt"/>
              <a:ea typeface="+mn-ea"/>
              <a:cs typeface="+mn-cs"/>
            </a:rPr>
            <a:t>１</a:t>
          </a:r>
          <a:r>
            <a:rPr kumimoji="1" lang="ja-JP" altLang="ja-JP" sz="1100">
              <a:solidFill>
                <a:sysClr val="windowText" lastClr="000000"/>
              </a:solidFill>
              <a:effectLst/>
              <a:latin typeface="+mn-lt"/>
              <a:ea typeface="+mn-ea"/>
              <a:cs typeface="+mn-cs"/>
            </a:rPr>
            <a:t>１，４８６</a:t>
          </a:r>
          <a:r>
            <a:rPr kumimoji="1" lang="ja-JP" altLang="en-US" sz="1200">
              <a:solidFill>
                <a:sysClr val="windowText" lastClr="000000"/>
              </a:solidFill>
            </a:rPr>
            <a:t>百</a:t>
          </a:r>
          <a:r>
            <a:rPr kumimoji="1" lang="ja-JP" altLang="en-US" sz="1200">
              <a:solidFill>
                <a:schemeClr val="tx1"/>
              </a:solidFill>
            </a:rPr>
            <a:t>万円</a:t>
          </a:r>
        </a:p>
      </xdr:txBody>
    </xdr:sp>
    <xdr:clientData/>
  </xdr:twoCellAnchor>
  <xdr:twoCellAnchor>
    <xdr:from>
      <xdr:col>13</xdr:col>
      <xdr:colOff>176892</xdr:colOff>
      <xdr:row>743</xdr:row>
      <xdr:rowOff>101013</xdr:rowOff>
    </xdr:from>
    <xdr:to>
      <xdr:col>42</xdr:col>
      <xdr:colOff>41</xdr:colOff>
      <xdr:row>746</xdr:row>
      <xdr:rowOff>312804</xdr:rowOff>
    </xdr:to>
    <xdr:sp macro="" textlink="">
      <xdr:nvSpPr>
        <xdr:cNvPr id="3" name="大かっこ 2"/>
        <xdr:cNvSpPr/>
      </xdr:nvSpPr>
      <xdr:spPr>
        <a:xfrm>
          <a:off x="2830285" y="48760156"/>
          <a:ext cx="5742256" cy="12731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36000" bIns="36000" rtlCol="0" anchor="ctr"/>
        <a:lstStyle/>
        <a:p>
          <a:pPr algn="l"/>
          <a:r>
            <a:rPr lang="ja-JP" altLang="en-US" sz="1200" baseline="0" smtClean="0">
              <a:solidFill>
                <a:schemeClr val="tx1"/>
              </a:solidFill>
              <a:latin typeface="+mn-lt"/>
              <a:ea typeface="+mn-ea"/>
              <a:cs typeface="+mn-cs"/>
            </a:rPr>
            <a:t>国は、関係地方公共団体と連携して、本制度を活用すること等により、都市鉄道の既存ストックを有効活用して速達性の向上及び駅施設の利用円滑化を図ることにより利用者の利便を増進し、もって活力ある都市活動及びゆとりのある都市生活の実現に寄与する。</a:t>
          </a:r>
          <a:endParaRPr kumimoji="1" lang="ja-JP" altLang="en-US" sz="1200"/>
        </a:p>
      </xdr:txBody>
    </xdr:sp>
    <xdr:clientData/>
  </xdr:twoCellAnchor>
  <xdr:twoCellAnchor>
    <xdr:from>
      <xdr:col>17</xdr:col>
      <xdr:colOff>129822</xdr:colOff>
      <xdr:row>753</xdr:row>
      <xdr:rowOff>17584</xdr:rowOff>
    </xdr:from>
    <xdr:to>
      <xdr:col>26</xdr:col>
      <xdr:colOff>35309</xdr:colOff>
      <xdr:row>753</xdr:row>
      <xdr:rowOff>332994</xdr:rowOff>
    </xdr:to>
    <xdr:sp macro="" textlink="">
      <xdr:nvSpPr>
        <xdr:cNvPr id="4" name="正方形/長方形 3"/>
        <xdr:cNvSpPr/>
      </xdr:nvSpPr>
      <xdr:spPr>
        <a:xfrm>
          <a:off x="3599643" y="52214584"/>
          <a:ext cx="1742452" cy="315410"/>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13</xdr:col>
      <xdr:colOff>193238</xdr:colOff>
      <xdr:row>750</xdr:row>
      <xdr:rowOff>81883</xdr:rowOff>
    </xdr:from>
    <xdr:to>
      <xdr:col>42</xdr:col>
      <xdr:colOff>43290</xdr:colOff>
      <xdr:row>752</xdr:row>
      <xdr:rowOff>55564</xdr:rowOff>
    </xdr:to>
    <xdr:sp macro="" textlink="">
      <xdr:nvSpPr>
        <xdr:cNvPr id="5" name="大かっこ 4"/>
        <xdr:cNvSpPr/>
      </xdr:nvSpPr>
      <xdr:spPr>
        <a:xfrm>
          <a:off x="2846631" y="51217526"/>
          <a:ext cx="5769159" cy="681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baseline="0" smtClean="0">
              <a:solidFill>
                <a:schemeClr val="tx1"/>
              </a:solidFill>
              <a:latin typeface="+mn-lt"/>
              <a:ea typeface="+mn-ea"/>
              <a:cs typeface="+mn-cs"/>
            </a:rPr>
            <a:t>国からの補助金を財源に、事業主体に対して補助金を交付する。</a:t>
          </a:r>
          <a:endParaRPr kumimoji="1" lang="ja-JP" altLang="en-US" sz="1200"/>
        </a:p>
      </xdr:txBody>
    </xdr:sp>
    <xdr:clientData/>
  </xdr:twoCellAnchor>
  <xdr:twoCellAnchor>
    <xdr:from>
      <xdr:col>20</xdr:col>
      <xdr:colOff>150671</xdr:colOff>
      <xdr:row>757</xdr:row>
      <xdr:rowOff>342196</xdr:rowOff>
    </xdr:from>
    <xdr:to>
      <xdr:col>36</xdr:col>
      <xdr:colOff>198815</xdr:colOff>
      <xdr:row>758</xdr:row>
      <xdr:rowOff>618118</xdr:rowOff>
    </xdr:to>
    <xdr:sp macro="" textlink="">
      <xdr:nvSpPr>
        <xdr:cNvPr id="6" name="正方形/長方形 5"/>
        <xdr:cNvSpPr/>
      </xdr:nvSpPr>
      <xdr:spPr>
        <a:xfrm>
          <a:off x="4232814" y="54267303"/>
          <a:ext cx="3313858" cy="94267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solidFill>
                <a:sysClr val="windowText" lastClr="000000"/>
              </a:solidFill>
            </a:rPr>
            <a:t>Ｂ．独立行政法人鉄道建設・運輸施設整備支援機構（建設勘定）</a:t>
          </a:r>
        </a:p>
        <a:p>
          <a:pPr algn="ctr"/>
          <a:r>
            <a:rPr kumimoji="1" lang="ja-JP" altLang="en-US" sz="1200">
              <a:solidFill>
                <a:sysClr val="windowText" lastClr="000000"/>
              </a:solidFill>
            </a:rPr>
            <a:t>１１，４８６百万円</a:t>
          </a:r>
        </a:p>
      </xdr:txBody>
    </xdr:sp>
    <xdr:clientData/>
  </xdr:twoCellAnchor>
  <xdr:twoCellAnchor>
    <xdr:from>
      <xdr:col>28</xdr:col>
      <xdr:colOff>180729</xdr:colOff>
      <xdr:row>752</xdr:row>
      <xdr:rowOff>133271</xdr:rowOff>
    </xdr:from>
    <xdr:to>
      <xdr:col>28</xdr:col>
      <xdr:colOff>180729</xdr:colOff>
      <xdr:row>756</xdr:row>
      <xdr:rowOff>640002</xdr:rowOff>
    </xdr:to>
    <xdr:cxnSp macro="">
      <xdr:nvCxnSpPr>
        <xdr:cNvPr id="7" name="直線矢印コネクタ 6"/>
        <xdr:cNvCxnSpPr/>
      </xdr:nvCxnSpPr>
      <xdr:spPr>
        <a:xfrm>
          <a:off x="5895729" y="51976485"/>
          <a:ext cx="0" cy="192187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189607</xdr:colOff>
      <xdr:row>768</xdr:row>
      <xdr:rowOff>48008</xdr:rowOff>
    </xdr:from>
    <xdr:to>
      <xdr:col>38</xdr:col>
      <xdr:colOff>83100</xdr:colOff>
      <xdr:row>769</xdr:row>
      <xdr:rowOff>217478</xdr:rowOff>
    </xdr:to>
    <xdr:sp macro="" textlink="">
      <xdr:nvSpPr>
        <xdr:cNvPr id="8" name="正方形/長方形 7"/>
        <xdr:cNvSpPr/>
      </xdr:nvSpPr>
      <xdr:spPr>
        <a:xfrm>
          <a:off x="4271750" y="58300187"/>
          <a:ext cx="3567421" cy="4824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200">
              <a:solidFill>
                <a:sysClr val="windowText" lastClr="000000"/>
              </a:solidFill>
            </a:rPr>
            <a:t>【</a:t>
          </a:r>
          <a:r>
            <a:rPr kumimoji="1" lang="ja-JP" altLang="en-US" sz="1200">
              <a:solidFill>
                <a:sysClr val="windowText" lastClr="000000"/>
              </a:solidFill>
            </a:rPr>
            <a:t>工事の委託</a:t>
          </a:r>
          <a:r>
            <a:rPr kumimoji="1" lang="en-US" altLang="ja-JP" sz="1200">
              <a:solidFill>
                <a:sysClr val="windowText" lastClr="000000"/>
              </a:solidFill>
            </a:rPr>
            <a:t>】</a:t>
          </a:r>
        </a:p>
        <a:p>
          <a:pPr algn="ctr"/>
          <a:r>
            <a:rPr kumimoji="1" lang="en-US" altLang="ja-JP" sz="1050">
              <a:solidFill>
                <a:sysClr val="windowText" lastClr="000000"/>
              </a:solidFill>
            </a:rPr>
            <a:t>※</a:t>
          </a:r>
          <a:r>
            <a:rPr kumimoji="1" lang="ja-JP" altLang="en-US" sz="1050">
              <a:solidFill>
                <a:sysClr val="windowText" lastClr="000000"/>
              </a:solidFill>
            </a:rPr>
            <a:t>用地買収等の機構直轄部分を除く</a:t>
          </a:r>
        </a:p>
      </xdr:txBody>
    </xdr:sp>
    <xdr:clientData/>
  </xdr:twoCellAnchor>
  <xdr:twoCellAnchor>
    <xdr:from>
      <xdr:col>25</xdr:col>
      <xdr:colOff>77569</xdr:colOff>
      <xdr:row>756</xdr:row>
      <xdr:rowOff>585427</xdr:rowOff>
    </xdr:from>
    <xdr:to>
      <xdr:col>32</xdr:col>
      <xdr:colOff>21476</xdr:colOff>
      <xdr:row>757</xdr:row>
      <xdr:rowOff>247664</xdr:rowOff>
    </xdr:to>
    <xdr:sp macro="" textlink="">
      <xdr:nvSpPr>
        <xdr:cNvPr id="9" name="正方形/長方形 8"/>
        <xdr:cNvSpPr/>
      </xdr:nvSpPr>
      <xdr:spPr>
        <a:xfrm>
          <a:off x="5180248" y="53843784"/>
          <a:ext cx="1372657" cy="32898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16</xdr:col>
      <xdr:colOff>97827</xdr:colOff>
      <xdr:row>756</xdr:row>
      <xdr:rowOff>106521</xdr:rowOff>
    </xdr:from>
    <xdr:to>
      <xdr:col>21</xdr:col>
      <xdr:colOff>78290</xdr:colOff>
      <xdr:row>756</xdr:row>
      <xdr:rowOff>396855</xdr:rowOff>
    </xdr:to>
    <xdr:sp macro="" textlink="">
      <xdr:nvSpPr>
        <xdr:cNvPr id="10" name="正方形/長方形 9"/>
        <xdr:cNvSpPr/>
      </xdr:nvSpPr>
      <xdr:spPr>
        <a:xfrm>
          <a:off x="3363541" y="53364878"/>
          <a:ext cx="1000999" cy="29033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latin typeface="ＭＳ Ｐ明朝" pitchFamily="18" charset="-128"/>
              <a:ea typeface="ＭＳ Ｐ明朝" pitchFamily="18" charset="-128"/>
            </a:rPr>
            <a:t>【</a:t>
          </a:r>
          <a:r>
            <a:rPr kumimoji="1" lang="ja-JP" altLang="en-US" sz="1200">
              <a:solidFill>
                <a:sysClr val="windowText" lastClr="000000"/>
              </a:solidFill>
              <a:latin typeface="ＭＳ Ｐ明朝" pitchFamily="18" charset="-128"/>
              <a:ea typeface="ＭＳ Ｐ明朝" pitchFamily="18" charset="-128"/>
            </a:rPr>
            <a:t>補助</a:t>
          </a:r>
          <a:r>
            <a:rPr kumimoji="1" lang="en-US" altLang="ja-JP" sz="1200">
              <a:solidFill>
                <a:sysClr val="windowText" lastClr="000000"/>
              </a:solidFill>
              <a:latin typeface="ＭＳ Ｐ明朝" pitchFamily="18" charset="-128"/>
              <a:ea typeface="ＭＳ Ｐ明朝" pitchFamily="18" charset="-128"/>
            </a:rPr>
            <a:t>】</a:t>
          </a:r>
          <a:endParaRPr kumimoji="1" lang="ja-JP" altLang="en-US" sz="1200">
            <a:solidFill>
              <a:sysClr val="windowText" lastClr="000000"/>
            </a:solidFill>
            <a:latin typeface="ＭＳ Ｐ明朝" pitchFamily="18" charset="-128"/>
            <a:ea typeface="ＭＳ Ｐ明朝" pitchFamily="18" charset="-128"/>
          </a:endParaRPr>
        </a:p>
      </xdr:txBody>
    </xdr:sp>
    <xdr:clientData/>
  </xdr:twoCellAnchor>
  <xdr:twoCellAnchor>
    <xdr:from>
      <xdr:col>26</xdr:col>
      <xdr:colOff>93597</xdr:colOff>
      <xdr:row>747</xdr:row>
      <xdr:rowOff>80455</xdr:rowOff>
    </xdr:from>
    <xdr:to>
      <xdr:col>31</xdr:col>
      <xdr:colOff>116861</xdr:colOff>
      <xdr:row>748</xdr:row>
      <xdr:rowOff>90946</xdr:rowOff>
    </xdr:to>
    <xdr:sp macro="" textlink="">
      <xdr:nvSpPr>
        <xdr:cNvPr id="11" name="正方形/長方形 10"/>
        <xdr:cNvSpPr/>
      </xdr:nvSpPr>
      <xdr:spPr>
        <a:xfrm>
          <a:off x="5400383" y="50154741"/>
          <a:ext cx="1043799" cy="364276"/>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87681</xdr:colOff>
      <xdr:row>759</xdr:row>
      <xdr:rowOff>205773</xdr:rowOff>
    </xdr:from>
    <xdr:to>
      <xdr:col>37</xdr:col>
      <xdr:colOff>2195</xdr:colOff>
      <xdr:row>762</xdr:row>
      <xdr:rowOff>326117</xdr:rowOff>
    </xdr:to>
    <xdr:sp macro="" textlink="">
      <xdr:nvSpPr>
        <xdr:cNvPr id="12" name="大かっこ 11"/>
        <xdr:cNvSpPr/>
      </xdr:nvSpPr>
      <xdr:spPr>
        <a:xfrm>
          <a:off x="4169824" y="55464380"/>
          <a:ext cx="3384335" cy="11680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地方公共団体と国からの補助金等を財源に、鉄道施設を整備・保有し、当該施設を鉄道事業者に</a:t>
          </a:r>
          <a:r>
            <a:rPr kumimoji="1" lang="ja-JP" altLang="en-US" sz="1200">
              <a:solidFill>
                <a:schemeClr val="tx1"/>
              </a:solidFill>
              <a:latin typeface="+mn-lt"/>
              <a:ea typeface="+mn-ea"/>
              <a:cs typeface="+mn-cs"/>
            </a:rPr>
            <a:t>使用させる</a:t>
          </a:r>
          <a:r>
            <a:rPr kumimoji="1" lang="ja-JP" altLang="ja-JP" sz="1200">
              <a:solidFill>
                <a:schemeClr val="tx1"/>
              </a:solidFill>
              <a:latin typeface="+mn-lt"/>
              <a:ea typeface="+mn-ea"/>
              <a:cs typeface="+mn-cs"/>
            </a:rPr>
            <a:t>。</a:t>
          </a:r>
          <a:endParaRPr lang="ja-JP" altLang="ja-JP" sz="1200"/>
        </a:p>
      </xdr:txBody>
    </xdr:sp>
    <xdr:clientData/>
  </xdr:twoCellAnchor>
  <xdr:twoCellAnchor>
    <xdr:from>
      <xdr:col>29</xdr:col>
      <xdr:colOff>17418</xdr:colOff>
      <xdr:row>763</xdr:row>
      <xdr:rowOff>153360</xdr:rowOff>
    </xdr:from>
    <xdr:to>
      <xdr:col>29</xdr:col>
      <xdr:colOff>19680</xdr:colOff>
      <xdr:row>767</xdr:row>
      <xdr:rowOff>207751</xdr:rowOff>
    </xdr:to>
    <xdr:cxnSp macro="">
      <xdr:nvCxnSpPr>
        <xdr:cNvPr id="13" name="直線矢印コネクタ 12"/>
        <xdr:cNvCxnSpPr/>
      </xdr:nvCxnSpPr>
      <xdr:spPr>
        <a:xfrm flipH="1">
          <a:off x="5936525" y="56840717"/>
          <a:ext cx="2262" cy="13062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193677</xdr:colOff>
      <xdr:row>769</xdr:row>
      <xdr:rowOff>282659</xdr:rowOff>
    </xdr:from>
    <xdr:to>
      <xdr:col>37</xdr:col>
      <xdr:colOff>99295</xdr:colOff>
      <xdr:row>772</xdr:row>
      <xdr:rowOff>125279</xdr:rowOff>
    </xdr:to>
    <xdr:sp macro="" textlink="">
      <xdr:nvSpPr>
        <xdr:cNvPr id="14" name="正方形/長方形 13"/>
        <xdr:cNvSpPr/>
      </xdr:nvSpPr>
      <xdr:spPr>
        <a:xfrm>
          <a:off x="4275820" y="58847802"/>
          <a:ext cx="3375439" cy="78151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Ｃ．</a:t>
          </a:r>
          <a:r>
            <a:rPr kumimoji="1" lang="ja-JP" altLang="en-US" sz="1200">
              <a:solidFill>
                <a:sysClr val="windowText" lastClr="000000"/>
              </a:solidFill>
            </a:rPr>
            <a:t>民間鉄道事業者等（７７社）</a:t>
          </a:r>
        </a:p>
        <a:p>
          <a:pPr algn="ctr"/>
          <a:r>
            <a:rPr kumimoji="1" lang="ja-JP" altLang="en-US" sz="1200">
              <a:solidFill>
                <a:sysClr val="windowText" lastClr="000000"/>
              </a:solidFill>
            </a:rPr>
            <a:t>１０，７１９百万円</a:t>
          </a:r>
        </a:p>
      </xdr:txBody>
    </xdr:sp>
    <xdr:clientData/>
  </xdr:twoCellAnchor>
  <xdr:twoCellAnchor>
    <xdr:from>
      <xdr:col>20</xdr:col>
      <xdr:colOff>195045</xdr:colOff>
      <xdr:row>773</xdr:row>
      <xdr:rowOff>87674</xdr:rowOff>
    </xdr:from>
    <xdr:to>
      <xdr:col>37</xdr:col>
      <xdr:colOff>113928</xdr:colOff>
      <xdr:row>777</xdr:row>
      <xdr:rowOff>5480</xdr:rowOff>
    </xdr:to>
    <xdr:sp macro="" textlink="">
      <xdr:nvSpPr>
        <xdr:cNvPr id="15" name="大かっこ 14"/>
        <xdr:cNvSpPr/>
      </xdr:nvSpPr>
      <xdr:spPr>
        <a:xfrm>
          <a:off x="4277188" y="59904674"/>
          <a:ext cx="3388704" cy="1183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latin typeface="+mn-lt"/>
              <a:ea typeface="+mn-ea"/>
              <a:cs typeface="+mn-cs"/>
            </a:rPr>
            <a:t>民間鉄道事業者</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は、事業主体との協定等に基づき、事業主体から工事の委託を受けて鉄道施設を整備</a:t>
          </a:r>
          <a:r>
            <a:rPr kumimoji="1" lang="ja-JP" altLang="en-US" sz="1200">
              <a:solidFill>
                <a:schemeClr val="tx1"/>
              </a:solidFill>
              <a:latin typeface="+mn-lt"/>
              <a:ea typeface="+mn-ea"/>
              <a:cs typeface="+mn-cs"/>
            </a:rPr>
            <a:t>する。</a:t>
          </a:r>
          <a:endParaRPr lang="ja-JP" altLang="ja-JP" sz="1200"/>
        </a:p>
      </xdr:txBody>
    </xdr:sp>
    <xdr:clientData/>
  </xdr:twoCellAnchor>
  <xdr:twoCellAnchor>
    <xdr:from>
      <xdr:col>28</xdr:col>
      <xdr:colOff>128285</xdr:colOff>
      <xdr:row>742</xdr:row>
      <xdr:rowOff>170187</xdr:rowOff>
    </xdr:from>
    <xdr:to>
      <xdr:col>28</xdr:col>
      <xdr:colOff>128285</xdr:colOff>
      <xdr:row>743</xdr:row>
      <xdr:rowOff>92549</xdr:rowOff>
    </xdr:to>
    <xdr:cxnSp macro="">
      <xdr:nvCxnSpPr>
        <xdr:cNvPr id="16" name="直線コネクタ 15"/>
        <xdr:cNvCxnSpPr/>
      </xdr:nvCxnSpPr>
      <xdr:spPr>
        <a:xfrm>
          <a:off x="5843285" y="48475544"/>
          <a:ext cx="0" cy="27614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124986</xdr:colOff>
      <xdr:row>746</xdr:row>
      <xdr:rowOff>50987</xdr:rowOff>
    </xdr:from>
    <xdr:to>
      <xdr:col>28</xdr:col>
      <xdr:colOff>131416</xdr:colOff>
      <xdr:row>747</xdr:row>
      <xdr:rowOff>82946</xdr:rowOff>
    </xdr:to>
    <xdr:cxnSp macro="">
      <xdr:nvCxnSpPr>
        <xdr:cNvPr id="17" name="直線矢印コネクタ 16"/>
        <xdr:cNvCxnSpPr/>
      </xdr:nvCxnSpPr>
      <xdr:spPr>
        <a:xfrm flipH="1">
          <a:off x="5839986" y="49771487"/>
          <a:ext cx="6430" cy="38574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39381</xdr:colOff>
      <xdr:row>748</xdr:row>
      <xdr:rowOff>111743</xdr:rowOff>
    </xdr:from>
    <xdr:to>
      <xdr:col>41</xdr:col>
      <xdr:colOff>42575</xdr:colOff>
      <xdr:row>750</xdr:row>
      <xdr:rowOff>16510</xdr:rowOff>
    </xdr:to>
    <xdr:sp macro="" textlink="">
      <xdr:nvSpPr>
        <xdr:cNvPr id="18" name="正方形/長方形 17"/>
        <xdr:cNvSpPr/>
      </xdr:nvSpPr>
      <xdr:spPr>
        <a:xfrm>
          <a:off x="3305095" y="50539814"/>
          <a:ext cx="5105873" cy="61233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Ａ．独立行政法人鉄道建設・運輸施設整備支援機構（助成勘定）</a:t>
          </a:r>
        </a:p>
        <a:p>
          <a:pPr algn="ctr"/>
          <a:r>
            <a:rPr kumimoji="1" lang="ja-JP" altLang="en-US" sz="1200">
              <a:solidFill>
                <a:schemeClr val="tx1"/>
              </a:solidFill>
            </a:rPr>
            <a:t>１１，４８６百万円</a:t>
          </a:r>
        </a:p>
      </xdr:txBody>
    </xdr:sp>
    <xdr:clientData/>
  </xdr:twoCellAnchor>
  <xdr:twoCellAnchor>
    <xdr:from>
      <xdr:col>22</xdr:col>
      <xdr:colOff>106187</xdr:colOff>
      <xdr:row>754</xdr:row>
      <xdr:rowOff>192844</xdr:rowOff>
    </xdr:from>
    <xdr:to>
      <xdr:col>22</xdr:col>
      <xdr:colOff>111884</xdr:colOff>
      <xdr:row>757</xdr:row>
      <xdr:rowOff>250509</xdr:rowOff>
    </xdr:to>
    <xdr:cxnSp macro="">
      <xdr:nvCxnSpPr>
        <xdr:cNvPr id="19" name="直線矢印コネクタ 18"/>
        <xdr:cNvCxnSpPr/>
      </xdr:nvCxnSpPr>
      <xdr:spPr>
        <a:xfrm>
          <a:off x="4596544" y="52743630"/>
          <a:ext cx="5697" cy="1431986"/>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759" zoomScaleNormal="100" zoomScaleSheetLayoutView="100" zoomScalePageLayoutView="85" workbookViewId="0">
      <selection activeCell="A734" sqref="A734:AX73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284</v>
      </c>
      <c r="AT2" s="941"/>
      <c r="AU2" s="941"/>
      <c r="AV2" s="52" t="str">
        <f>IF(AW2="", "", "-")</f>
        <v/>
      </c>
      <c r="AW2" s="912"/>
      <c r="AX2" s="912"/>
    </row>
    <row r="3" spans="1:50" ht="21" customHeight="1" thickBot="1">
      <c r="A3" s="869" t="s">
        <v>532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547</v>
      </c>
      <c r="AK3" s="871"/>
      <c r="AL3" s="871"/>
      <c r="AM3" s="871"/>
      <c r="AN3" s="871"/>
      <c r="AO3" s="871"/>
      <c r="AP3" s="871"/>
      <c r="AQ3" s="871"/>
      <c r="AR3" s="871"/>
      <c r="AS3" s="871"/>
      <c r="AT3" s="871"/>
      <c r="AU3" s="871"/>
      <c r="AV3" s="871"/>
      <c r="AW3" s="871"/>
      <c r="AX3" s="24" t="s">
        <v>65</v>
      </c>
    </row>
    <row r="4" spans="1:50" ht="24.75" customHeight="1">
      <c r="A4" s="707" t="s">
        <v>25</v>
      </c>
      <c r="B4" s="708"/>
      <c r="C4" s="708"/>
      <c r="D4" s="708"/>
      <c r="E4" s="708"/>
      <c r="F4" s="708"/>
      <c r="G4" s="685" t="s">
        <v>548</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c r="A5" s="695" t="s">
        <v>67</v>
      </c>
      <c r="B5" s="696"/>
      <c r="C5" s="696"/>
      <c r="D5" s="696"/>
      <c r="E5" s="696"/>
      <c r="F5" s="697"/>
      <c r="G5" s="841" t="s">
        <v>180</v>
      </c>
      <c r="H5" s="842"/>
      <c r="I5" s="842"/>
      <c r="J5" s="842"/>
      <c r="K5" s="842"/>
      <c r="L5" s="842"/>
      <c r="M5" s="843" t="s">
        <v>66</v>
      </c>
      <c r="N5" s="844"/>
      <c r="O5" s="844"/>
      <c r="P5" s="844"/>
      <c r="Q5" s="844"/>
      <c r="R5" s="845"/>
      <c r="S5" s="846" t="s">
        <v>131</v>
      </c>
      <c r="T5" s="842"/>
      <c r="U5" s="842"/>
      <c r="V5" s="842"/>
      <c r="W5" s="842"/>
      <c r="X5" s="847"/>
      <c r="Y5" s="701" t="s">
        <v>3</v>
      </c>
      <c r="Z5" s="542"/>
      <c r="AA5" s="542"/>
      <c r="AB5" s="542"/>
      <c r="AC5" s="542"/>
      <c r="AD5" s="543"/>
      <c r="AE5" s="702" t="s">
        <v>550</v>
      </c>
      <c r="AF5" s="702"/>
      <c r="AG5" s="702"/>
      <c r="AH5" s="702"/>
      <c r="AI5" s="702"/>
      <c r="AJ5" s="702"/>
      <c r="AK5" s="702"/>
      <c r="AL5" s="702"/>
      <c r="AM5" s="702"/>
      <c r="AN5" s="702"/>
      <c r="AO5" s="702"/>
      <c r="AP5" s="703"/>
      <c r="AQ5" s="704" t="s">
        <v>660</v>
      </c>
      <c r="AR5" s="705"/>
      <c r="AS5" s="705"/>
      <c r="AT5" s="705"/>
      <c r="AU5" s="705"/>
      <c r="AV5" s="705"/>
      <c r="AW5" s="705"/>
      <c r="AX5" s="706"/>
    </row>
    <row r="6" spans="1:50" ht="39" customHeight="1">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c r="A7" s="494" t="s">
        <v>22</v>
      </c>
      <c r="B7" s="495"/>
      <c r="C7" s="495"/>
      <c r="D7" s="495"/>
      <c r="E7" s="495"/>
      <c r="F7" s="496"/>
      <c r="G7" s="497" t="s">
        <v>552</v>
      </c>
      <c r="H7" s="498"/>
      <c r="I7" s="498"/>
      <c r="J7" s="498"/>
      <c r="K7" s="498"/>
      <c r="L7" s="498"/>
      <c r="M7" s="498"/>
      <c r="N7" s="498"/>
      <c r="O7" s="498"/>
      <c r="P7" s="498"/>
      <c r="Q7" s="498"/>
      <c r="R7" s="498"/>
      <c r="S7" s="498"/>
      <c r="T7" s="498"/>
      <c r="U7" s="498"/>
      <c r="V7" s="498"/>
      <c r="W7" s="498"/>
      <c r="X7" s="499"/>
      <c r="Y7" s="923" t="s">
        <v>545</v>
      </c>
      <c r="Z7" s="442"/>
      <c r="AA7" s="442"/>
      <c r="AB7" s="442"/>
      <c r="AC7" s="442"/>
      <c r="AD7" s="924"/>
      <c r="AE7" s="913" t="s">
        <v>553</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4" t="s">
        <v>389</v>
      </c>
      <c r="B8" s="495"/>
      <c r="C8" s="495"/>
      <c r="D8" s="495"/>
      <c r="E8" s="495"/>
      <c r="F8" s="496"/>
      <c r="G8" s="942" t="str">
        <f>入力規則等!A26</f>
        <v>観光立国、地球温暖化対策</v>
      </c>
      <c r="H8" s="723"/>
      <c r="I8" s="723"/>
      <c r="J8" s="723"/>
      <c r="K8" s="723"/>
      <c r="L8" s="723"/>
      <c r="M8" s="723"/>
      <c r="N8" s="723"/>
      <c r="O8" s="723"/>
      <c r="P8" s="723"/>
      <c r="Q8" s="723"/>
      <c r="R8" s="723"/>
      <c r="S8" s="723"/>
      <c r="T8" s="723"/>
      <c r="U8" s="723"/>
      <c r="V8" s="723"/>
      <c r="W8" s="723"/>
      <c r="X8" s="943"/>
      <c r="Y8" s="848" t="s">
        <v>390</v>
      </c>
      <c r="Z8" s="849"/>
      <c r="AA8" s="849"/>
      <c r="AB8" s="849"/>
      <c r="AC8" s="849"/>
      <c r="AD8" s="850"/>
      <c r="AE8" s="722" t="str">
        <f>入力規則等!K13</f>
        <v>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c r="A9" s="851" t="s">
        <v>23</v>
      </c>
      <c r="B9" s="852"/>
      <c r="C9" s="852"/>
      <c r="D9" s="852"/>
      <c r="E9" s="852"/>
      <c r="F9" s="852"/>
      <c r="G9" s="853" t="s">
        <v>554</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3" t="s">
        <v>30</v>
      </c>
      <c r="B10" s="664"/>
      <c r="C10" s="664"/>
      <c r="D10" s="664"/>
      <c r="E10" s="664"/>
      <c r="F10" s="664"/>
      <c r="G10" s="757" t="s">
        <v>555</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c r="A12" s="944" t="s">
        <v>24</v>
      </c>
      <c r="B12" s="945"/>
      <c r="C12" s="945"/>
      <c r="D12" s="945"/>
      <c r="E12" s="945"/>
      <c r="F12" s="946"/>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470</v>
      </c>
      <c r="AE12" s="415"/>
      <c r="AF12" s="415"/>
      <c r="AG12" s="415"/>
      <c r="AH12" s="415"/>
      <c r="AI12" s="415"/>
      <c r="AJ12" s="416"/>
      <c r="AK12" s="414" t="s">
        <v>533</v>
      </c>
      <c r="AL12" s="415"/>
      <c r="AM12" s="415"/>
      <c r="AN12" s="415"/>
      <c r="AO12" s="415"/>
      <c r="AP12" s="415"/>
      <c r="AQ12" s="416"/>
      <c r="AR12" s="414" t="s">
        <v>534</v>
      </c>
      <c r="AS12" s="415"/>
      <c r="AT12" s="415"/>
      <c r="AU12" s="415"/>
      <c r="AV12" s="415"/>
      <c r="AW12" s="415"/>
      <c r="AX12" s="725"/>
    </row>
    <row r="13" spans="1:50" ht="21" customHeight="1">
      <c r="A13" s="616"/>
      <c r="B13" s="617"/>
      <c r="C13" s="617"/>
      <c r="D13" s="617"/>
      <c r="E13" s="617"/>
      <c r="F13" s="618"/>
      <c r="G13" s="726" t="s">
        <v>6</v>
      </c>
      <c r="H13" s="727"/>
      <c r="I13" s="767" t="s">
        <v>7</v>
      </c>
      <c r="J13" s="768"/>
      <c r="K13" s="768"/>
      <c r="L13" s="768"/>
      <c r="M13" s="768"/>
      <c r="N13" s="768"/>
      <c r="O13" s="769"/>
      <c r="P13" s="660">
        <v>8845</v>
      </c>
      <c r="Q13" s="661"/>
      <c r="R13" s="661"/>
      <c r="S13" s="661"/>
      <c r="T13" s="661"/>
      <c r="U13" s="661"/>
      <c r="V13" s="662"/>
      <c r="W13" s="660">
        <v>13600</v>
      </c>
      <c r="X13" s="661"/>
      <c r="Y13" s="661"/>
      <c r="Z13" s="661"/>
      <c r="AA13" s="661"/>
      <c r="AB13" s="661"/>
      <c r="AC13" s="662"/>
      <c r="AD13" s="660">
        <v>11568</v>
      </c>
      <c r="AE13" s="661"/>
      <c r="AF13" s="661"/>
      <c r="AG13" s="661"/>
      <c r="AH13" s="661"/>
      <c r="AI13" s="661"/>
      <c r="AJ13" s="662"/>
      <c r="AK13" s="660">
        <v>11568</v>
      </c>
      <c r="AL13" s="661"/>
      <c r="AM13" s="661"/>
      <c r="AN13" s="661"/>
      <c r="AO13" s="661"/>
      <c r="AP13" s="661"/>
      <c r="AQ13" s="662"/>
      <c r="AR13" s="920">
        <v>11568</v>
      </c>
      <c r="AS13" s="921"/>
      <c r="AT13" s="921"/>
      <c r="AU13" s="921"/>
      <c r="AV13" s="921"/>
      <c r="AW13" s="921"/>
      <c r="AX13" s="922"/>
    </row>
    <row r="14" spans="1:50" ht="21" customHeight="1">
      <c r="A14" s="616"/>
      <c r="B14" s="617"/>
      <c r="C14" s="617"/>
      <c r="D14" s="617"/>
      <c r="E14" s="617"/>
      <c r="F14" s="618"/>
      <c r="G14" s="728"/>
      <c r="H14" s="729"/>
      <c r="I14" s="714" t="s">
        <v>8</v>
      </c>
      <c r="J14" s="765"/>
      <c r="K14" s="765"/>
      <c r="L14" s="765"/>
      <c r="M14" s="765"/>
      <c r="N14" s="765"/>
      <c r="O14" s="766"/>
      <c r="P14" s="660" t="s">
        <v>556</v>
      </c>
      <c r="Q14" s="661"/>
      <c r="R14" s="661"/>
      <c r="S14" s="661"/>
      <c r="T14" s="661"/>
      <c r="U14" s="661"/>
      <c r="V14" s="662"/>
      <c r="W14" s="660" t="s">
        <v>556</v>
      </c>
      <c r="X14" s="661"/>
      <c r="Y14" s="661"/>
      <c r="Z14" s="661"/>
      <c r="AA14" s="661"/>
      <c r="AB14" s="661"/>
      <c r="AC14" s="662"/>
      <c r="AD14" s="660" t="s">
        <v>556</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c r="A15" s="616"/>
      <c r="B15" s="617"/>
      <c r="C15" s="617"/>
      <c r="D15" s="617"/>
      <c r="E15" s="617"/>
      <c r="F15" s="618"/>
      <c r="G15" s="728"/>
      <c r="H15" s="729"/>
      <c r="I15" s="714" t="s">
        <v>51</v>
      </c>
      <c r="J15" s="715"/>
      <c r="K15" s="715"/>
      <c r="L15" s="715"/>
      <c r="M15" s="715"/>
      <c r="N15" s="715"/>
      <c r="O15" s="716"/>
      <c r="P15" s="660">
        <v>4701</v>
      </c>
      <c r="Q15" s="661"/>
      <c r="R15" s="661"/>
      <c r="S15" s="661"/>
      <c r="T15" s="661"/>
      <c r="U15" s="661"/>
      <c r="V15" s="662"/>
      <c r="W15" s="660">
        <v>4765</v>
      </c>
      <c r="X15" s="661"/>
      <c r="Y15" s="661"/>
      <c r="Z15" s="661"/>
      <c r="AA15" s="661"/>
      <c r="AB15" s="661"/>
      <c r="AC15" s="662"/>
      <c r="AD15" s="660">
        <v>4836</v>
      </c>
      <c r="AE15" s="661"/>
      <c r="AF15" s="661"/>
      <c r="AG15" s="661"/>
      <c r="AH15" s="661"/>
      <c r="AI15" s="661"/>
      <c r="AJ15" s="662"/>
      <c r="AK15" s="660">
        <v>4918</v>
      </c>
      <c r="AL15" s="661"/>
      <c r="AM15" s="661"/>
      <c r="AN15" s="661"/>
      <c r="AO15" s="661"/>
      <c r="AP15" s="661"/>
      <c r="AQ15" s="662"/>
      <c r="AR15" s="660"/>
      <c r="AS15" s="661"/>
      <c r="AT15" s="661"/>
      <c r="AU15" s="661"/>
      <c r="AV15" s="661"/>
      <c r="AW15" s="661"/>
      <c r="AX15" s="808"/>
    </row>
    <row r="16" spans="1:50" ht="21" customHeight="1">
      <c r="A16" s="616"/>
      <c r="B16" s="617"/>
      <c r="C16" s="617"/>
      <c r="D16" s="617"/>
      <c r="E16" s="617"/>
      <c r="F16" s="618"/>
      <c r="G16" s="728"/>
      <c r="H16" s="729"/>
      <c r="I16" s="714" t="s">
        <v>52</v>
      </c>
      <c r="J16" s="715"/>
      <c r="K16" s="715"/>
      <c r="L16" s="715"/>
      <c r="M16" s="715"/>
      <c r="N16" s="715"/>
      <c r="O16" s="716"/>
      <c r="P16" s="660">
        <v>-4765</v>
      </c>
      <c r="Q16" s="661"/>
      <c r="R16" s="661"/>
      <c r="S16" s="661"/>
      <c r="T16" s="661"/>
      <c r="U16" s="661"/>
      <c r="V16" s="662"/>
      <c r="W16" s="660">
        <v>-4836</v>
      </c>
      <c r="X16" s="661"/>
      <c r="Y16" s="661"/>
      <c r="Z16" s="661"/>
      <c r="AA16" s="661"/>
      <c r="AB16" s="661"/>
      <c r="AC16" s="662"/>
      <c r="AD16" s="660">
        <v>-4918</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c r="A17" s="616"/>
      <c r="B17" s="617"/>
      <c r="C17" s="617"/>
      <c r="D17" s="617"/>
      <c r="E17" s="617"/>
      <c r="F17" s="618"/>
      <c r="G17" s="728"/>
      <c r="H17" s="729"/>
      <c r="I17" s="714" t="s">
        <v>50</v>
      </c>
      <c r="J17" s="765"/>
      <c r="K17" s="765"/>
      <c r="L17" s="765"/>
      <c r="M17" s="765"/>
      <c r="N17" s="765"/>
      <c r="O17" s="766"/>
      <c r="P17" s="660" t="s">
        <v>556</v>
      </c>
      <c r="Q17" s="661"/>
      <c r="R17" s="661"/>
      <c r="S17" s="661"/>
      <c r="T17" s="661"/>
      <c r="U17" s="661"/>
      <c r="V17" s="662"/>
      <c r="W17" s="660" t="s">
        <v>556</v>
      </c>
      <c r="X17" s="661"/>
      <c r="Y17" s="661"/>
      <c r="Z17" s="661"/>
      <c r="AA17" s="661"/>
      <c r="AB17" s="661"/>
      <c r="AC17" s="662"/>
      <c r="AD17" s="660"/>
      <c r="AE17" s="661"/>
      <c r="AF17" s="661"/>
      <c r="AG17" s="661"/>
      <c r="AH17" s="661"/>
      <c r="AI17" s="661"/>
      <c r="AJ17" s="662"/>
      <c r="AK17" s="660"/>
      <c r="AL17" s="661"/>
      <c r="AM17" s="661"/>
      <c r="AN17" s="661"/>
      <c r="AO17" s="661"/>
      <c r="AP17" s="661"/>
      <c r="AQ17" s="662"/>
      <c r="AR17" s="918"/>
      <c r="AS17" s="918"/>
      <c r="AT17" s="918"/>
      <c r="AU17" s="918"/>
      <c r="AV17" s="918"/>
      <c r="AW17" s="918"/>
      <c r="AX17" s="919"/>
    </row>
    <row r="18" spans="1:50" ht="24.75" customHeight="1">
      <c r="A18" s="616"/>
      <c r="B18" s="617"/>
      <c r="C18" s="617"/>
      <c r="D18" s="617"/>
      <c r="E18" s="617"/>
      <c r="F18" s="618"/>
      <c r="G18" s="730"/>
      <c r="H18" s="731"/>
      <c r="I18" s="719" t="s">
        <v>20</v>
      </c>
      <c r="J18" s="720"/>
      <c r="K18" s="720"/>
      <c r="L18" s="720"/>
      <c r="M18" s="720"/>
      <c r="N18" s="720"/>
      <c r="O18" s="721"/>
      <c r="P18" s="880">
        <f>SUM(P13:V17)</f>
        <v>8781</v>
      </c>
      <c r="Q18" s="881"/>
      <c r="R18" s="881"/>
      <c r="S18" s="881"/>
      <c r="T18" s="881"/>
      <c r="U18" s="881"/>
      <c r="V18" s="882"/>
      <c r="W18" s="880">
        <f>SUM(W13:AC17)</f>
        <v>13529</v>
      </c>
      <c r="X18" s="881"/>
      <c r="Y18" s="881"/>
      <c r="Z18" s="881"/>
      <c r="AA18" s="881"/>
      <c r="AB18" s="881"/>
      <c r="AC18" s="882"/>
      <c r="AD18" s="880">
        <f>SUM(AD13:AJ17)</f>
        <v>11486</v>
      </c>
      <c r="AE18" s="881"/>
      <c r="AF18" s="881"/>
      <c r="AG18" s="881"/>
      <c r="AH18" s="881"/>
      <c r="AI18" s="881"/>
      <c r="AJ18" s="882"/>
      <c r="AK18" s="880">
        <f>SUM(AK13:AQ17)</f>
        <v>16486</v>
      </c>
      <c r="AL18" s="881"/>
      <c r="AM18" s="881"/>
      <c r="AN18" s="881"/>
      <c r="AO18" s="881"/>
      <c r="AP18" s="881"/>
      <c r="AQ18" s="882"/>
      <c r="AR18" s="880">
        <f>SUM(AR13:AX17)</f>
        <v>11568</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660">
        <v>8781</v>
      </c>
      <c r="Q19" s="661"/>
      <c r="R19" s="661"/>
      <c r="S19" s="661"/>
      <c r="T19" s="661"/>
      <c r="U19" s="661"/>
      <c r="V19" s="662"/>
      <c r="W19" s="660">
        <v>13529</v>
      </c>
      <c r="X19" s="661"/>
      <c r="Y19" s="661"/>
      <c r="Z19" s="661"/>
      <c r="AA19" s="661"/>
      <c r="AB19" s="661"/>
      <c r="AC19" s="662"/>
      <c r="AD19" s="660">
        <v>11486</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c r="A20" s="616"/>
      <c r="B20" s="617"/>
      <c r="C20" s="617"/>
      <c r="D20" s="617"/>
      <c r="E20" s="617"/>
      <c r="F20" s="618"/>
      <c r="G20" s="878" t="s">
        <v>10</v>
      </c>
      <c r="H20" s="879"/>
      <c r="I20" s="879"/>
      <c r="J20" s="879"/>
      <c r="K20" s="879"/>
      <c r="L20" s="879"/>
      <c r="M20" s="879"/>
      <c r="N20" s="879"/>
      <c r="O20" s="879"/>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51"/>
      <c r="B21" s="852"/>
      <c r="C21" s="852"/>
      <c r="D21" s="852"/>
      <c r="E21" s="852"/>
      <c r="F21" s="947"/>
      <c r="G21" s="309" t="s">
        <v>495</v>
      </c>
      <c r="H21" s="310"/>
      <c r="I21" s="310"/>
      <c r="J21" s="310"/>
      <c r="K21" s="310"/>
      <c r="L21" s="310"/>
      <c r="M21" s="310"/>
      <c r="N21" s="310"/>
      <c r="O21" s="310"/>
      <c r="P21" s="311">
        <f>IF(P19=0, "-", SUM(P19)/SUM(P13,P14))</f>
        <v>0.99276427360090447</v>
      </c>
      <c r="Q21" s="311"/>
      <c r="R21" s="311"/>
      <c r="S21" s="311"/>
      <c r="T21" s="311"/>
      <c r="U21" s="311"/>
      <c r="V21" s="311"/>
      <c r="W21" s="311">
        <f t="shared" ref="W21" si="2">IF(W19=0, "-", SUM(W19)/SUM(W13,W14))</f>
        <v>0.99477941176470586</v>
      </c>
      <c r="X21" s="311"/>
      <c r="Y21" s="311"/>
      <c r="Z21" s="311"/>
      <c r="AA21" s="311"/>
      <c r="AB21" s="311"/>
      <c r="AC21" s="311"/>
      <c r="AD21" s="311">
        <f t="shared" ref="AD21" si="3">IF(AD19=0, "-", SUM(AD19)/SUM(AD13,AD14))</f>
        <v>0.99291147994467499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5" t="s">
        <v>537</v>
      </c>
      <c r="B22" s="966"/>
      <c r="C22" s="966"/>
      <c r="D22" s="966"/>
      <c r="E22" s="966"/>
      <c r="F22" s="967"/>
      <c r="G22" s="952" t="s">
        <v>472</v>
      </c>
      <c r="H22" s="215"/>
      <c r="I22" s="215"/>
      <c r="J22" s="215"/>
      <c r="K22" s="215"/>
      <c r="L22" s="215"/>
      <c r="M22" s="215"/>
      <c r="N22" s="215"/>
      <c r="O22" s="216"/>
      <c r="P22" s="937" t="s">
        <v>535</v>
      </c>
      <c r="Q22" s="215"/>
      <c r="R22" s="215"/>
      <c r="S22" s="215"/>
      <c r="T22" s="215"/>
      <c r="U22" s="215"/>
      <c r="V22" s="216"/>
      <c r="W22" s="937" t="s">
        <v>536</v>
      </c>
      <c r="X22" s="215"/>
      <c r="Y22" s="215"/>
      <c r="Z22" s="215"/>
      <c r="AA22" s="215"/>
      <c r="AB22" s="215"/>
      <c r="AC22" s="216"/>
      <c r="AD22" s="937" t="s">
        <v>471</v>
      </c>
      <c r="AE22" s="215"/>
      <c r="AF22" s="215"/>
      <c r="AG22" s="215"/>
      <c r="AH22" s="215"/>
      <c r="AI22" s="215"/>
      <c r="AJ22" s="215"/>
      <c r="AK22" s="215"/>
      <c r="AL22" s="215"/>
      <c r="AM22" s="215"/>
      <c r="AN22" s="215"/>
      <c r="AO22" s="215"/>
      <c r="AP22" s="215"/>
      <c r="AQ22" s="215"/>
      <c r="AR22" s="215"/>
      <c r="AS22" s="215"/>
      <c r="AT22" s="215"/>
      <c r="AU22" s="215"/>
      <c r="AV22" s="215"/>
      <c r="AW22" s="215"/>
      <c r="AX22" s="974"/>
    </row>
    <row r="23" spans="1:50" ht="25.5" customHeight="1">
      <c r="A23" s="968"/>
      <c r="B23" s="969"/>
      <c r="C23" s="969"/>
      <c r="D23" s="969"/>
      <c r="E23" s="969"/>
      <c r="F23" s="970"/>
      <c r="G23" s="953" t="s">
        <v>557</v>
      </c>
      <c r="H23" s="954"/>
      <c r="I23" s="954"/>
      <c r="J23" s="954"/>
      <c r="K23" s="954"/>
      <c r="L23" s="954"/>
      <c r="M23" s="954"/>
      <c r="N23" s="954"/>
      <c r="O23" s="955"/>
      <c r="P23" s="920">
        <v>11568</v>
      </c>
      <c r="Q23" s="921"/>
      <c r="R23" s="921"/>
      <c r="S23" s="921"/>
      <c r="T23" s="921"/>
      <c r="U23" s="921"/>
      <c r="V23" s="938"/>
      <c r="W23" s="920">
        <v>11568</v>
      </c>
      <c r="X23" s="921"/>
      <c r="Y23" s="921"/>
      <c r="Z23" s="921"/>
      <c r="AA23" s="921"/>
      <c r="AB23" s="921"/>
      <c r="AC23" s="938"/>
      <c r="AD23" s="975" t="s">
        <v>659</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c r="A24" s="968"/>
      <c r="B24" s="969"/>
      <c r="C24" s="969"/>
      <c r="D24" s="969"/>
      <c r="E24" s="969"/>
      <c r="F24" s="970"/>
      <c r="G24" s="956"/>
      <c r="H24" s="957"/>
      <c r="I24" s="957"/>
      <c r="J24" s="957"/>
      <c r="K24" s="957"/>
      <c r="L24" s="957"/>
      <c r="M24" s="957"/>
      <c r="N24" s="957"/>
      <c r="O24" s="958"/>
      <c r="P24" s="660"/>
      <c r="Q24" s="661"/>
      <c r="R24" s="661"/>
      <c r="S24" s="661"/>
      <c r="T24" s="661"/>
      <c r="U24" s="661"/>
      <c r="V24" s="662"/>
      <c r="W24" s="660"/>
      <c r="X24" s="661"/>
      <c r="Y24" s="661"/>
      <c r="Z24" s="661"/>
      <c r="AA24" s="661"/>
      <c r="AB24" s="661"/>
      <c r="AC24" s="662"/>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hidden="1" customHeight="1">
      <c r="A25" s="968"/>
      <c r="B25" s="969"/>
      <c r="C25" s="969"/>
      <c r="D25" s="969"/>
      <c r="E25" s="969"/>
      <c r="F25" s="970"/>
      <c r="G25" s="956"/>
      <c r="H25" s="957"/>
      <c r="I25" s="957"/>
      <c r="J25" s="957"/>
      <c r="K25" s="957"/>
      <c r="L25" s="957"/>
      <c r="M25" s="957"/>
      <c r="N25" s="957"/>
      <c r="O25" s="958"/>
      <c r="P25" s="660"/>
      <c r="Q25" s="661"/>
      <c r="R25" s="661"/>
      <c r="S25" s="661"/>
      <c r="T25" s="661"/>
      <c r="U25" s="661"/>
      <c r="V25" s="662"/>
      <c r="W25" s="660"/>
      <c r="X25" s="661"/>
      <c r="Y25" s="661"/>
      <c r="Z25" s="661"/>
      <c r="AA25" s="661"/>
      <c r="AB25" s="661"/>
      <c r="AC25" s="662"/>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hidden="1" customHeight="1">
      <c r="A26" s="968"/>
      <c r="B26" s="969"/>
      <c r="C26" s="969"/>
      <c r="D26" s="969"/>
      <c r="E26" s="969"/>
      <c r="F26" s="970"/>
      <c r="G26" s="956"/>
      <c r="H26" s="957"/>
      <c r="I26" s="957"/>
      <c r="J26" s="957"/>
      <c r="K26" s="957"/>
      <c r="L26" s="957"/>
      <c r="M26" s="957"/>
      <c r="N26" s="957"/>
      <c r="O26" s="958"/>
      <c r="P26" s="660"/>
      <c r="Q26" s="661"/>
      <c r="R26" s="661"/>
      <c r="S26" s="661"/>
      <c r="T26" s="661"/>
      <c r="U26" s="661"/>
      <c r="V26" s="662"/>
      <c r="W26" s="660"/>
      <c r="X26" s="661"/>
      <c r="Y26" s="661"/>
      <c r="Z26" s="661"/>
      <c r="AA26" s="661"/>
      <c r="AB26" s="661"/>
      <c r="AC26" s="662"/>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c r="A27" s="968"/>
      <c r="B27" s="969"/>
      <c r="C27" s="969"/>
      <c r="D27" s="969"/>
      <c r="E27" s="969"/>
      <c r="F27" s="970"/>
      <c r="G27" s="956"/>
      <c r="H27" s="957"/>
      <c r="I27" s="957"/>
      <c r="J27" s="957"/>
      <c r="K27" s="957"/>
      <c r="L27" s="957"/>
      <c r="M27" s="957"/>
      <c r="N27" s="957"/>
      <c r="O27" s="958"/>
      <c r="P27" s="660"/>
      <c r="Q27" s="661"/>
      <c r="R27" s="661"/>
      <c r="S27" s="661"/>
      <c r="T27" s="661"/>
      <c r="U27" s="661"/>
      <c r="V27" s="662"/>
      <c r="W27" s="660"/>
      <c r="X27" s="661"/>
      <c r="Y27" s="661"/>
      <c r="Z27" s="661"/>
      <c r="AA27" s="661"/>
      <c r="AB27" s="661"/>
      <c r="AC27" s="662"/>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c r="A28" s="968"/>
      <c r="B28" s="969"/>
      <c r="C28" s="969"/>
      <c r="D28" s="969"/>
      <c r="E28" s="969"/>
      <c r="F28" s="970"/>
      <c r="G28" s="959" t="s">
        <v>476</v>
      </c>
      <c r="H28" s="960"/>
      <c r="I28" s="960"/>
      <c r="J28" s="960"/>
      <c r="K28" s="960"/>
      <c r="L28" s="960"/>
      <c r="M28" s="960"/>
      <c r="N28" s="960"/>
      <c r="O28" s="961"/>
      <c r="P28" s="880">
        <f>P29-SUM(P23:P27)</f>
        <v>0</v>
      </c>
      <c r="Q28" s="881"/>
      <c r="R28" s="881"/>
      <c r="S28" s="881"/>
      <c r="T28" s="881"/>
      <c r="U28" s="881"/>
      <c r="V28" s="882"/>
      <c r="W28" s="880">
        <f>W29-SUM(W23:W27)</f>
        <v>0</v>
      </c>
      <c r="X28" s="881"/>
      <c r="Y28" s="881"/>
      <c r="Z28" s="881"/>
      <c r="AA28" s="881"/>
      <c r="AB28" s="881"/>
      <c r="AC28" s="882"/>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c r="A29" s="971"/>
      <c r="B29" s="972"/>
      <c r="C29" s="972"/>
      <c r="D29" s="972"/>
      <c r="E29" s="972"/>
      <c r="F29" s="973"/>
      <c r="G29" s="962" t="s">
        <v>473</v>
      </c>
      <c r="H29" s="963"/>
      <c r="I29" s="963"/>
      <c r="J29" s="963"/>
      <c r="K29" s="963"/>
      <c r="L29" s="963"/>
      <c r="M29" s="963"/>
      <c r="N29" s="963"/>
      <c r="O29" s="964"/>
      <c r="P29" s="934">
        <f>AK13</f>
        <v>11568</v>
      </c>
      <c r="Q29" s="935"/>
      <c r="R29" s="935"/>
      <c r="S29" s="935"/>
      <c r="T29" s="935"/>
      <c r="U29" s="935"/>
      <c r="V29" s="936"/>
      <c r="W29" s="934">
        <f>AR13</f>
        <v>11568</v>
      </c>
      <c r="X29" s="935"/>
      <c r="Y29" s="935"/>
      <c r="Z29" s="935"/>
      <c r="AA29" s="935"/>
      <c r="AB29" s="935"/>
      <c r="AC29" s="936"/>
      <c r="AD29" s="981"/>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489</v>
      </c>
      <c r="B30" s="864"/>
      <c r="C30" s="864"/>
      <c r="D30" s="864"/>
      <c r="E30" s="864"/>
      <c r="F30" s="865"/>
      <c r="G30" s="776" t="s">
        <v>265</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357</v>
      </c>
      <c r="AF30" s="861"/>
      <c r="AG30" s="861"/>
      <c r="AH30" s="862"/>
      <c r="AI30" s="860" t="s">
        <v>363</v>
      </c>
      <c r="AJ30" s="861"/>
      <c r="AK30" s="861"/>
      <c r="AL30" s="862"/>
      <c r="AM30" s="916" t="s">
        <v>470</v>
      </c>
      <c r="AN30" s="916"/>
      <c r="AO30" s="916"/>
      <c r="AP30" s="860"/>
      <c r="AQ30" s="770" t="s">
        <v>355</v>
      </c>
      <c r="AR30" s="771"/>
      <c r="AS30" s="771"/>
      <c r="AT30" s="772"/>
      <c r="AU30" s="777" t="s">
        <v>253</v>
      </c>
      <c r="AV30" s="777"/>
      <c r="AW30" s="777"/>
      <c r="AX30" s="917"/>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2"/>
      <c r="AC31" s="243"/>
      <c r="AD31" s="244"/>
      <c r="AE31" s="242"/>
      <c r="AF31" s="243"/>
      <c r="AG31" s="243"/>
      <c r="AH31" s="244"/>
      <c r="AI31" s="242"/>
      <c r="AJ31" s="243"/>
      <c r="AK31" s="243"/>
      <c r="AL31" s="244"/>
      <c r="AM31" s="246"/>
      <c r="AN31" s="246"/>
      <c r="AO31" s="246"/>
      <c r="AP31" s="242"/>
      <c r="AQ31" s="592">
        <v>31</v>
      </c>
      <c r="AR31" s="193"/>
      <c r="AS31" s="126" t="s">
        <v>356</v>
      </c>
      <c r="AT31" s="127"/>
      <c r="AU31" s="192">
        <v>34</v>
      </c>
      <c r="AV31" s="192"/>
      <c r="AW31" s="397" t="s">
        <v>300</v>
      </c>
      <c r="AX31" s="398"/>
    </row>
    <row r="32" spans="1:50" ht="30" customHeight="1">
      <c r="A32" s="402"/>
      <c r="B32" s="400"/>
      <c r="C32" s="400"/>
      <c r="D32" s="400"/>
      <c r="E32" s="400"/>
      <c r="F32" s="401"/>
      <c r="G32" s="563" t="s">
        <v>644</v>
      </c>
      <c r="H32" s="564"/>
      <c r="I32" s="564"/>
      <c r="J32" s="564"/>
      <c r="K32" s="564"/>
      <c r="L32" s="564"/>
      <c r="M32" s="564"/>
      <c r="N32" s="564"/>
      <c r="O32" s="565"/>
      <c r="P32" s="98" t="s">
        <v>645</v>
      </c>
      <c r="Q32" s="98"/>
      <c r="R32" s="98"/>
      <c r="S32" s="98"/>
      <c r="T32" s="98"/>
      <c r="U32" s="98"/>
      <c r="V32" s="98"/>
      <c r="W32" s="98"/>
      <c r="X32" s="99"/>
      <c r="Y32" s="470" t="s">
        <v>12</v>
      </c>
      <c r="Z32" s="530"/>
      <c r="AA32" s="531"/>
      <c r="AB32" s="460" t="s">
        <v>646</v>
      </c>
      <c r="AC32" s="460"/>
      <c r="AD32" s="460"/>
      <c r="AE32" s="211" t="s">
        <v>647</v>
      </c>
      <c r="AF32" s="212"/>
      <c r="AG32" s="212"/>
      <c r="AH32" s="212"/>
      <c r="AI32" s="211" t="s">
        <v>647</v>
      </c>
      <c r="AJ32" s="212"/>
      <c r="AK32" s="212"/>
      <c r="AL32" s="212"/>
      <c r="AM32" s="211" t="s">
        <v>647</v>
      </c>
      <c r="AN32" s="212"/>
      <c r="AO32" s="212"/>
      <c r="AP32" s="212"/>
      <c r="AQ32" s="333"/>
      <c r="AR32" s="200"/>
      <c r="AS32" s="200"/>
      <c r="AT32" s="334"/>
      <c r="AU32" s="212"/>
      <c r="AV32" s="212"/>
      <c r="AW32" s="212"/>
      <c r="AX32" s="214"/>
    </row>
    <row r="33" spans="1:50" ht="30" customHeight="1">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646</v>
      </c>
      <c r="AC33" s="522"/>
      <c r="AD33" s="522"/>
      <c r="AE33" s="211" t="s">
        <v>647</v>
      </c>
      <c r="AF33" s="212"/>
      <c r="AG33" s="212"/>
      <c r="AH33" s="212"/>
      <c r="AI33" s="211" t="s">
        <v>647</v>
      </c>
      <c r="AJ33" s="212"/>
      <c r="AK33" s="212"/>
      <c r="AL33" s="212"/>
      <c r="AM33" s="211" t="s">
        <v>647</v>
      </c>
      <c r="AN33" s="212"/>
      <c r="AO33" s="212"/>
      <c r="AP33" s="212"/>
      <c r="AQ33" s="333">
        <v>15</v>
      </c>
      <c r="AR33" s="200"/>
      <c r="AS33" s="200"/>
      <c r="AT33" s="334"/>
      <c r="AU33" s="212">
        <v>16</v>
      </c>
      <c r="AV33" s="212"/>
      <c r="AW33" s="212"/>
      <c r="AX33" s="214"/>
    </row>
    <row r="34" spans="1:50" ht="30" customHeight="1">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t="s">
        <v>647</v>
      </c>
      <c r="AF34" s="212"/>
      <c r="AG34" s="212"/>
      <c r="AH34" s="212"/>
      <c r="AI34" s="211" t="s">
        <v>647</v>
      </c>
      <c r="AJ34" s="212"/>
      <c r="AK34" s="212"/>
      <c r="AL34" s="212"/>
      <c r="AM34" s="211" t="s">
        <v>647</v>
      </c>
      <c r="AN34" s="212"/>
      <c r="AO34" s="212"/>
      <c r="AP34" s="212"/>
      <c r="AQ34" s="333"/>
      <c r="AR34" s="200"/>
      <c r="AS34" s="200"/>
      <c r="AT34" s="334"/>
      <c r="AU34" s="212"/>
      <c r="AV34" s="212"/>
      <c r="AW34" s="212"/>
      <c r="AX34" s="214"/>
    </row>
    <row r="35" spans="1:50" ht="23.25" customHeight="1">
      <c r="A35" s="221" t="s">
        <v>525</v>
      </c>
      <c r="B35" s="222"/>
      <c r="C35" s="222"/>
      <c r="D35" s="222"/>
      <c r="E35" s="222"/>
      <c r="F35" s="223"/>
      <c r="G35" s="227" t="s">
        <v>648</v>
      </c>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hidden="1" customHeight="1">
      <c r="A37" s="773" t="s">
        <v>489</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9" t="s">
        <v>11</v>
      </c>
      <c r="AC37" s="240"/>
      <c r="AD37" s="241"/>
      <c r="AE37" s="239" t="s">
        <v>357</v>
      </c>
      <c r="AF37" s="240"/>
      <c r="AG37" s="240"/>
      <c r="AH37" s="241"/>
      <c r="AI37" s="239" t="s">
        <v>363</v>
      </c>
      <c r="AJ37" s="240"/>
      <c r="AK37" s="240"/>
      <c r="AL37" s="241"/>
      <c r="AM37" s="245" t="s">
        <v>470</v>
      </c>
      <c r="AN37" s="245"/>
      <c r="AO37" s="245"/>
      <c r="AP37" s="239"/>
      <c r="AQ37" s="144" t="s">
        <v>355</v>
      </c>
      <c r="AR37" s="145"/>
      <c r="AS37" s="145"/>
      <c r="AT37" s="146"/>
      <c r="AU37" s="410" t="s">
        <v>253</v>
      </c>
      <c r="AV37" s="410"/>
      <c r="AW37" s="410"/>
      <c r="AX37" s="911"/>
    </row>
    <row r="38" spans="1:50" ht="18.75" hidden="1"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2"/>
      <c r="AC38" s="243"/>
      <c r="AD38" s="244"/>
      <c r="AE38" s="242"/>
      <c r="AF38" s="243"/>
      <c r="AG38" s="243"/>
      <c r="AH38" s="244"/>
      <c r="AI38" s="242"/>
      <c r="AJ38" s="243"/>
      <c r="AK38" s="243"/>
      <c r="AL38" s="244"/>
      <c r="AM38" s="246"/>
      <c r="AN38" s="246"/>
      <c r="AO38" s="246"/>
      <c r="AP38" s="242"/>
      <c r="AQ38" s="592"/>
      <c r="AR38" s="193"/>
      <c r="AS38" s="126" t="s">
        <v>356</v>
      </c>
      <c r="AT38" s="127"/>
      <c r="AU38" s="192"/>
      <c r="AV38" s="192"/>
      <c r="AW38" s="397" t="s">
        <v>300</v>
      </c>
      <c r="AX38" s="398"/>
    </row>
    <row r="39" spans="1:50" ht="23.25" hidden="1" customHeight="1">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ht="23.25" hidden="1"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hidden="1" customHeight="1">
      <c r="A44" s="773" t="s">
        <v>489</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9" t="s">
        <v>11</v>
      </c>
      <c r="AC44" s="240"/>
      <c r="AD44" s="241"/>
      <c r="AE44" s="239" t="s">
        <v>357</v>
      </c>
      <c r="AF44" s="240"/>
      <c r="AG44" s="240"/>
      <c r="AH44" s="241"/>
      <c r="AI44" s="239" t="s">
        <v>363</v>
      </c>
      <c r="AJ44" s="240"/>
      <c r="AK44" s="240"/>
      <c r="AL44" s="241"/>
      <c r="AM44" s="245" t="s">
        <v>470</v>
      </c>
      <c r="AN44" s="245"/>
      <c r="AO44" s="245"/>
      <c r="AP44" s="239"/>
      <c r="AQ44" s="144" t="s">
        <v>355</v>
      </c>
      <c r="AR44" s="145"/>
      <c r="AS44" s="145"/>
      <c r="AT44" s="146"/>
      <c r="AU44" s="410" t="s">
        <v>253</v>
      </c>
      <c r="AV44" s="410"/>
      <c r="AW44" s="410"/>
      <c r="AX44" s="911"/>
    </row>
    <row r="45" spans="1:50" ht="18.75" hidden="1"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2"/>
      <c r="AC45" s="243"/>
      <c r="AD45" s="244"/>
      <c r="AE45" s="242"/>
      <c r="AF45" s="243"/>
      <c r="AG45" s="243"/>
      <c r="AH45" s="244"/>
      <c r="AI45" s="242"/>
      <c r="AJ45" s="243"/>
      <c r="AK45" s="243"/>
      <c r="AL45" s="244"/>
      <c r="AM45" s="246"/>
      <c r="AN45" s="246"/>
      <c r="AO45" s="246"/>
      <c r="AP45" s="242"/>
      <c r="AQ45" s="592"/>
      <c r="AR45" s="193"/>
      <c r="AS45" s="126" t="s">
        <v>356</v>
      </c>
      <c r="AT45" s="127"/>
      <c r="AU45" s="192"/>
      <c r="AV45" s="192"/>
      <c r="AW45" s="397" t="s">
        <v>300</v>
      </c>
      <c r="AX45" s="398"/>
    </row>
    <row r="46" spans="1:50" ht="23.25" hidden="1" customHeight="1">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ht="23.25" hidden="1"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hidden="1" customHeight="1">
      <c r="A51" s="399" t="s">
        <v>489</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9" t="s">
        <v>11</v>
      </c>
      <c r="AC51" s="240"/>
      <c r="AD51" s="241"/>
      <c r="AE51" s="239" t="s">
        <v>357</v>
      </c>
      <c r="AF51" s="240"/>
      <c r="AG51" s="240"/>
      <c r="AH51" s="241"/>
      <c r="AI51" s="239" t="s">
        <v>363</v>
      </c>
      <c r="AJ51" s="240"/>
      <c r="AK51" s="240"/>
      <c r="AL51" s="241"/>
      <c r="AM51" s="245" t="s">
        <v>470</v>
      </c>
      <c r="AN51" s="245"/>
      <c r="AO51" s="245"/>
      <c r="AP51" s="239"/>
      <c r="AQ51" s="144" t="s">
        <v>355</v>
      </c>
      <c r="AR51" s="145"/>
      <c r="AS51" s="145"/>
      <c r="AT51" s="146"/>
      <c r="AU51" s="925" t="s">
        <v>253</v>
      </c>
      <c r="AV51" s="925"/>
      <c r="AW51" s="925"/>
      <c r="AX51" s="926"/>
    </row>
    <row r="52" spans="1:50" ht="18.75" hidden="1"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2"/>
      <c r="AC52" s="243"/>
      <c r="AD52" s="244"/>
      <c r="AE52" s="242"/>
      <c r="AF52" s="243"/>
      <c r="AG52" s="243"/>
      <c r="AH52" s="244"/>
      <c r="AI52" s="242"/>
      <c r="AJ52" s="243"/>
      <c r="AK52" s="243"/>
      <c r="AL52" s="244"/>
      <c r="AM52" s="246"/>
      <c r="AN52" s="246"/>
      <c r="AO52" s="246"/>
      <c r="AP52" s="242"/>
      <c r="AQ52" s="592"/>
      <c r="AR52" s="193"/>
      <c r="AS52" s="126" t="s">
        <v>356</v>
      </c>
      <c r="AT52" s="127"/>
      <c r="AU52" s="192"/>
      <c r="AV52" s="192"/>
      <c r="AW52" s="397" t="s">
        <v>300</v>
      </c>
      <c r="AX52" s="398"/>
    </row>
    <row r="53" spans="1:50" ht="23.25" hidden="1" customHeight="1">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ht="23.25" hidden="1"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hidden="1" customHeight="1">
      <c r="A58" s="399" t="s">
        <v>489</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9" t="s">
        <v>11</v>
      </c>
      <c r="AC58" s="240"/>
      <c r="AD58" s="241"/>
      <c r="AE58" s="239" t="s">
        <v>357</v>
      </c>
      <c r="AF58" s="240"/>
      <c r="AG58" s="240"/>
      <c r="AH58" s="241"/>
      <c r="AI58" s="239" t="s">
        <v>363</v>
      </c>
      <c r="AJ58" s="240"/>
      <c r="AK58" s="240"/>
      <c r="AL58" s="241"/>
      <c r="AM58" s="245" t="s">
        <v>470</v>
      </c>
      <c r="AN58" s="245"/>
      <c r="AO58" s="245"/>
      <c r="AP58" s="239"/>
      <c r="AQ58" s="144" t="s">
        <v>355</v>
      </c>
      <c r="AR58" s="145"/>
      <c r="AS58" s="145"/>
      <c r="AT58" s="146"/>
      <c r="AU58" s="925" t="s">
        <v>253</v>
      </c>
      <c r="AV58" s="925"/>
      <c r="AW58" s="925"/>
      <c r="AX58" s="926"/>
    </row>
    <row r="59" spans="1:50" ht="18.75" hidden="1"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2"/>
      <c r="AC59" s="243"/>
      <c r="AD59" s="244"/>
      <c r="AE59" s="242"/>
      <c r="AF59" s="243"/>
      <c r="AG59" s="243"/>
      <c r="AH59" s="244"/>
      <c r="AI59" s="242"/>
      <c r="AJ59" s="243"/>
      <c r="AK59" s="243"/>
      <c r="AL59" s="244"/>
      <c r="AM59" s="246"/>
      <c r="AN59" s="246"/>
      <c r="AO59" s="246"/>
      <c r="AP59" s="242"/>
      <c r="AQ59" s="592"/>
      <c r="AR59" s="193"/>
      <c r="AS59" s="126" t="s">
        <v>356</v>
      </c>
      <c r="AT59" s="127"/>
      <c r="AU59" s="192"/>
      <c r="AV59" s="192"/>
      <c r="AW59" s="397" t="s">
        <v>300</v>
      </c>
      <c r="AX59" s="398"/>
    </row>
    <row r="60" spans="1:50" ht="23.25" hidden="1" customHeight="1">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ht="23.25" hidden="1"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481" t="s">
        <v>490</v>
      </c>
      <c r="B65" s="482"/>
      <c r="C65" s="482"/>
      <c r="D65" s="482"/>
      <c r="E65" s="482"/>
      <c r="F65" s="483"/>
      <c r="G65" s="484"/>
      <c r="H65" s="234" t="s">
        <v>265</v>
      </c>
      <c r="I65" s="234"/>
      <c r="J65" s="234"/>
      <c r="K65" s="234"/>
      <c r="L65" s="234"/>
      <c r="M65" s="234"/>
      <c r="N65" s="234"/>
      <c r="O65" s="235"/>
      <c r="P65" s="233" t="s">
        <v>59</v>
      </c>
      <c r="Q65" s="234"/>
      <c r="R65" s="234"/>
      <c r="S65" s="234"/>
      <c r="T65" s="234"/>
      <c r="U65" s="234"/>
      <c r="V65" s="235"/>
      <c r="W65" s="486" t="s">
        <v>485</v>
      </c>
      <c r="X65" s="487"/>
      <c r="Y65" s="490"/>
      <c r="Z65" s="490"/>
      <c r="AA65" s="491"/>
      <c r="AB65" s="233" t="s">
        <v>11</v>
      </c>
      <c r="AC65" s="234"/>
      <c r="AD65" s="235"/>
      <c r="AE65" s="239" t="s">
        <v>357</v>
      </c>
      <c r="AF65" s="240"/>
      <c r="AG65" s="240"/>
      <c r="AH65" s="241"/>
      <c r="AI65" s="239" t="s">
        <v>363</v>
      </c>
      <c r="AJ65" s="240"/>
      <c r="AK65" s="240"/>
      <c r="AL65" s="241"/>
      <c r="AM65" s="245" t="s">
        <v>470</v>
      </c>
      <c r="AN65" s="245"/>
      <c r="AO65" s="245"/>
      <c r="AP65" s="239"/>
      <c r="AQ65" s="233" t="s">
        <v>355</v>
      </c>
      <c r="AR65" s="234"/>
      <c r="AS65" s="234"/>
      <c r="AT65" s="235"/>
      <c r="AU65" s="247" t="s">
        <v>253</v>
      </c>
      <c r="AV65" s="247"/>
      <c r="AW65" s="247"/>
      <c r="AX65" s="248"/>
    </row>
    <row r="66" spans="1:50" ht="18.75" customHeight="1">
      <c r="A66" s="474"/>
      <c r="B66" s="475"/>
      <c r="C66" s="475"/>
      <c r="D66" s="475"/>
      <c r="E66" s="475"/>
      <c r="F66" s="476"/>
      <c r="G66" s="485"/>
      <c r="H66" s="237"/>
      <c r="I66" s="237"/>
      <c r="J66" s="237"/>
      <c r="K66" s="237"/>
      <c r="L66" s="237"/>
      <c r="M66" s="237"/>
      <c r="N66" s="237"/>
      <c r="O66" s="238"/>
      <c r="P66" s="236"/>
      <c r="Q66" s="237"/>
      <c r="R66" s="237"/>
      <c r="S66" s="237"/>
      <c r="T66" s="237"/>
      <c r="U66" s="237"/>
      <c r="V66" s="238"/>
      <c r="W66" s="488"/>
      <c r="X66" s="489"/>
      <c r="Y66" s="492"/>
      <c r="Z66" s="492"/>
      <c r="AA66" s="493"/>
      <c r="AB66" s="236"/>
      <c r="AC66" s="237"/>
      <c r="AD66" s="238"/>
      <c r="AE66" s="242"/>
      <c r="AF66" s="243"/>
      <c r="AG66" s="243"/>
      <c r="AH66" s="244"/>
      <c r="AI66" s="242"/>
      <c r="AJ66" s="243"/>
      <c r="AK66" s="243"/>
      <c r="AL66" s="244"/>
      <c r="AM66" s="246"/>
      <c r="AN66" s="246"/>
      <c r="AO66" s="246"/>
      <c r="AP66" s="242"/>
      <c r="AQ66" s="191"/>
      <c r="AR66" s="192"/>
      <c r="AS66" s="237" t="s">
        <v>356</v>
      </c>
      <c r="AT66" s="238"/>
      <c r="AU66" s="192">
        <v>34</v>
      </c>
      <c r="AV66" s="192"/>
      <c r="AW66" s="237" t="s">
        <v>488</v>
      </c>
      <c r="AX66" s="249"/>
    </row>
    <row r="67" spans="1:50" ht="23.25" customHeight="1">
      <c r="A67" s="474"/>
      <c r="B67" s="475"/>
      <c r="C67" s="475"/>
      <c r="D67" s="475"/>
      <c r="E67" s="475"/>
      <c r="F67" s="476"/>
      <c r="G67" s="250" t="s">
        <v>364</v>
      </c>
      <c r="H67" s="253" t="s">
        <v>559</v>
      </c>
      <c r="I67" s="254"/>
      <c r="J67" s="254"/>
      <c r="K67" s="254"/>
      <c r="L67" s="254"/>
      <c r="M67" s="254"/>
      <c r="N67" s="254"/>
      <c r="O67" s="255"/>
      <c r="P67" s="253" t="s">
        <v>560</v>
      </c>
      <c r="Q67" s="254"/>
      <c r="R67" s="254"/>
      <c r="S67" s="254"/>
      <c r="T67" s="254"/>
      <c r="U67" s="254"/>
      <c r="V67" s="255"/>
      <c r="W67" s="259"/>
      <c r="X67" s="260"/>
      <c r="Y67" s="265" t="s">
        <v>12</v>
      </c>
      <c r="Z67" s="265"/>
      <c r="AA67" s="266"/>
      <c r="AB67" s="267" t="s">
        <v>515</v>
      </c>
      <c r="AC67" s="267"/>
      <c r="AD67" s="267"/>
      <c r="AE67" s="211">
        <v>0</v>
      </c>
      <c r="AF67" s="212"/>
      <c r="AG67" s="212"/>
      <c r="AH67" s="212"/>
      <c r="AI67" s="211">
        <v>0</v>
      </c>
      <c r="AJ67" s="212"/>
      <c r="AK67" s="212"/>
      <c r="AL67" s="212"/>
      <c r="AM67" s="211">
        <v>0</v>
      </c>
      <c r="AN67" s="212"/>
      <c r="AO67" s="212"/>
      <c r="AP67" s="212"/>
      <c r="AQ67" s="211"/>
      <c r="AR67" s="212"/>
      <c r="AS67" s="212"/>
      <c r="AT67" s="213"/>
      <c r="AU67" s="212"/>
      <c r="AV67" s="212"/>
      <c r="AW67" s="212"/>
      <c r="AX67" s="214"/>
    </row>
    <row r="68" spans="1:50" ht="23.25" customHeight="1">
      <c r="A68" s="474"/>
      <c r="B68" s="475"/>
      <c r="C68" s="475"/>
      <c r="D68" s="475"/>
      <c r="E68" s="475"/>
      <c r="F68" s="476"/>
      <c r="G68" s="251"/>
      <c r="H68" s="256"/>
      <c r="I68" s="257"/>
      <c r="J68" s="257"/>
      <c r="K68" s="257"/>
      <c r="L68" s="257"/>
      <c r="M68" s="257"/>
      <c r="N68" s="257"/>
      <c r="O68" s="258"/>
      <c r="P68" s="256"/>
      <c r="Q68" s="257"/>
      <c r="R68" s="257"/>
      <c r="S68" s="257"/>
      <c r="T68" s="257"/>
      <c r="U68" s="257"/>
      <c r="V68" s="258"/>
      <c r="W68" s="261"/>
      <c r="X68" s="262"/>
      <c r="Y68" s="215" t="s">
        <v>54</v>
      </c>
      <c r="Z68" s="215"/>
      <c r="AA68" s="216"/>
      <c r="AB68" s="217" t="s">
        <v>515</v>
      </c>
      <c r="AC68" s="217"/>
      <c r="AD68" s="217"/>
      <c r="AE68" s="211">
        <v>0</v>
      </c>
      <c r="AF68" s="212"/>
      <c r="AG68" s="212"/>
      <c r="AH68" s="212"/>
      <c r="AI68" s="211">
        <v>0</v>
      </c>
      <c r="AJ68" s="212"/>
      <c r="AK68" s="212"/>
      <c r="AL68" s="212"/>
      <c r="AM68" s="211">
        <v>0</v>
      </c>
      <c r="AN68" s="212"/>
      <c r="AO68" s="212"/>
      <c r="AP68" s="212"/>
      <c r="AQ68" s="211"/>
      <c r="AR68" s="212"/>
      <c r="AS68" s="212"/>
      <c r="AT68" s="213"/>
      <c r="AU68" s="212">
        <f>ROUND(402200000000/3/1800/30,0)</f>
        <v>2482716</v>
      </c>
      <c r="AV68" s="212"/>
      <c r="AW68" s="212"/>
      <c r="AX68" s="214"/>
    </row>
    <row r="69" spans="1:50" ht="23.25" customHeight="1">
      <c r="A69" s="474"/>
      <c r="B69" s="475"/>
      <c r="C69" s="475"/>
      <c r="D69" s="475"/>
      <c r="E69" s="475"/>
      <c r="F69" s="476"/>
      <c r="G69" s="252"/>
      <c r="H69" s="256"/>
      <c r="I69" s="257"/>
      <c r="J69" s="257"/>
      <c r="K69" s="257"/>
      <c r="L69" s="257"/>
      <c r="M69" s="257"/>
      <c r="N69" s="257"/>
      <c r="O69" s="258"/>
      <c r="P69" s="256"/>
      <c r="Q69" s="257"/>
      <c r="R69" s="257"/>
      <c r="S69" s="257"/>
      <c r="T69" s="257"/>
      <c r="U69" s="257"/>
      <c r="V69" s="258"/>
      <c r="W69" s="263"/>
      <c r="X69" s="264"/>
      <c r="Y69" s="215" t="s">
        <v>13</v>
      </c>
      <c r="Z69" s="215"/>
      <c r="AA69" s="216"/>
      <c r="AB69" s="220" t="s">
        <v>516</v>
      </c>
      <c r="AC69" s="220"/>
      <c r="AD69" s="220"/>
      <c r="AE69" s="218">
        <v>100</v>
      </c>
      <c r="AF69" s="219"/>
      <c r="AG69" s="219"/>
      <c r="AH69" s="219"/>
      <c r="AI69" s="218">
        <v>100</v>
      </c>
      <c r="AJ69" s="219"/>
      <c r="AK69" s="219"/>
      <c r="AL69" s="219"/>
      <c r="AM69" s="218">
        <v>100</v>
      </c>
      <c r="AN69" s="219"/>
      <c r="AO69" s="219"/>
      <c r="AP69" s="219"/>
      <c r="AQ69" s="211"/>
      <c r="AR69" s="212"/>
      <c r="AS69" s="212"/>
      <c r="AT69" s="213"/>
      <c r="AU69" s="212"/>
      <c r="AV69" s="212"/>
      <c r="AW69" s="212"/>
      <c r="AX69" s="214"/>
    </row>
    <row r="70" spans="1:50" ht="23.25" customHeight="1">
      <c r="A70" s="474" t="s">
        <v>496</v>
      </c>
      <c r="B70" s="475"/>
      <c r="C70" s="475"/>
      <c r="D70" s="475"/>
      <c r="E70" s="475"/>
      <c r="F70" s="476"/>
      <c r="G70" s="251" t="s">
        <v>365</v>
      </c>
      <c r="H70" s="300" t="s">
        <v>561</v>
      </c>
      <c r="I70" s="300"/>
      <c r="J70" s="300"/>
      <c r="K70" s="300"/>
      <c r="L70" s="300"/>
      <c r="M70" s="300"/>
      <c r="N70" s="300"/>
      <c r="O70" s="300"/>
      <c r="P70" s="300" t="s">
        <v>562</v>
      </c>
      <c r="Q70" s="300"/>
      <c r="R70" s="300"/>
      <c r="S70" s="300"/>
      <c r="T70" s="300"/>
      <c r="U70" s="300"/>
      <c r="V70" s="300"/>
      <c r="W70" s="303" t="s">
        <v>514</v>
      </c>
      <c r="X70" s="304"/>
      <c r="Y70" s="265" t="s">
        <v>12</v>
      </c>
      <c r="Z70" s="265"/>
      <c r="AA70" s="266"/>
      <c r="AB70" s="267" t="s">
        <v>515</v>
      </c>
      <c r="AC70" s="267"/>
      <c r="AD70" s="267"/>
      <c r="AE70" s="211">
        <v>0</v>
      </c>
      <c r="AF70" s="212"/>
      <c r="AG70" s="212"/>
      <c r="AH70" s="212"/>
      <c r="AI70" s="211">
        <v>0</v>
      </c>
      <c r="AJ70" s="212"/>
      <c r="AK70" s="212"/>
      <c r="AL70" s="212"/>
      <c r="AM70" s="211">
        <v>0</v>
      </c>
      <c r="AN70" s="212"/>
      <c r="AO70" s="212"/>
      <c r="AP70" s="212"/>
      <c r="AQ70" s="211"/>
      <c r="AR70" s="212"/>
      <c r="AS70" s="212"/>
      <c r="AT70" s="213"/>
      <c r="AU70" s="212"/>
      <c r="AV70" s="212"/>
      <c r="AW70" s="212"/>
      <c r="AX70" s="214"/>
    </row>
    <row r="71" spans="1:50" ht="23.25" customHeight="1">
      <c r="A71" s="474"/>
      <c r="B71" s="475"/>
      <c r="C71" s="475"/>
      <c r="D71" s="475"/>
      <c r="E71" s="475"/>
      <c r="F71" s="476"/>
      <c r="G71" s="251"/>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v>0</v>
      </c>
      <c r="AF71" s="212"/>
      <c r="AG71" s="212"/>
      <c r="AH71" s="212"/>
      <c r="AI71" s="211">
        <v>0</v>
      </c>
      <c r="AJ71" s="212"/>
      <c r="AK71" s="212"/>
      <c r="AL71" s="212"/>
      <c r="AM71" s="211">
        <v>0</v>
      </c>
      <c r="AN71" s="212"/>
      <c r="AO71" s="212"/>
      <c r="AP71" s="212"/>
      <c r="AQ71" s="211"/>
      <c r="AR71" s="212"/>
      <c r="AS71" s="212"/>
      <c r="AT71" s="213"/>
      <c r="AU71" s="212">
        <f>ROUND(402200000000/3/1800/30,0)</f>
        <v>2482716</v>
      </c>
      <c r="AV71" s="212"/>
      <c r="AW71" s="212"/>
      <c r="AX71" s="214"/>
    </row>
    <row r="72" spans="1:50" ht="23.25" customHeight="1">
      <c r="A72" s="477"/>
      <c r="B72" s="478"/>
      <c r="C72" s="478"/>
      <c r="D72" s="478"/>
      <c r="E72" s="478"/>
      <c r="F72" s="479"/>
      <c r="G72" s="251"/>
      <c r="H72" s="302"/>
      <c r="I72" s="302"/>
      <c r="J72" s="302"/>
      <c r="K72" s="302"/>
      <c r="L72" s="302"/>
      <c r="M72" s="302"/>
      <c r="N72" s="302"/>
      <c r="O72" s="302"/>
      <c r="P72" s="302"/>
      <c r="Q72" s="302"/>
      <c r="R72" s="302"/>
      <c r="S72" s="302"/>
      <c r="T72" s="302"/>
      <c r="U72" s="302"/>
      <c r="V72" s="302"/>
      <c r="W72" s="307"/>
      <c r="X72" s="308"/>
      <c r="Y72" s="215" t="s">
        <v>13</v>
      </c>
      <c r="Z72" s="215"/>
      <c r="AA72" s="216"/>
      <c r="AB72" s="220" t="s">
        <v>516</v>
      </c>
      <c r="AC72" s="220"/>
      <c r="AD72" s="220"/>
      <c r="AE72" s="218">
        <v>100</v>
      </c>
      <c r="AF72" s="219"/>
      <c r="AG72" s="219"/>
      <c r="AH72" s="219"/>
      <c r="AI72" s="218">
        <v>100</v>
      </c>
      <c r="AJ72" s="219"/>
      <c r="AK72" s="219"/>
      <c r="AL72" s="219"/>
      <c r="AM72" s="218">
        <v>100</v>
      </c>
      <c r="AN72" s="219"/>
      <c r="AO72" s="219"/>
      <c r="AP72" s="219"/>
      <c r="AQ72" s="211"/>
      <c r="AR72" s="212"/>
      <c r="AS72" s="212"/>
      <c r="AT72" s="213"/>
      <c r="AU72" s="212"/>
      <c r="AV72" s="212"/>
      <c r="AW72" s="212"/>
      <c r="AX72" s="214"/>
    </row>
    <row r="73" spans="1:50" ht="18.75" hidden="1" customHeight="1">
      <c r="A73" s="505" t="s">
        <v>490</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9" t="s">
        <v>357</v>
      </c>
      <c r="AF73" s="240"/>
      <c r="AG73" s="240"/>
      <c r="AH73" s="241"/>
      <c r="AI73" s="239" t="s">
        <v>363</v>
      </c>
      <c r="AJ73" s="240"/>
      <c r="AK73" s="240"/>
      <c r="AL73" s="241"/>
      <c r="AM73" s="245" t="s">
        <v>470</v>
      </c>
      <c r="AN73" s="245"/>
      <c r="AO73" s="245"/>
      <c r="AP73" s="239"/>
      <c r="AQ73" s="152" t="s">
        <v>355</v>
      </c>
      <c r="AR73" s="123"/>
      <c r="AS73" s="123"/>
      <c r="AT73" s="124"/>
      <c r="AU73" s="128" t="s">
        <v>253</v>
      </c>
      <c r="AV73" s="129"/>
      <c r="AW73" s="129"/>
      <c r="AX73" s="130"/>
    </row>
    <row r="74" spans="1:50" ht="18.75" hidden="1" customHeight="1">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2"/>
      <c r="AF74" s="243"/>
      <c r="AG74" s="243"/>
      <c r="AH74" s="244"/>
      <c r="AI74" s="242"/>
      <c r="AJ74" s="243"/>
      <c r="AK74" s="243"/>
      <c r="AL74" s="244"/>
      <c r="AM74" s="246"/>
      <c r="AN74" s="246"/>
      <c r="AO74" s="246"/>
      <c r="AP74" s="242"/>
      <c r="AQ74" s="592"/>
      <c r="AR74" s="193"/>
      <c r="AS74" s="126" t="s">
        <v>356</v>
      </c>
      <c r="AT74" s="127"/>
      <c r="AU74" s="592"/>
      <c r="AV74" s="193"/>
      <c r="AW74" s="126" t="s">
        <v>300</v>
      </c>
      <c r="AX74" s="188"/>
    </row>
    <row r="75" spans="1:50" ht="23.25" hidden="1" customHeight="1">
      <c r="A75" s="508"/>
      <c r="B75" s="509"/>
      <c r="C75" s="509"/>
      <c r="D75" s="509"/>
      <c r="E75" s="509"/>
      <c r="F75" s="510"/>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8"/>
      <c r="B76" s="509"/>
      <c r="C76" s="509"/>
      <c r="D76" s="509"/>
      <c r="E76" s="509"/>
      <c r="F76" s="510"/>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8"/>
      <c r="B77" s="509"/>
      <c r="C77" s="509"/>
      <c r="D77" s="509"/>
      <c r="E77" s="509"/>
      <c r="F77" s="510"/>
      <c r="G77" s="613"/>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c r="A78" s="328" t="s">
        <v>528</v>
      </c>
      <c r="B78" s="329"/>
      <c r="C78" s="329"/>
      <c r="D78" s="329"/>
      <c r="E78" s="326" t="s">
        <v>463</v>
      </c>
      <c r="F78" s="327"/>
      <c r="G78" s="57" t="s">
        <v>365</v>
      </c>
      <c r="H78" s="589"/>
      <c r="I78" s="590"/>
      <c r="J78" s="590"/>
      <c r="K78" s="590"/>
      <c r="L78" s="590"/>
      <c r="M78" s="590"/>
      <c r="N78" s="590"/>
      <c r="O78" s="591"/>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484</v>
      </c>
      <c r="AP79" s="272"/>
      <c r="AQ79" s="272"/>
      <c r="AR79" s="81" t="s">
        <v>482</v>
      </c>
      <c r="AS79" s="271"/>
      <c r="AT79" s="272"/>
      <c r="AU79" s="272"/>
      <c r="AV79" s="272"/>
      <c r="AW79" s="272"/>
      <c r="AX79" s="948"/>
    </row>
    <row r="80" spans="1:50" ht="18.75" hidden="1" customHeight="1">
      <c r="A80" s="866" t="s">
        <v>266</v>
      </c>
      <c r="B80" s="523" t="s">
        <v>481</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546</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c r="A81" s="867"/>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67"/>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c r="A83" s="867"/>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c r="A84" s="867"/>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c r="A85" s="867"/>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9" t="s">
        <v>357</v>
      </c>
      <c r="AF85" s="240"/>
      <c r="AG85" s="240"/>
      <c r="AH85" s="241"/>
      <c r="AI85" s="239" t="s">
        <v>363</v>
      </c>
      <c r="AJ85" s="240"/>
      <c r="AK85" s="240"/>
      <c r="AL85" s="241"/>
      <c r="AM85" s="245" t="s">
        <v>470</v>
      </c>
      <c r="AN85" s="245"/>
      <c r="AO85" s="245"/>
      <c r="AP85" s="239"/>
      <c r="AQ85" s="152" t="s">
        <v>355</v>
      </c>
      <c r="AR85" s="123"/>
      <c r="AS85" s="123"/>
      <c r="AT85" s="124"/>
      <c r="AU85" s="532" t="s">
        <v>253</v>
      </c>
      <c r="AV85" s="532"/>
      <c r="AW85" s="532"/>
      <c r="AX85" s="533"/>
      <c r="AY85" s="10"/>
      <c r="AZ85" s="10"/>
      <c r="BA85" s="10"/>
      <c r="BB85" s="10"/>
      <c r="BC85" s="10"/>
    </row>
    <row r="86" spans="1:60" ht="18.75" hidden="1" customHeight="1">
      <c r="A86" s="867"/>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2"/>
      <c r="AC86" s="243"/>
      <c r="AD86" s="244"/>
      <c r="AE86" s="242"/>
      <c r="AF86" s="243"/>
      <c r="AG86" s="243"/>
      <c r="AH86" s="244"/>
      <c r="AI86" s="242"/>
      <c r="AJ86" s="243"/>
      <c r="AK86" s="243"/>
      <c r="AL86" s="244"/>
      <c r="AM86" s="246"/>
      <c r="AN86" s="246"/>
      <c r="AO86" s="246"/>
      <c r="AP86" s="242"/>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c r="A87" s="867"/>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7"/>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7"/>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7"/>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9" t="s">
        <v>357</v>
      </c>
      <c r="AF90" s="240"/>
      <c r="AG90" s="240"/>
      <c r="AH90" s="241"/>
      <c r="AI90" s="239" t="s">
        <v>363</v>
      </c>
      <c r="AJ90" s="240"/>
      <c r="AK90" s="240"/>
      <c r="AL90" s="241"/>
      <c r="AM90" s="245" t="s">
        <v>470</v>
      </c>
      <c r="AN90" s="245"/>
      <c r="AO90" s="245"/>
      <c r="AP90" s="239"/>
      <c r="AQ90" s="152" t="s">
        <v>355</v>
      </c>
      <c r="AR90" s="123"/>
      <c r="AS90" s="123"/>
      <c r="AT90" s="124"/>
      <c r="AU90" s="532" t="s">
        <v>253</v>
      </c>
      <c r="AV90" s="532"/>
      <c r="AW90" s="532"/>
      <c r="AX90" s="533"/>
    </row>
    <row r="91" spans="1:60" ht="18.75" hidden="1" customHeight="1">
      <c r="A91" s="867"/>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2"/>
      <c r="AC91" s="243"/>
      <c r="AD91" s="244"/>
      <c r="AE91" s="242"/>
      <c r="AF91" s="243"/>
      <c r="AG91" s="243"/>
      <c r="AH91" s="244"/>
      <c r="AI91" s="242"/>
      <c r="AJ91" s="243"/>
      <c r="AK91" s="243"/>
      <c r="AL91" s="244"/>
      <c r="AM91" s="246"/>
      <c r="AN91" s="246"/>
      <c r="AO91" s="246"/>
      <c r="AP91" s="242"/>
      <c r="AQ91" s="191"/>
      <c r="AR91" s="192"/>
      <c r="AS91" s="126" t="s">
        <v>356</v>
      </c>
      <c r="AT91" s="127"/>
      <c r="AU91" s="192"/>
      <c r="AV91" s="192"/>
      <c r="AW91" s="397" t="s">
        <v>300</v>
      </c>
      <c r="AX91" s="398"/>
      <c r="AY91" s="10"/>
      <c r="AZ91" s="10"/>
      <c r="BA91" s="10"/>
      <c r="BB91" s="10"/>
      <c r="BC91" s="10"/>
    </row>
    <row r="92" spans="1:60" ht="23.25" hidden="1" customHeight="1">
      <c r="A92" s="867"/>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7"/>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7"/>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7"/>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9" t="s">
        <v>357</v>
      </c>
      <c r="AF95" s="240"/>
      <c r="AG95" s="240"/>
      <c r="AH95" s="241"/>
      <c r="AI95" s="239" t="s">
        <v>363</v>
      </c>
      <c r="AJ95" s="240"/>
      <c r="AK95" s="240"/>
      <c r="AL95" s="241"/>
      <c r="AM95" s="245" t="s">
        <v>470</v>
      </c>
      <c r="AN95" s="245"/>
      <c r="AO95" s="245"/>
      <c r="AP95" s="239"/>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c r="A96" s="867"/>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2"/>
      <c r="AC96" s="243"/>
      <c r="AD96" s="244"/>
      <c r="AE96" s="242"/>
      <c r="AF96" s="243"/>
      <c r="AG96" s="243"/>
      <c r="AH96" s="244"/>
      <c r="AI96" s="242"/>
      <c r="AJ96" s="243"/>
      <c r="AK96" s="243"/>
      <c r="AL96" s="244"/>
      <c r="AM96" s="246"/>
      <c r="AN96" s="246"/>
      <c r="AO96" s="246"/>
      <c r="AP96" s="242"/>
      <c r="AQ96" s="191"/>
      <c r="AR96" s="192"/>
      <c r="AS96" s="126" t="s">
        <v>356</v>
      </c>
      <c r="AT96" s="127"/>
      <c r="AU96" s="192"/>
      <c r="AV96" s="192"/>
      <c r="AW96" s="397" t="s">
        <v>300</v>
      </c>
      <c r="AX96" s="398"/>
    </row>
    <row r="97" spans="1:60" ht="23.25" hidden="1" customHeight="1">
      <c r="A97" s="867"/>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7"/>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8"/>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7" t="s">
        <v>13</v>
      </c>
      <c r="Z99" s="898"/>
      <c r="AA99" s="899"/>
      <c r="AB99" s="894" t="s">
        <v>14</v>
      </c>
      <c r="AC99" s="895"/>
      <c r="AD99" s="896"/>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491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6"/>
      <c r="Z100" s="857"/>
      <c r="AA100" s="858"/>
      <c r="AB100" s="480" t="s">
        <v>11</v>
      </c>
      <c r="AC100" s="480"/>
      <c r="AD100" s="480"/>
      <c r="AE100" s="538" t="s">
        <v>357</v>
      </c>
      <c r="AF100" s="539"/>
      <c r="AG100" s="539"/>
      <c r="AH100" s="540"/>
      <c r="AI100" s="538" t="s">
        <v>363</v>
      </c>
      <c r="AJ100" s="539"/>
      <c r="AK100" s="539"/>
      <c r="AL100" s="540"/>
      <c r="AM100" s="538" t="s">
        <v>470</v>
      </c>
      <c r="AN100" s="539"/>
      <c r="AO100" s="539"/>
      <c r="AP100" s="540"/>
      <c r="AQ100" s="313" t="s">
        <v>492</v>
      </c>
      <c r="AR100" s="314"/>
      <c r="AS100" s="314"/>
      <c r="AT100" s="315"/>
      <c r="AU100" s="313" t="s">
        <v>538</v>
      </c>
      <c r="AV100" s="314"/>
      <c r="AW100" s="314"/>
      <c r="AX100" s="316"/>
    </row>
    <row r="101" spans="1:60" ht="23.25" customHeight="1">
      <c r="A101" s="421"/>
      <c r="B101" s="422"/>
      <c r="C101" s="422"/>
      <c r="D101" s="422"/>
      <c r="E101" s="422"/>
      <c r="F101" s="423"/>
      <c r="G101" s="98" t="s">
        <v>649</v>
      </c>
      <c r="H101" s="98"/>
      <c r="I101" s="98"/>
      <c r="J101" s="98"/>
      <c r="K101" s="98"/>
      <c r="L101" s="98"/>
      <c r="M101" s="98"/>
      <c r="N101" s="98"/>
      <c r="O101" s="98"/>
      <c r="P101" s="98"/>
      <c r="Q101" s="98"/>
      <c r="R101" s="98"/>
      <c r="S101" s="98"/>
      <c r="T101" s="98"/>
      <c r="U101" s="98"/>
      <c r="V101" s="98"/>
      <c r="W101" s="98"/>
      <c r="X101" s="99"/>
      <c r="Y101" s="541" t="s">
        <v>55</v>
      </c>
      <c r="Z101" s="542"/>
      <c r="AA101" s="543"/>
      <c r="AB101" s="460" t="s">
        <v>650</v>
      </c>
      <c r="AC101" s="460"/>
      <c r="AD101" s="460"/>
      <c r="AE101" s="211">
        <v>12.7</v>
      </c>
      <c r="AF101" s="212"/>
      <c r="AG101" s="212"/>
      <c r="AH101" s="213"/>
      <c r="AI101" s="211">
        <v>12.7</v>
      </c>
      <c r="AJ101" s="212"/>
      <c r="AK101" s="212"/>
      <c r="AL101" s="213"/>
      <c r="AM101" s="211">
        <v>12.7</v>
      </c>
      <c r="AN101" s="212"/>
      <c r="AO101" s="212"/>
      <c r="AP101" s="213"/>
      <c r="AQ101" s="211"/>
      <c r="AR101" s="212"/>
      <c r="AS101" s="212"/>
      <c r="AT101" s="213"/>
      <c r="AU101" s="211"/>
      <c r="AV101" s="212"/>
      <c r="AW101" s="212"/>
      <c r="AX101" s="213"/>
    </row>
    <row r="102" spans="1:60" ht="23.25" customHeight="1">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650</v>
      </c>
      <c r="AC102" s="460"/>
      <c r="AD102" s="460"/>
      <c r="AE102" s="211">
        <v>12.7</v>
      </c>
      <c r="AF102" s="212"/>
      <c r="AG102" s="212"/>
      <c r="AH102" s="213"/>
      <c r="AI102" s="211">
        <v>12.7</v>
      </c>
      <c r="AJ102" s="212"/>
      <c r="AK102" s="212"/>
      <c r="AL102" s="213"/>
      <c r="AM102" s="211">
        <v>12.7</v>
      </c>
      <c r="AN102" s="212"/>
      <c r="AO102" s="212"/>
      <c r="AP102" s="213"/>
      <c r="AQ102" s="211">
        <v>12.7</v>
      </c>
      <c r="AR102" s="212"/>
      <c r="AS102" s="212"/>
      <c r="AT102" s="213"/>
      <c r="AU102" s="218"/>
      <c r="AV102" s="219"/>
      <c r="AW102" s="219"/>
      <c r="AX102" s="312"/>
    </row>
    <row r="103" spans="1:60" ht="31.5" hidden="1" customHeight="1">
      <c r="A103" s="418" t="s">
        <v>491</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470</v>
      </c>
      <c r="AN103" s="415"/>
      <c r="AO103" s="415"/>
      <c r="AP103" s="416"/>
      <c r="AQ103" s="277" t="s">
        <v>492</v>
      </c>
      <c r="AR103" s="278"/>
      <c r="AS103" s="278"/>
      <c r="AT103" s="317"/>
      <c r="AU103" s="277" t="s">
        <v>538</v>
      </c>
      <c r="AV103" s="278"/>
      <c r="AW103" s="278"/>
      <c r="AX103" s="279"/>
    </row>
    <row r="104" spans="1:60" ht="23.25" hidden="1" customHeight="1">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18"/>
      <c r="AV105" s="219"/>
      <c r="AW105" s="219"/>
      <c r="AX105" s="312"/>
    </row>
    <row r="106" spans="1:60" ht="31.5" hidden="1" customHeight="1">
      <c r="A106" s="418" t="s">
        <v>491</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470</v>
      </c>
      <c r="AN106" s="415"/>
      <c r="AO106" s="415"/>
      <c r="AP106" s="416"/>
      <c r="AQ106" s="277" t="s">
        <v>492</v>
      </c>
      <c r="AR106" s="278"/>
      <c r="AS106" s="278"/>
      <c r="AT106" s="317"/>
      <c r="AU106" s="277" t="s">
        <v>538</v>
      </c>
      <c r="AV106" s="278"/>
      <c r="AW106" s="278"/>
      <c r="AX106" s="279"/>
    </row>
    <row r="107" spans="1:60" ht="23.25" hidden="1" customHeight="1">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18"/>
      <c r="AV108" s="219"/>
      <c r="AW108" s="219"/>
      <c r="AX108" s="312"/>
    </row>
    <row r="109" spans="1:60" ht="31.5" hidden="1" customHeight="1">
      <c r="A109" s="418" t="s">
        <v>491</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470</v>
      </c>
      <c r="AN109" s="415"/>
      <c r="AO109" s="415"/>
      <c r="AP109" s="416"/>
      <c r="AQ109" s="277" t="s">
        <v>492</v>
      </c>
      <c r="AR109" s="278"/>
      <c r="AS109" s="278"/>
      <c r="AT109" s="317"/>
      <c r="AU109" s="277" t="s">
        <v>538</v>
      </c>
      <c r="AV109" s="278"/>
      <c r="AW109" s="278"/>
      <c r="AX109" s="279"/>
    </row>
    <row r="110" spans="1:60" ht="23.25" hidden="1" customHeight="1">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18"/>
      <c r="AV111" s="219"/>
      <c r="AW111" s="219"/>
      <c r="AX111" s="312"/>
    </row>
    <row r="112" spans="1:60" ht="31.5" hidden="1" customHeight="1">
      <c r="A112" s="418" t="s">
        <v>491</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470</v>
      </c>
      <c r="AN112" s="415"/>
      <c r="AO112" s="415"/>
      <c r="AP112" s="416"/>
      <c r="AQ112" s="277" t="s">
        <v>492</v>
      </c>
      <c r="AR112" s="278"/>
      <c r="AS112" s="278"/>
      <c r="AT112" s="317"/>
      <c r="AU112" s="277" t="s">
        <v>538</v>
      </c>
      <c r="AV112" s="278"/>
      <c r="AW112" s="278"/>
      <c r="AX112" s="279"/>
    </row>
    <row r="113" spans="1:50" ht="23.25" hidden="1" customHeight="1">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470</v>
      </c>
      <c r="AN115" s="415"/>
      <c r="AO115" s="415"/>
      <c r="AP115" s="416"/>
      <c r="AQ115" s="593" t="s">
        <v>539</v>
      </c>
      <c r="AR115" s="594"/>
      <c r="AS115" s="594"/>
      <c r="AT115" s="594"/>
      <c r="AU115" s="594"/>
      <c r="AV115" s="594"/>
      <c r="AW115" s="594"/>
      <c r="AX115" s="595"/>
    </row>
    <row r="116" spans="1:50" ht="23.25" customHeight="1">
      <c r="A116" s="438"/>
      <c r="B116" s="439"/>
      <c r="C116" s="439"/>
      <c r="D116" s="439"/>
      <c r="E116" s="439"/>
      <c r="F116" s="440"/>
      <c r="G116" s="392" t="s">
        <v>651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563</v>
      </c>
      <c r="AC116" s="462"/>
      <c r="AD116" s="463"/>
      <c r="AE116" s="417">
        <v>691</v>
      </c>
      <c r="AF116" s="417"/>
      <c r="AG116" s="417"/>
      <c r="AH116" s="417"/>
      <c r="AI116" s="417">
        <v>1065</v>
      </c>
      <c r="AJ116" s="417"/>
      <c r="AK116" s="417"/>
      <c r="AL116" s="417"/>
      <c r="AM116" s="417">
        <v>904</v>
      </c>
      <c r="AN116" s="417"/>
      <c r="AO116" s="417"/>
      <c r="AP116" s="417"/>
      <c r="AQ116" s="211">
        <v>1298</v>
      </c>
      <c r="AR116" s="212"/>
      <c r="AS116" s="212"/>
      <c r="AT116" s="212"/>
      <c r="AU116" s="212"/>
      <c r="AV116" s="212"/>
      <c r="AW116" s="212"/>
      <c r="AX116" s="214"/>
    </row>
    <row r="117" spans="1:50" ht="46.5" customHeight="1" thickBot="1">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656</v>
      </c>
      <c r="AC117" s="472"/>
      <c r="AD117" s="473"/>
      <c r="AE117" s="550" t="s">
        <v>652</v>
      </c>
      <c r="AF117" s="550"/>
      <c r="AG117" s="550"/>
      <c r="AH117" s="550"/>
      <c r="AI117" s="550" t="s">
        <v>653</v>
      </c>
      <c r="AJ117" s="550"/>
      <c r="AK117" s="550"/>
      <c r="AL117" s="550"/>
      <c r="AM117" s="550" t="s">
        <v>654</v>
      </c>
      <c r="AN117" s="550"/>
      <c r="AO117" s="550"/>
      <c r="AP117" s="550"/>
      <c r="AQ117" s="550" t="s">
        <v>655</v>
      </c>
      <c r="AR117" s="550"/>
      <c r="AS117" s="550"/>
      <c r="AT117" s="550"/>
      <c r="AU117" s="550"/>
      <c r="AV117" s="550"/>
      <c r="AW117" s="550"/>
      <c r="AX117" s="551"/>
    </row>
    <row r="118" spans="1:50" ht="23.25" hidden="1" customHeight="1">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470</v>
      </c>
      <c r="AN118" s="415"/>
      <c r="AO118" s="415"/>
      <c r="AP118" s="416"/>
      <c r="AQ118" s="593" t="s">
        <v>539</v>
      </c>
      <c r="AR118" s="594"/>
      <c r="AS118" s="594"/>
      <c r="AT118" s="594"/>
      <c r="AU118" s="594"/>
      <c r="AV118" s="594"/>
      <c r="AW118" s="594"/>
      <c r="AX118" s="595"/>
    </row>
    <row r="119" spans="1:50" ht="23.25" hidden="1" customHeight="1">
      <c r="A119" s="438"/>
      <c r="B119" s="439"/>
      <c r="C119" s="439"/>
      <c r="D119" s="439"/>
      <c r="E119" s="439"/>
      <c r="F119" s="440"/>
      <c r="G119" s="392" t="s">
        <v>501</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500</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470</v>
      </c>
      <c r="AN121" s="415"/>
      <c r="AO121" s="415"/>
      <c r="AP121" s="416"/>
      <c r="AQ121" s="593" t="s">
        <v>539</v>
      </c>
      <c r="AR121" s="594"/>
      <c r="AS121" s="594"/>
      <c r="AT121" s="594"/>
      <c r="AU121" s="594"/>
      <c r="AV121" s="594"/>
      <c r="AW121" s="594"/>
      <c r="AX121" s="595"/>
    </row>
    <row r="122" spans="1:50" ht="23.25" hidden="1" customHeight="1">
      <c r="A122" s="438"/>
      <c r="B122" s="439"/>
      <c r="C122" s="439"/>
      <c r="D122" s="439"/>
      <c r="E122" s="439"/>
      <c r="F122" s="440"/>
      <c r="G122" s="392" t="s">
        <v>502</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503</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470</v>
      </c>
      <c r="AN124" s="415"/>
      <c r="AO124" s="415"/>
      <c r="AP124" s="416"/>
      <c r="AQ124" s="593" t="s">
        <v>539</v>
      </c>
      <c r="AR124" s="594"/>
      <c r="AS124" s="594"/>
      <c r="AT124" s="594"/>
      <c r="AU124" s="594"/>
      <c r="AV124" s="594"/>
      <c r="AW124" s="594"/>
      <c r="AX124" s="595"/>
    </row>
    <row r="125" spans="1:50" ht="23.25" hidden="1" customHeight="1">
      <c r="A125" s="438"/>
      <c r="B125" s="439"/>
      <c r="C125" s="439"/>
      <c r="D125" s="439"/>
      <c r="E125" s="439"/>
      <c r="F125" s="440"/>
      <c r="G125" s="392" t="s">
        <v>502</v>
      </c>
      <c r="H125" s="392"/>
      <c r="I125" s="392"/>
      <c r="J125" s="392"/>
      <c r="K125" s="392"/>
      <c r="L125" s="392"/>
      <c r="M125" s="392"/>
      <c r="N125" s="392"/>
      <c r="O125" s="392"/>
      <c r="P125" s="392"/>
      <c r="Q125" s="392"/>
      <c r="R125" s="392"/>
      <c r="S125" s="392"/>
      <c r="T125" s="392"/>
      <c r="U125" s="392"/>
      <c r="V125" s="392"/>
      <c r="W125" s="392"/>
      <c r="X125" s="930"/>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1"/>
      <c r="Y126" s="470" t="s">
        <v>49</v>
      </c>
      <c r="Z126" s="445"/>
      <c r="AA126" s="446"/>
      <c r="AB126" s="471" t="s">
        <v>500</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c r="A127" s="633" t="s">
        <v>15</v>
      </c>
      <c r="B127" s="439"/>
      <c r="C127" s="439"/>
      <c r="D127" s="439"/>
      <c r="E127" s="439"/>
      <c r="F127" s="440"/>
      <c r="G127" s="243" t="s">
        <v>16</v>
      </c>
      <c r="H127" s="243"/>
      <c r="I127" s="243"/>
      <c r="J127" s="243"/>
      <c r="K127" s="243"/>
      <c r="L127" s="243"/>
      <c r="M127" s="243"/>
      <c r="N127" s="243"/>
      <c r="O127" s="243"/>
      <c r="P127" s="243"/>
      <c r="Q127" s="243"/>
      <c r="R127" s="243"/>
      <c r="S127" s="243"/>
      <c r="T127" s="243"/>
      <c r="U127" s="243"/>
      <c r="V127" s="243"/>
      <c r="W127" s="243"/>
      <c r="X127" s="244"/>
      <c r="Y127" s="927"/>
      <c r="Z127" s="928"/>
      <c r="AA127" s="929"/>
      <c r="AB127" s="242" t="s">
        <v>11</v>
      </c>
      <c r="AC127" s="243"/>
      <c r="AD127" s="244"/>
      <c r="AE127" s="414" t="s">
        <v>357</v>
      </c>
      <c r="AF127" s="415"/>
      <c r="AG127" s="415"/>
      <c r="AH127" s="416"/>
      <c r="AI127" s="414" t="s">
        <v>363</v>
      </c>
      <c r="AJ127" s="415"/>
      <c r="AK127" s="415"/>
      <c r="AL127" s="416"/>
      <c r="AM127" s="414" t="s">
        <v>470</v>
      </c>
      <c r="AN127" s="415"/>
      <c r="AO127" s="415"/>
      <c r="AP127" s="416"/>
      <c r="AQ127" s="593" t="s">
        <v>539</v>
      </c>
      <c r="AR127" s="594"/>
      <c r="AS127" s="594"/>
      <c r="AT127" s="594"/>
      <c r="AU127" s="594"/>
      <c r="AV127" s="594"/>
      <c r="AW127" s="594"/>
      <c r="AX127" s="595"/>
    </row>
    <row r="128" spans="1:50" ht="23.25" hidden="1" customHeight="1">
      <c r="A128" s="438"/>
      <c r="B128" s="439"/>
      <c r="C128" s="439"/>
      <c r="D128" s="439"/>
      <c r="E128" s="439"/>
      <c r="F128" s="440"/>
      <c r="G128" s="392" t="s">
        <v>502</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500</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c r="A130" s="181" t="s">
        <v>369</v>
      </c>
      <c r="B130" s="178"/>
      <c r="C130" s="177" t="s">
        <v>366</v>
      </c>
      <c r="D130" s="178"/>
      <c r="E130" s="162" t="s">
        <v>399</v>
      </c>
      <c r="F130" s="163"/>
      <c r="G130" s="164" t="s">
        <v>564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32</v>
      </c>
      <c r="AV133" s="193"/>
      <c r="AW133" s="126" t="s">
        <v>300</v>
      </c>
      <c r="AX133" s="188"/>
    </row>
    <row r="134" spans="1:50" ht="39.75" customHeight="1">
      <c r="A134" s="182"/>
      <c r="B134" s="179"/>
      <c r="C134" s="173"/>
      <c r="D134" s="179"/>
      <c r="E134" s="173"/>
      <c r="F134" s="174"/>
      <c r="G134" s="97" t="s">
        <v>566</v>
      </c>
      <c r="H134" s="98"/>
      <c r="I134" s="98"/>
      <c r="J134" s="98"/>
      <c r="K134" s="98"/>
      <c r="L134" s="98"/>
      <c r="M134" s="98"/>
      <c r="N134" s="98"/>
      <c r="O134" s="98"/>
      <c r="P134" s="98"/>
      <c r="Q134" s="98"/>
      <c r="R134" s="98"/>
      <c r="S134" s="98"/>
      <c r="T134" s="98"/>
      <c r="U134" s="98"/>
      <c r="V134" s="98"/>
      <c r="W134" s="98"/>
      <c r="X134" s="99"/>
      <c r="Y134" s="194" t="s">
        <v>379</v>
      </c>
      <c r="Z134" s="195"/>
      <c r="AA134" s="196"/>
      <c r="AB134" s="197" t="s">
        <v>516</v>
      </c>
      <c r="AC134" s="198"/>
      <c r="AD134" s="198"/>
      <c r="AE134" s="199">
        <v>164</v>
      </c>
      <c r="AF134" s="200"/>
      <c r="AG134" s="200"/>
      <c r="AH134" s="200"/>
      <c r="AI134" s="199">
        <v>165</v>
      </c>
      <c r="AJ134" s="200"/>
      <c r="AK134" s="200"/>
      <c r="AL134" s="200"/>
      <c r="AM134" s="199">
        <v>163</v>
      </c>
      <c r="AN134" s="200"/>
      <c r="AO134" s="200"/>
      <c r="AP134" s="200"/>
      <c r="AQ134" s="199"/>
      <c r="AR134" s="200"/>
      <c r="AS134" s="200"/>
      <c r="AT134" s="200"/>
      <c r="AU134" s="199"/>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516</v>
      </c>
      <c r="AC135" s="206"/>
      <c r="AD135" s="206"/>
      <c r="AE135" s="199"/>
      <c r="AF135" s="200"/>
      <c r="AG135" s="200"/>
      <c r="AH135" s="200"/>
      <c r="AI135" s="199"/>
      <c r="AJ135" s="200"/>
      <c r="AK135" s="200"/>
      <c r="AL135" s="200"/>
      <c r="AM135" s="199"/>
      <c r="AN135" s="200"/>
      <c r="AO135" s="200"/>
      <c r="AP135" s="200"/>
      <c r="AQ135" s="199"/>
      <c r="AR135" s="200"/>
      <c r="AS135" s="200"/>
      <c r="AT135" s="200"/>
      <c r="AU135" s="199">
        <v>150</v>
      </c>
      <c r="AV135" s="200"/>
      <c r="AW135" s="200"/>
      <c r="AX135" s="201"/>
    </row>
    <row r="136" spans="1:50" ht="18.75"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32</v>
      </c>
      <c r="AV137" s="193"/>
      <c r="AW137" s="126" t="s">
        <v>300</v>
      </c>
      <c r="AX137" s="188"/>
    </row>
    <row r="138" spans="1:50" ht="39.75" customHeight="1">
      <c r="A138" s="182"/>
      <c r="B138" s="179"/>
      <c r="C138" s="173"/>
      <c r="D138" s="179"/>
      <c r="E138" s="173"/>
      <c r="F138" s="174"/>
      <c r="G138" s="97" t="s">
        <v>567</v>
      </c>
      <c r="H138" s="98"/>
      <c r="I138" s="98"/>
      <c r="J138" s="98"/>
      <c r="K138" s="98"/>
      <c r="L138" s="98"/>
      <c r="M138" s="98"/>
      <c r="N138" s="98"/>
      <c r="O138" s="98"/>
      <c r="P138" s="98"/>
      <c r="Q138" s="98"/>
      <c r="R138" s="98"/>
      <c r="S138" s="98"/>
      <c r="T138" s="98"/>
      <c r="U138" s="98"/>
      <c r="V138" s="98"/>
      <c r="W138" s="98"/>
      <c r="X138" s="99"/>
      <c r="Y138" s="194" t="s">
        <v>379</v>
      </c>
      <c r="Z138" s="195"/>
      <c r="AA138" s="196"/>
      <c r="AB138" s="197" t="s">
        <v>568</v>
      </c>
      <c r="AC138" s="198"/>
      <c r="AD138" s="198"/>
      <c r="AE138" s="199">
        <v>12</v>
      </c>
      <c r="AF138" s="200"/>
      <c r="AG138" s="200"/>
      <c r="AH138" s="200"/>
      <c r="AI138" s="199">
        <v>12</v>
      </c>
      <c r="AJ138" s="200"/>
      <c r="AK138" s="200"/>
      <c r="AL138" s="200"/>
      <c r="AM138" s="199">
        <v>11</v>
      </c>
      <c r="AN138" s="200"/>
      <c r="AO138" s="200"/>
      <c r="AP138" s="200"/>
      <c r="AQ138" s="199"/>
      <c r="AR138" s="200"/>
      <c r="AS138" s="200"/>
      <c r="AT138" s="200"/>
      <c r="AU138" s="199"/>
      <c r="AV138" s="200"/>
      <c r="AW138" s="200"/>
      <c r="AX138" s="201"/>
    </row>
    <row r="139" spans="1:50" ht="39.75"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568</v>
      </c>
      <c r="AC139" s="206"/>
      <c r="AD139" s="206"/>
      <c r="AE139" s="199"/>
      <c r="AF139" s="200"/>
      <c r="AG139" s="200"/>
      <c r="AH139" s="200"/>
      <c r="AI139" s="199"/>
      <c r="AJ139" s="200"/>
      <c r="AK139" s="200"/>
      <c r="AL139" s="200"/>
      <c r="AM139" s="199"/>
      <c r="AN139" s="200"/>
      <c r="AO139" s="200"/>
      <c r="AP139" s="200"/>
      <c r="AQ139" s="199"/>
      <c r="AR139" s="200"/>
      <c r="AS139" s="200"/>
      <c r="AT139" s="200"/>
      <c r="AU139" s="199">
        <v>0</v>
      </c>
      <c r="AV139" s="200"/>
      <c r="AW139" s="200"/>
      <c r="AX139" s="201"/>
    </row>
    <row r="140" spans="1:50" ht="18.75"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v>34</v>
      </c>
      <c r="AV141" s="193"/>
      <c r="AW141" s="126" t="s">
        <v>300</v>
      </c>
      <c r="AX141" s="188"/>
    </row>
    <row r="142" spans="1:50" ht="39.75" customHeight="1">
      <c r="A142" s="182"/>
      <c r="B142" s="179"/>
      <c r="C142" s="173"/>
      <c r="D142" s="179"/>
      <c r="E142" s="173"/>
      <c r="F142" s="174"/>
      <c r="G142" s="97" t="s">
        <v>558</v>
      </c>
      <c r="H142" s="98"/>
      <c r="I142" s="98"/>
      <c r="J142" s="98"/>
      <c r="K142" s="98"/>
      <c r="L142" s="98"/>
      <c r="M142" s="98"/>
      <c r="N142" s="98"/>
      <c r="O142" s="98"/>
      <c r="P142" s="98"/>
      <c r="Q142" s="98"/>
      <c r="R142" s="98"/>
      <c r="S142" s="98"/>
      <c r="T142" s="98"/>
      <c r="U142" s="98"/>
      <c r="V142" s="98"/>
      <c r="W142" s="98"/>
      <c r="X142" s="99"/>
      <c r="Y142" s="194" t="s">
        <v>379</v>
      </c>
      <c r="Z142" s="195"/>
      <c r="AA142" s="196"/>
      <c r="AB142" s="197" t="s">
        <v>569</v>
      </c>
      <c r="AC142" s="198"/>
      <c r="AD142" s="198"/>
      <c r="AE142" s="199">
        <v>880</v>
      </c>
      <c r="AF142" s="200"/>
      <c r="AG142" s="200"/>
      <c r="AH142" s="200"/>
      <c r="AI142" s="199">
        <v>880</v>
      </c>
      <c r="AJ142" s="200"/>
      <c r="AK142" s="200"/>
      <c r="AL142" s="200"/>
      <c r="AM142" s="199">
        <v>884</v>
      </c>
      <c r="AN142" s="200"/>
      <c r="AO142" s="200"/>
      <c r="AP142" s="200"/>
      <c r="AQ142" s="199"/>
      <c r="AR142" s="200"/>
      <c r="AS142" s="200"/>
      <c r="AT142" s="200"/>
      <c r="AU142" s="199"/>
      <c r="AV142" s="200"/>
      <c r="AW142" s="200"/>
      <c r="AX142" s="201"/>
    </row>
    <row r="143" spans="1:50" ht="39.75"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569</v>
      </c>
      <c r="AC143" s="206"/>
      <c r="AD143" s="206"/>
      <c r="AE143" s="199"/>
      <c r="AF143" s="200"/>
      <c r="AG143" s="200"/>
      <c r="AH143" s="200"/>
      <c r="AI143" s="199"/>
      <c r="AJ143" s="200"/>
      <c r="AK143" s="200"/>
      <c r="AL143" s="200"/>
      <c r="AM143" s="199"/>
      <c r="AN143" s="200"/>
      <c r="AO143" s="200"/>
      <c r="AP143" s="200"/>
      <c r="AQ143" s="199"/>
      <c r="AR143" s="200"/>
      <c r="AS143" s="200"/>
      <c r="AT143" s="200"/>
      <c r="AU143" s="199">
        <v>947</v>
      </c>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32"/>
      <c r="E430" s="167" t="s">
        <v>388</v>
      </c>
      <c r="F430" s="168"/>
      <c r="G430" s="900" t="s">
        <v>384</v>
      </c>
      <c r="H430" s="116"/>
      <c r="I430" s="116"/>
      <c r="J430" s="901" t="s">
        <v>556</v>
      </c>
      <c r="K430" s="902"/>
      <c r="L430" s="902"/>
      <c r="M430" s="902"/>
      <c r="N430" s="902"/>
      <c r="O430" s="902"/>
      <c r="P430" s="902"/>
      <c r="Q430" s="902"/>
      <c r="R430" s="902"/>
      <c r="S430" s="902"/>
      <c r="T430" s="903"/>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2"/>
      <c r="AR432" s="193"/>
      <c r="AS432" s="126" t="s">
        <v>356</v>
      </c>
      <c r="AT432" s="127"/>
      <c r="AU432" s="193"/>
      <c r="AV432" s="193"/>
      <c r="AW432" s="126" t="s">
        <v>300</v>
      </c>
      <c r="AX432" s="188"/>
    </row>
    <row r="433" spans="1:50" ht="23.25" customHeight="1">
      <c r="A433" s="182"/>
      <c r="B433" s="179"/>
      <c r="C433" s="173"/>
      <c r="D433" s="179"/>
      <c r="E433" s="335"/>
      <c r="F433" s="336"/>
      <c r="G433" s="97" t="s">
        <v>571</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2"/>
      <c r="AR457" s="193"/>
      <c r="AS457" s="126" t="s">
        <v>356</v>
      </c>
      <c r="AT457" s="127"/>
      <c r="AU457" s="193"/>
      <c r="AV457" s="193"/>
      <c r="AW457" s="126" t="s">
        <v>300</v>
      </c>
      <c r="AX457" s="188"/>
    </row>
    <row r="458" spans="1:50" ht="23.25" customHeight="1">
      <c r="A458" s="182"/>
      <c r="B458" s="179"/>
      <c r="C458" s="173"/>
      <c r="D458" s="179"/>
      <c r="E458" s="335"/>
      <c r="F458" s="336"/>
      <c r="G458" s="97" t="s">
        <v>571</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6" t="s">
        <v>31</v>
      </c>
      <c r="AH701" s="381"/>
      <c r="AI701" s="381"/>
      <c r="AJ701" s="381"/>
      <c r="AK701" s="381"/>
      <c r="AL701" s="381"/>
      <c r="AM701" s="381"/>
      <c r="AN701" s="381"/>
      <c r="AO701" s="381"/>
      <c r="AP701" s="381"/>
      <c r="AQ701" s="381"/>
      <c r="AR701" s="381"/>
      <c r="AS701" s="381"/>
      <c r="AT701" s="381"/>
      <c r="AU701" s="381"/>
      <c r="AV701" s="381"/>
      <c r="AW701" s="381"/>
      <c r="AX701" s="827"/>
    </row>
    <row r="702" spans="1:50" ht="59.25" customHeight="1">
      <c r="A702" s="872" t="s">
        <v>259</v>
      </c>
      <c r="B702" s="873"/>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551</v>
      </c>
      <c r="AE702" s="339"/>
      <c r="AF702" s="339"/>
      <c r="AG702" s="384" t="s">
        <v>573</v>
      </c>
      <c r="AH702" s="385"/>
      <c r="AI702" s="385"/>
      <c r="AJ702" s="385"/>
      <c r="AK702" s="385"/>
      <c r="AL702" s="385"/>
      <c r="AM702" s="385"/>
      <c r="AN702" s="385"/>
      <c r="AO702" s="385"/>
      <c r="AP702" s="385"/>
      <c r="AQ702" s="385"/>
      <c r="AR702" s="385"/>
      <c r="AS702" s="385"/>
      <c r="AT702" s="385"/>
      <c r="AU702" s="385"/>
      <c r="AV702" s="385"/>
      <c r="AW702" s="385"/>
      <c r="AX702" s="386"/>
    </row>
    <row r="703" spans="1:50" ht="49.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1"/>
      <c r="AD703" s="321" t="s">
        <v>551</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44.2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551</v>
      </c>
      <c r="AE704" s="786"/>
      <c r="AF704" s="786"/>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7" t="s">
        <v>551</v>
      </c>
      <c r="AE705" s="718"/>
      <c r="AF705" s="718"/>
      <c r="AG705" s="118" t="s">
        <v>577</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4"/>
      <c r="B706" s="645"/>
      <c r="C706" s="797"/>
      <c r="D706" s="798"/>
      <c r="E706" s="733" t="s">
        <v>526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576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4"/>
      <c r="B707" s="645"/>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576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551</v>
      </c>
      <c r="AE708" s="607"/>
      <c r="AF708" s="607"/>
      <c r="AG708" s="745" t="s">
        <v>579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c r="A709" s="644"/>
      <c r="B709" s="646"/>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551</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66" customHeight="1">
      <c r="A710" s="644"/>
      <c r="B710" s="646"/>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551</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c r="A711" s="644"/>
      <c r="B711" s="646"/>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5"/>
      <c r="AD711" s="321" t="s">
        <v>551</v>
      </c>
      <c r="AE711" s="322"/>
      <c r="AF711" s="322"/>
      <c r="AG711" s="94" t="s">
        <v>581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4"/>
      <c r="B712" s="646"/>
      <c r="C712" s="390" t="s">
        <v>486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5"/>
      <c r="AD712" s="785" t="s">
        <v>582</v>
      </c>
      <c r="AE712" s="786"/>
      <c r="AF712" s="786"/>
      <c r="AG712" s="812"/>
      <c r="AH712" s="813"/>
      <c r="AI712" s="813"/>
      <c r="AJ712" s="813"/>
      <c r="AK712" s="813"/>
      <c r="AL712" s="813"/>
      <c r="AM712" s="813"/>
      <c r="AN712" s="813"/>
      <c r="AO712" s="813"/>
      <c r="AP712" s="813"/>
      <c r="AQ712" s="813"/>
      <c r="AR712" s="813"/>
      <c r="AS712" s="813"/>
      <c r="AT712" s="813"/>
      <c r="AU712" s="813"/>
      <c r="AV712" s="813"/>
      <c r="AW712" s="813"/>
      <c r="AX712" s="814"/>
    </row>
    <row r="713" spans="1:50" ht="51.75" customHeight="1">
      <c r="A713" s="644"/>
      <c r="B713" s="646"/>
      <c r="C713" s="949" t="s">
        <v>487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551</v>
      </c>
      <c r="AE713" s="322"/>
      <c r="AF713" s="666"/>
      <c r="AG713" s="94" t="s">
        <v>584</v>
      </c>
      <c r="AH713" s="95"/>
      <c r="AI713" s="95"/>
      <c r="AJ713" s="95"/>
      <c r="AK713" s="95"/>
      <c r="AL713" s="95"/>
      <c r="AM713" s="95"/>
      <c r="AN713" s="95"/>
      <c r="AO713" s="95"/>
      <c r="AP713" s="95"/>
      <c r="AQ713" s="95"/>
      <c r="AR713" s="95"/>
      <c r="AS713" s="95"/>
      <c r="AT713" s="95"/>
      <c r="AU713" s="95"/>
      <c r="AV713" s="95"/>
      <c r="AW713" s="95"/>
      <c r="AX713" s="96"/>
    </row>
    <row r="714" spans="1:50" ht="42" customHeight="1">
      <c r="A714" s="647"/>
      <c r="B714" s="648"/>
      <c r="C714" s="649" t="s">
        <v>459</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551</v>
      </c>
      <c r="AE714" s="810"/>
      <c r="AF714" s="811"/>
      <c r="AG714" s="739" t="s">
        <v>583</v>
      </c>
      <c r="AH714" s="740"/>
      <c r="AI714" s="740"/>
      <c r="AJ714" s="740"/>
      <c r="AK714" s="740"/>
      <c r="AL714" s="740"/>
      <c r="AM714" s="740"/>
      <c r="AN714" s="740"/>
      <c r="AO714" s="740"/>
      <c r="AP714" s="740"/>
      <c r="AQ714" s="740"/>
      <c r="AR714" s="740"/>
      <c r="AS714" s="740"/>
      <c r="AT714" s="740"/>
      <c r="AU714" s="740"/>
      <c r="AV714" s="740"/>
      <c r="AW714" s="740"/>
      <c r="AX714" s="741"/>
    </row>
    <row r="715" spans="1:50" ht="39" customHeight="1">
      <c r="A715" s="642" t="s">
        <v>40</v>
      </c>
      <c r="B715" s="787"/>
      <c r="C715" s="788" t="s">
        <v>460</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551</v>
      </c>
      <c r="AE715" s="607"/>
      <c r="AF715" s="659"/>
      <c r="AG715" s="745" t="s">
        <v>585</v>
      </c>
      <c r="AH715" s="746"/>
      <c r="AI715" s="746"/>
      <c r="AJ715" s="746"/>
      <c r="AK715" s="746"/>
      <c r="AL715" s="746"/>
      <c r="AM715" s="746"/>
      <c r="AN715" s="746"/>
      <c r="AO715" s="746"/>
      <c r="AP715" s="746"/>
      <c r="AQ715" s="746"/>
      <c r="AR715" s="746"/>
      <c r="AS715" s="746"/>
      <c r="AT715" s="746"/>
      <c r="AU715" s="746"/>
      <c r="AV715" s="746"/>
      <c r="AW715" s="746"/>
      <c r="AX715" s="747"/>
    </row>
    <row r="716" spans="1:50" ht="58.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551</v>
      </c>
      <c r="AE716" s="629"/>
      <c r="AF716" s="629"/>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c r="A717" s="644"/>
      <c r="B717" s="646"/>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551</v>
      </c>
      <c r="AE717" s="322"/>
      <c r="AF717" s="322"/>
      <c r="AG717" s="94" t="s">
        <v>586</v>
      </c>
      <c r="AH717" s="95"/>
      <c r="AI717" s="95"/>
      <c r="AJ717" s="95"/>
      <c r="AK717" s="95"/>
      <c r="AL717" s="95"/>
      <c r="AM717" s="95"/>
      <c r="AN717" s="95"/>
      <c r="AO717" s="95"/>
      <c r="AP717" s="95"/>
      <c r="AQ717" s="95"/>
      <c r="AR717" s="95"/>
      <c r="AS717" s="95"/>
      <c r="AT717" s="95"/>
      <c r="AU717" s="95"/>
      <c r="AV717" s="95"/>
      <c r="AW717" s="95"/>
      <c r="AX717" s="96"/>
    </row>
    <row r="718" spans="1:50" ht="42" customHeight="1">
      <c r="A718" s="647"/>
      <c r="B718" s="648"/>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551</v>
      </c>
      <c r="AE718" s="322"/>
      <c r="AF718" s="322"/>
      <c r="AG718" s="120" t="s">
        <v>587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81"/>
      <c r="B720" s="782"/>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7" customHeight="1">
      <c r="A726" s="642" t="s">
        <v>48</v>
      </c>
      <c r="B726" s="805"/>
      <c r="C726" s="817" t="s">
        <v>53</v>
      </c>
      <c r="D726" s="839"/>
      <c r="E726" s="839"/>
      <c r="F726" s="840"/>
      <c r="G726" s="576" t="s">
        <v>642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57" customHeight="1" thickBot="1">
      <c r="A727" s="806"/>
      <c r="B727" s="807"/>
      <c r="C727" s="751" t="s">
        <v>57</v>
      </c>
      <c r="D727" s="752"/>
      <c r="E727" s="752"/>
      <c r="F727" s="753"/>
      <c r="G727" s="574" t="s">
        <v>643</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8" customHeight="1" thickBot="1">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51.75" customHeight="1" thickBot="1">
      <c r="A731" s="802" t="s">
        <v>256</v>
      </c>
      <c r="B731" s="803"/>
      <c r="C731" s="803"/>
      <c r="D731" s="803"/>
      <c r="E731" s="804"/>
      <c r="F731" s="732" t="s">
        <v>657</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c r="A733" s="676" t="s">
        <v>658</v>
      </c>
      <c r="B733" s="677"/>
      <c r="C733" s="677"/>
      <c r="D733" s="677"/>
      <c r="E733" s="678"/>
      <c r="F733" s="639" t="s">
        <v>661</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c r="A736" s="652" t="s">
        <v>493</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431</v>
      </c>
      <c r="B737" s="203"/>
      <c r="C737" s="203"/>
      <c r="D737" s="204"/>
      <c r="E737" s="989" t="s">
        <v>594</v>
      </c>
      <c r="F737" s="989"/>
      <c r="G737" s="989"/>
      <c r="H737" s="989"/>
      <c r="I737" s="989"/>
      <c r="J737" s="989"/>
      <c r="K737" s="989"/>
      <c r="L737" s="989"/>
      <c r="M737" s="989"/>
      <c r="N737" s="358" t="s">
        <v>358</v>
      </c>
      <c r="O737" s="358"/>
      <c r="P737" s="358"/>
      <c r="Q737" s="358"/>
      <c r="R737" s="989" t="s">
        <v>593</v>
      </c>
      <c r="S737" s="989"/>
      <c r="T737" s="989"/>
      <c r="U737" s="989"/>
      <c r="V737" s="989"/>
      <c r="W737" s="989"/>
      <c r="X737" s="989"/>
      <c r="Y737" s="989"/>
      <c r="Z737" s="989"/>
      <c r="AA737" s="358" t="s">
        <v>359</v>
      </c>
      <c r="AB737" s="358"/>
      <c r="AC737" s="358"/>
      <c r="AD737" s="358"/>
      <c r="AE737" s="989" t="s">
        <v>592</v>
      </c>
      <c r="AF737" s="989"/>
      <c r="AG737" s="989"/>
      <c r="AH737" s="989"/>
      <c r="AI737" s="989"/>
      <c r="AJ737" s="989"/>
      <c r="AK737" s="989"/>
      <c r="AL737" s="989"/>
      <c r="AM737" s="989"/>
      <c r="AN737" s="358" t="s">
        <v>360</v>
      </c>
      <c r="AO737" s="358"/>
      <c r="AP737" s="358"/>
      <c r="AQ737" s="358"/>
      <c r="AR737" s="990" t="s">
        <v>591</v>
      </c>
      <c r="AS737" s="991"/>
      <c r="AT737" s="991"/>
      <c r="AU737" s="991"/>
      <c r="AV737" s="991"/>
      <c r="AW737" s="991"/>
      <c r="AX737" s="992"/>
      <c r="AY737" s="89"/>
      <c r="AZ737" s="89"/>
    </row>
    <row r="738" spans="1:52" ht="24.75" customHeight="1">
      <c r="A738" s="993" t="s">
        <v>361</v>
      </c>
      <c r="B738" s="203"/>
      <c r="C738" s="203"/>
      <c r="D738" s="204"/>
      <c r="E738" s="989" t="s">
        <v>590</v>
      </c>
      <c r="F738" s="989"/>
      <c r="G738" s="989"/>
      <c r="H738" s="989"/>
      <c r="I738" s="989"/>
      <c r="J738" s="989"/>
      <c r="K738" s="989"/>
      <c r="L738" s="989"/>
      <c r="M738" s="989"/>
      <c r="N738" s="358" t="s">
        <v>362</v>
      </c>
      <c r="O738" s="358"/>
      <c r="P738" s="358"/>
      <c r="Q738" s="358"/>
      <c r="R738" s="989" t="s">
        <v>589</v>
      </c>
      <c r="S738" s="989"/>
      <c r="T738" s="989"/>
      <c r="U738" s="989"/>
      <c r="V738" s="989"/>
      <c r="W738" s="989"/>
      <c r="X738" s="989"/>
      <c r="Y738" s="989"/>
      <c r="Z738" s="989"/>
      <c r="AA738" s="358" t="s">
        <v>480</v>
      </c>
      <c r="AB738" s="358"/>
      <c r="AC738" s="358"/>
      <c r="AD738" s="358"/>
      <c r="AE738" s="989" t="s">
        <v>588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c r="A739" s="997" t="s">
        <v>540</v>
      </c>
      <c r="B739" s="998"/>
      <c r="C739" s="998"/>
      <c r="D739" s="999"/>
      <c r="E739" s="1000" t="s">
        <v>547</v>
      </c>
      <c r="F739" s="1001"/>
      <c r="G739" s="1001"/>
      <c r="H739" s="91" t="str">
        <f>IF(E739="", "", "(")</f>
        <v>(</v>
      </c>
      <c r="I739" s="984"/>
      <c r="J739" s="984"/>
      <c r="K739" s="91" t="str">
        <f>IF(OR(I739="　", I739=""), "", "-")</f>
        <v/>
      </c>
      <c r="L739" s="985">
        <v>277</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c r="A740" s="616" t="s">
        <v>529</v>
      </c>
      <c r="B740" s="617"/>
      <c r="C740" s="617"/>
      <c r="D740" s="617"/>
      <c r="E740" s="617"/>
      <c r="F740" s="618"/>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531</v>
      </c>
      <c r="B779" s="631"/>
      <c r="C779" s="631"/>
      <c r="D779" s="631"/>
      <c r="E779" s="631"/>
      <c r="F779" s="632"/>
      <c r="G779" s="597" t="s">
        <v>595</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602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6"/>
    </row>
    <row r="780" spans="1:50" ht="24.75" customHeight="1">
      <c r="A780" s="633"/>
      <c r="B780" s="634"/>
      <c r="C780" s="634"/>
      <c r="D780" s="634"/>
      <c r="E780" s="634"/>
      <c r="F780" s="635"/>
      <c r="G780" s="817"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7"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c r="A781" s="633"/>
      <c r="B781" s="634"/>
      <c r="C781" s="634"/>
      <c r="D781" s="634"/>
      <c r="E781" s="634"/>
      <c r="F781" s="635"/>
      <c r="G781" s="673" t="s">
        <v>596</v>
      </c>
      <c r="H781" s="674"/>
      <c r="I781" s="674"/>
      <c r="J781" s="674"/>
      <c r="K781" s="675"/>
      <c r="L781" s="667" t="s">
        <v>599</v>
      </c>
      <c r="M781" s="668"/>
      <c r="N781" s="668"/>
      <c r="O781" s="668"/>
      <c r="P781" s="668"/>
      <c r="Q781" s="668"/>
      <c r="R781" s="668"/>
      <c r="S781" s="668"/>
      <c r="T781" s="668"/>
      <c r="U781" s="668"/>
      <c r="V781" s="668"/>
      <c r="W781" s="668"/>
      <c r="X781" s="669"/>
      <c r="Y781" s="387">
        <v>10652</v>
      </c>
      <c r="Z781" s="388"/>
      <c r="AA781" s="388"/>
      <c r="AB781" s="389"/>
      <c r="AC781" s="673" t="s">
        <v>596</v>
      </c>
      <c r="AD781" s="674"/>
      <c r="AE781" s="674"/>
      <c r="AF781" s="674"/>
      <c r="AG781" s="675"/>
      <c r="AH781" s="667" t="s">
        <v>635</v>
      </c>
      <c r="AI781" s="668"/>
      <c r="AJ781" s="668"/>
      <c r="AK781" s="668"/>
      <c r="AL781" s="668"/>
      <c r="AM781" s="668"/>
      <c r="AN781" s="668"/>
      <c r="AO781" s="668"/>
      <c r="AP781" s="668"/>
      <c r="AQ781" s="668"/>
      <c r="AR781" s="668"/>
      <c r="AS781" s="668"/>
      <c r="AT781" s="669"/>
      <c r="AU781" s="387">
        <v>10652</v>
      </c>
      <c r="AV781" s="388"/>
      <c r="AW781" s="388"/>
      <c r="AX781" s="389"/>
    </row>
    <row r="782" spans="1:50" ht="24.75" customHeight="1">
      <c r="A782" s="633"/>
      <c r="B782" s="634"/>
      <c r="C782" s="634"/>
      <c r="D782" s="634"/>
      <c r="E782" s="634"/>
      <c r="F782" s="635"/>
      <c r="G782" s="608" t="s">
        <v>597</v>
      </c>
      <c r="H782" s="609"/>
      <c r="I782" s="609"/>
      <c r="J782" s="609"/>
      <c r="K782" s="610"/>
      <c r="L782" s="600" t="s">
        <v>600</v>
      </c>
      <c r="M782" s="601"/>
      <c r="N782" s="601"/>
      <c r="O782" s="601"/>
      <c r="P782" s="601"/>
      <c r="Q782" s="601"/>
      <c r="R782" s="601"/>
      <c r="S782" s="601"/>
      <c r="T782" s="601"/>
      <c r="U782" s="601"/>
      <c r="V782" s="601"/>
      <c r="W782" s="601"/>
      <c r="X782" s="602"/>
      <c r="Y782" s="603">
        <v>505</v>
      </c>
      <c r="Z782" s="604"/>
      <c r="AA782" s="604"/>
      <c r="AB782" s="614"/>
      <c r="AC782" s="608" t="s">
        <v>597</v>
      </c>
      <c r="AD782" s="609"/>
      <c r="AE782" s="609"/>
      <c r="AF782" s="609"/>
      <c r="AG782" s="610"/>
      <c r="AH782" s="600" t="s">
        <v>636</v>
      </c>
      <c r="AI782" s="601"/>
      <c r="AJ782" s="601"/>
      <c r="AK782" s="601"/>
      <c r="AL782" s="601"/>
      <c r="AM782" s="601"/>
      <c r="AN782" s="601"/>
      <c r="AO782" s="601"/>
      <c r="AP782" s="601"/>
      <c r="AQ782" s="601"/>
      <c r="AR782" s="601"/>
      <c r="AS782" s="601"/>
      <c r="AT782" s="602"/>
      <c r="AU782" s="603">
        <v>505</v>
      </c>
      <c r="AV782" s="604"/>
      <c r="AW782" s="604"/>
      <c r="AX782" s="614"/>
    </row>
    <row r="783" spans="1:50" ht="24.75" customHeight="1">
      <c r="A783" s="633"/>
      <c r="B783" s="634"/>
      <c r="C783" s="634"/>
      <c r="D783" s="634"/>
      <c r="E783" s="634"/>
      <c r="F783" s="635"/>
      <c r="G783" s="608" t="s">
        <v>598</v>
      </c>
      <c r="H783" s="609"/>
      <c r="I783" s="609"/>
      <c r="J783" s="609"/>
      <c r="K783" s="610"/>
      <c r="L783" s="600" t="s">
        <v>601</v>
      </c>
      <c r="M783" s="601"/>
      <c r="N783" s="601"/>
      <c r="O783" s="601"/>
      <c r="P783" s="601"/>
      <c r="Q783" s="601"/>
      <c r="R783" s="601"/>
      <c r="S783" s="601"/>
      <c r="T783" s="601"/>
      <c r="U783" s="601"/>
      <c r="V783" s="601"/>
      <c r="W783" s="601"/>
      <c r="X783" s="602"/>
      <c r="Y783" s="603">
        <v>329</v>
      </c>
      <c r="Z783" s="604"/>
      <c r="AA783" s="604"/>
      <c r="AB783" s="614"/>
      <c r="AC783" s="608" t="s">
        <v>598</v>
      </c>
      <c r="AD783" s="609"/>
      <c r="AE783" s="609"/>
      <c r="AF783" s="609"/>
      <c r="AG783" s="610"/>
      <c r="AH783" s="600" t="s">
        <v>603</v>
      </c>
      <c r="AI783" s="601"/>
      <c r="AJ783" s="601"/>
      <c r="AK783" s="601"/>
      <c r="AL783" s="601"/>
      <c r="AM783" s="601"/>
      <c r="AN783" s="601"/>
      <c r="AO783" s="601"/>
      <c r="AP783" s="601"/>
      <c r="AQ783" s="601"/>
      <c r="AR783" s="601"/>
      <c r="AS783" s="601"/>
      <c r="AT783" s="602"/>
      <c r="AU783" s="603">
        <v>329</v>
      </c>
      <c r="AV783" s="604"/>
      <c r="AW783" s="604"/>
      <c r="AX783" s="614"/>
    </row>
    <row r="784" spans="1:50" ht="24.75"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thickBot="1">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11486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11486</v>
      </c>
      <c r="AV791" s="834"/>
      <c r="AW791" s="834"/>
      <c r="AX791" s="836"/>
    </row>
    <row r="792" spans="1:50" ht="24.75" customHeight="1">
      <c r="A792" s="633"/>
      <c r="B792" s="634"/>
      <c r="C792" s="634"/>
      <c r="D792" s="634"/>
      <c r="E792" s="634"/>
      <c r="F792" s="635"/>
      <c r="G792" s="597" t="s">
        <v>604</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605</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6"/>
    </row>
    <row r="793" spans="1:50" ht="24.75" customHeight="1">
      <c r="A793" s="633"/>
      <c r="B793" s="634"/>
      <c r="C793" s="634"/>
      <c r="D793" s="634"/>
      <c r="E793" s="634"/>
      <c r="F793" s="635"/>
      <c r="G793" s="817"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7"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customHeight="1">
      <c r="A794" s="633"/>
      <c r="B794" s="634"/>
      <c r="C794" s="634"/>
      <c r="D794" s="634"/>
      <c r="E794" s="634"/>
      <c r="F794" s="635"/>
      <c r="G794" s="673" t="s">
        <v>596</v>
      </c>
      <c r="H794" s="674"/>
      <c r="I794" s="674"/>
      <c r="J794" s="674"/>
      <c r="K794" s="675"/>
      <c r="L794" s="667" t="s">
        <v>637</v>
      </c>
      <c r="M794" s="668"/>
      <c r="N794" s="668"/>
      <c r="O794" s="668"/>
      <c r="P794" s="668"/>
      <c r="Q794" s="668"/>
      <c r="R794" s="668"/>
      <c r="S794" s="668"/>
      <c r="T794" s="668"/>
      <c r="U794" s="668"/>
      <c r="V794" s="668"/>
      <c r="W794" s="668"/>
      <c r="X794" s="669"/>
      <c r="Y794" s="387">
        <v>2025</v>
      </c>
      <c r="Z794" s="388"/>
      <c r="AA794" s="388"/>
      <c r="AB794" s="389"/>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655"/>
    </row>
    <row r="795" spans="1:50" ht="24.75"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customHeigh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2025</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3"/>
      <c r="B805" s="634"/>
      <c r="C805" s="634"/>
      <c r="D805" s="634"/>
      <c r="E805" s="634"/>
      <c r="F805" s="635"/>
      <c r="G805" s="597" t="s">
        <v>454</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455</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6"/>
    </row>
    <row r="806" spans="1:50" ht="24.75" hidden="1" customHeight="1">
      <c r="A806" s="633"/>
      <c r="B806" s="634"/>
      <c r="C806" s="634"/>
      <c r="D806" s="634"/>
      <c r="E806" s="634"/>
      <c r="F806" s="635"/>
      <c r="G806" s="817"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7"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c r="A807" s="633"/>
      <c r="B807" s="634"/>
      <c r="C807" s="634"/>
      <c r="D807" s="634"/>
      <c r="E807" s="634"/>
      <c r="F807" s="635"/>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389"/>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655"/>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6"/>
    </row>
    <row r="819" spans="1:50" ht="24.75" hidden="1" customHeight="1">
      <c r="A819" s="633"/>
      <c r="B819" s="634"/>
      <c r="C819" s="634"/>
      <c r="D819" s="634"/>
      <c r="E819" s="634"/>
      <c r="F819" s="635"/>
      <c r="G819" s="817"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7"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c r="A820" s="633"/>
      <c r="B820" s="634"/>
      <c r="C820" s="634"/>
      <c r="D820" s="634"/>
      <c r="E820" s="634"/>
      <c r="F820" s="635"/>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389"/>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655"/>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484</v>
      </c>
      <c r="AM831" s="274"/>
      <c r="AN831" s="274"/>
      <c r="AO831" s="82" t="s">
        <v>482</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48.75" customHeight="1">
      <c r="A837" s="375">
        <v>1</v>
      </c>
      <c r="B837" s="375">
        <v>1</v>
      </c>
      <c r="C837" s="340" t="s">
        <v>606</v>
      </c>
      <c r="D837" s="340"/>
      <c r="E837" s="340"/>
      <c r="F837" s="340"/>
      <c r="G837" s="340"/>
      <c r="H837" s="340"/>
      <c r="I837" s="340"/>
      <c r="J837" s="341">
        <v>4020005004767</v>
      </c>
      <c r="K837" s="342"/>
      <c r="L837" s="342"/>
      <c r="M837" s="342"/>
      <c r="N837" s="342"/>
      <c r="O837" s="342"/>
      <c r="P837" s="343" t="s">
        <v>607</v>
      </c>
      <c r="Q837" s="343"/>
      <c r="R837" s="343"/>
      <c r="S837" s="343"/>
      <c r="T837" s="343"/>
      <c r="U837" s="343"/>
      <c r="V837" s="343"/>
      <c r="W837" s="343"/>
      <c r="X837" s="343"/>
      <c r="Y837" s="344">
        <v>11486</v>
      </c>
      <c r="Z837" s="345"/>
      <c r="AA837" s="345"/>
      <c r="AB837" s="346"/>
      <c r="AC837" s="356" t="s">
        <v>608</v>
      </c>
      <c r="AD837" s="364"/>
      <c r="AE837" s="364"/>
      <c r="AF837" s="364"/>
      <c r="AG837" s="364"/>
      <c r="AH837" s="365" t="s">
        <v>556</v>
      </c>
      <c r="AI837" s="366"/>
      <c r="AJ837" s="366"/>
      <c r="AK837" s="366"/>
      <c r="AL837" s="350" t="s">
        <v>556</v>
      </c>
      <c r="AM837" s="351"/>
      <c r="AN837" s="351"/>
      <c r="AO837" s="352"/>
      <c r="AP837" s="353"/>
      <c r="AQ837" s="353"/>
      <c r="AR837" s="353"/>
      <c r="AS837" s="353"/>
      <c r="AT837" s="353"/>
      <c r="AU837" s="353"/>
      <c r="AV837" s="353"/>
      <c r="AW837" s="353"/>
      <c r="AX837" s="353"/>
    </row>
    <row r="838" spans="1:50" ht="30" hidden="1" customHeight="1">
      <c r="A838" s="375">
        <v>2</v>
      </c>
      <c r="B838" s="37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5">
        <v>3</v>
      </c>
      <c r="B839" s="375">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5">
        <v>4</v>
      </c>
      <c r="B840" s="375">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5">
        <v>5</v>
      </c>
      <c r="B841" s="37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5">
        <v>6</v>
      </c>
      <c r="B842" s="37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5">
        <v>7</v>
      </c>
      <c r="B843" s="37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5">
        <v>8</v>
      </c>
      <c r="B844" s="37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5">
        <v>9</v>
      </c>
      <c r="B845" s="37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5">
        <v>10</v>
      </c>
      <c r="B846" s="37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5">
        <v>11</v>
      </c>
      <c r="B847" s="37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5">
        <v>12</v>
      </c>
      <c r="B848" s="37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5">
        <v>13</v>
      </c>
      <c r="B849" s="37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5">
        <v>14</v>
      </c>
      <c r="B850" s="37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5">
        <v>15</v>
      </c>
      <c r="B851" s="37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5">
        <v>16</v>
      </c>
      <c r="B852" s="37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5">
        <v>17</v>
      </c>
      <c r="B853" s="37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5">
        <v>18</v>
      </c>
      <c r="B854" s="37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5">
        <v>19</v>
      </c>
      <c r="B855" s="37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5">
        <v>20</v>
      </c>
      <c r="B856" s="37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5">
        <v>21</v>
      </c>
      <c r="B857" s="37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5">
        <v>22</v>
      </c>
      <c r="B858" s="37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5">
        <v>23</v>
      </c>
      <c r="B859" s="375">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5">
        <v>24</v>
      </c>
      <c r="B860" s="375">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5">
        <v>25</v>
      </c>
      <c r="B861" s="375">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5">
        <v>26</v>
      </c>
      <c r="B862" s="37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5">
        <v>27</v>
      </c>
      <c r="B863" s="37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5">
        <v>28</v>
      </c>
      <c r="B864" s="37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5">
        <v>29</v>
      </c>
      <c r="B865" s="37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5">
        <v>30</v>
      </c>
      <c r="B866" s="37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106.5" customHeight="1">
      <c r="A870" s="375">
        <v>1</v>
      </c>
      <c r="B870" s="375">
        <v>1</v>
      </c>
      <c r="C870" s="340" t="s">
        <v>606</v>
      </c>
      <c r="D870" s="340"/>
      <c r="E870" s="340"/>
      <c r="F870" s="340"/>
      <c r="G870" s="340"/>
      <c r="H870" s="340"/>
      <c r="I870" s="340"/>
      <c r="J870" s="341">
        <v>4020005004767</v>
      </c>
      <c r="K870" s="342"/>
      <c r="L870" s="342"/>
      <c r="M870" s="342"/>
      <c r="N870" s="342"/>
      <c r="O870" s="342"/>
      <c r="P870" s="355" t="s">
        <v>638</v>
      </c>
      <c r="Q870" s="343"/>
      <c r="R870" s="343"/>
      <c r="S870" s="343"/>
      <c r="T870" s="343"/>
      <c r="U870" s="343"/>
      <c r="V870" s="343"/>
      <c r="W870" s="343"/>
      <c r="X870" s="343"/>
      <c r="Y870" s="344">
        <v>11486</v>
      </c>
      <c r="Z870" s="345"/>
      <c r="AA870" s="345"/>
      <c r="AB870" s="346"/>
      <c r="AC870" s="356" t="s">
        <v>608</v>
      </c>
      <c r="AD870" s="364"/>
      <c r="AE870" s="364"/>
      <c r="AF870" s="364"/>
      <c r="AG870" s="364"/>
      <c r="AH870" s="365" t="s">
        <v>556</v>
      </c>
      <c r="AI870" s="366"/>
      <c r="AJ870" s="366"/>
      <c r="AK870" s="366"/>
      <c r="AL870" s="350" t="s">
        <v>556</v>
      </c>
      <c r="AM870" s="351"/>
      <c r="AN870" s="351"/>
      <c r="AO870" s="352"/>
      <c r="AP870" s="353"/>
      <c r="AQ870" s="353"/>
      <c r="AR870" s="353"/>
      <c r="AS870" s="353"/>
      <c r="AT870" s="353"/>
      <c r="AU870" s="353"/>
      <c r="AV870" s="353"/>
      <c r="AW870" s="353"/>
      <c r="AX870" s="353"/>
    </row>
    <row r="871" spans="1:50" ht="30" hidden="1" customHeight="1">
      <c r="A871" s="375">
        <v>2</v>
      </c>
      <c r="B871" s="37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5">
        <v>3</v>
      </c>
      <c r="B872" s="375">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5">
        <v>4</v>
      </c>
      <c r="B873" s="375">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5">
        <v>5</v>
      </c>
      <c r="B874" s="37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5">
        <v>6</v>
      </c>
      <c r="B875" s="37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5">
        <v>7</v>
      </c>
      <c r="B876" s="37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5">
        <v>8</v>
      </c>
      <c r="B877" s="37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5">
        <v>9</v>
      </c>
      <c r="B878" s="37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5">
        <v>10</v>
      </c>
      <c r="B879" s="37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5">
        <v>11</v>
      </c>
      <c r="B880" s="37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5">
        <v>12</v>
      </c>
      <c r="B881" s="37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5">
        <v>13</v>
      </c>
      <c r="B882" s="37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5">
        <v>14</v>
      </c>
      <c r="B883" s="37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5">
        <v>15</v>
      </c>
      <c r="B884" s="37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5">
        <v>16</v>
      </c>
      <c r="B885" s="37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5">
        <v>17</v>
      </c>
      <c r="B886" s="37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5">
        <v>18</v>
      </c>
      <c r="B887" s="37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5">
        <v>19</v>
      </c>
      <c r="B888" s="37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5">
        <v>20</v>
      </c>
      <c r="B889" s="37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5">
        <v>21</v>
      </c>
      <c r="B890" s="37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5">
        <v>22</v>
      </c>
      <c r="B891" s="37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5">
        <v>23</v>
      </c>
      <c r="B892" s="375">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5">
        <v>24</v>
      </c>
      <c r="B893" s="375">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5">
        <v>25</v>
      </c>
      <c r="B894" s="375">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5">
        <v>26</v>
      </c>
      <c r="B895" s="37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5">
        <v>27</v>
      </c>
      <c r="B896" s="37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5">
        <v>28</v>
      </c>
      <c r="B897" s="37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5">
        <v>29</v>
      </c>
      <c r="B898" s="37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5">
        <v>30</v>
      </c>
      <c r="B899" s="37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146.25" customHeight="1">
      <c r="A903" s="375">
        <v>1</v>
      </c>
      <c r="B903" s="375">
        <v>1</v>
      </c>
      <c r="C903" s="340" t="s">
        <v>609</v>
      </c>
      <c r="D903" s="340"/>
      <c r="E903" s="340"/>
      <c r="F903" s="340"/>
      <c r="G903" s="340"/>
      <c r="H903" s="340"/>
      <c r="I903" s="340"/>
      <c r="J903" s="341">
        <v>7011001016291</v>
      </c>
      <c r="K903" s="342"/>
      <c r="L903" s="342"/>
      <c r="M903" s="342"/>
      <c r="N903" s="342"/>
      <c r="O903" s="342"/>
      <c r="P903" s="355" t="s">
        <v>639</v>
      </c>
      <c r="Q903" s="343"/>
      <c r="R903" s="343"/>
      <c r="S903" s="343"/>
      <c r="T903" s="343"/>
      <c r="U903" s="343"/>
      <c r="V903" s="343"/>
      <c r="W903" s="343"/>
      <c r="X903" s="343"/>
      <c r="Y903" s="344">
        <v>2025</v>
      </c>
      <c r="Z903" s="345"/>
      <c r="AA903" s="345"/>
      <c r="AB903" s="346"/>
      <c r="AC903" s="356" t="s">
        <v>556</v>
      </c>
      <c r="AD903" s="364"/>
      <c r="AE903" s="364"/>
      <c r="AF903" s="364"/>
      <c r="AG903" s="364"/>
      <c r="AH903" s="365">
        <v>1</v>
      </c>
      <c r="AI903" s="366"/>
      <c r="AJ903" s="366"/>
      <c r="AK903" s="366"/>
      <c r="AL903" s="350" t="s">
        <v>556</v>
      </c>
      <c r="AM903" s="351"/>
      <c r="AN903" s="351"/>
      <c r="AO903" s="352"/>
      <c r="AP903" s="353" t="s">
        <v>627</v>
      </c>
      <c r="AQ903" s="353"/>
      <c r="AR903" s="353"/>
      <c r="AS903" s="353"/>
      <c r="AT903" s="353"/>
      <c r="AU903" s="353"/>
      <c r="AV903" s="353"/>
      <c r="AW903" s="353"/>
      <c r="AX903" s="353"/>
    </row>
    <row r="904" spans="1:50" ht="48" customHeight="1">
      <c r="A904" s="375">
        <v>2</v>
      </c>
      <c r="B904" s="375">
        <v>1</v>
      </c>
      <c r="C904" s="354" t="s">
        <v>611</v>
      </c>
      <c r="D904" s="340"/>
      <c r="E904" s="340"/>
      <c r="F904" s="340"/>
      <c r="G904" s="340"/>
      <c r="H904" s="340"/>
      <c r="I904" s="340"/>
      <c r="J904" s="341">
        <v>4011101011880</v>
      </c>
      <c r="K904" s="342"/>
      <c r="L904" s="342"/>
      <c r="M904" s="342"/>
      <c r="N904" s="342"/>
      <c r="O904" s="342"/>
      <c r="P904" s="355" t="s">
        <v>619</v>
      </c>
      <c r="Q904" s="343"/>
      <c r="R904" s="343"/>
      <c r="S904" s="343"/>
      <c r="T904" s="343"/>
      <c r="U904" s="343"/>
      <c r="V904" s="343"/>
      <c r="W904" s="343"/>
      <c r="X904" s="343"/>
      <c r="Y904" s="344">
        <v>1572</v>
      </c>
      <c r="Z904" s="345"/>
      <c r="AA904" s="345"/>
      <c r="AB904" s="346"/>
      <c r="AC904" s="356" t="s">
        <v>626</v>
      </c>
      <c r="AD904" s="356"/>
      <c r="AE904" s="356"/>
      <c r="AF904" s="356"/>
      <c r="AG904" s="356"/>
      <c r="AH904" s="348">
        <v>5</v>
      </c>
      <c r="AI904" s="349"/>
      <c r="AJ904" s="349"/>
      <c r="AK904" s="349"/>
      <c r="AL904" s="350">
        <v>90</v>
      </c>
      <c r="AM904" s="351"/>
      <c r="AN904" s="351"/>
      <c r="AO904" s="352"/>
      <c r="AP904" s="353" t="s">
        <v>628</v>
      </c>
      <c r="AQ904" s="353"/>
      <c r="AR904" s="353"/>
      <c r="AS904" s="353"/>
      <c r="AT904" s="353"/>
      <c r="AU904" s="353"/>
      <c r="AV904" s="353"/>
      <c r="AW904" s="353"/>
      <c r="AX904" s="353"/>
    </row>
    <row r="905" spans="1:50" ht="147.75" customHeight="1">
      <c r="A905" s="375">
        <v>3</v>
      </c>
      <c r="B905" s="375">
        <v>1</v>
      </c>
      <c r="C905" s="354" t="s">
        <v>612</v>
      </c>
      <c r="D905" s="340"/>
      <c r="E905" s="340"/>
      <c r="F905" s="340"/>
      <c r="G905" s="340"/>
      <c r="H905" s="340"/>
      <c r="I905" s="340"/>
      <c r="J905" s="370">
        <v>9011001029597</v>
      </c>
      <c r="K905" s="371"/>
      <c r="L905" s="371"/>
      <c r="M905" s="371"/>
      <c r="N905" s="371"/>
      <c r="O905" s="372"/>
      <c r="P905" s="355" t="s">
        <v>620</v>
      </c>
      <c r="Q905" s="343"/>
      <c r="R905" s="343"/>
      <c r="S905" s="343"/>
      <c r="T905" s="343"/>
      <c r="U905" s="343"/>
      <c r="V905" s="343"/>
      <c r="W905" s="343"/>
      <c r="X905" s="343"/>
      <c r="Y905" s="344">
        <v>1547</v>
      </c>
      <c r="Z905" s="345"/>
      <c r="AA905" s="345"/>
      <c r="AB905" s="346"/>
      <c r="AC905" s="356" t="s">
        <v>556</v>
      </c>
      <c r="AD905" s="356"/>
      <c r="AE905" s="356"/>
      <c r="AF905" s="356"/>
      <c r="AG905" s="356"/>
      <c r="AH905" s="348">
        <v>1</v>
      </c>
      <c r="AI905" s="349"/>
      <c r="AJ905" s="349"/>
      <c r="AK905" s="349"/>
      <c r="AL905" s="350" t="s">
        <v>556</v>
      </c>
      <c r="AM905" s="351"/>
      <c r="AN905" s="351"/>
      <c r="AO905" s="352"/>
      <c r="AP905" s="353" t="s">
        <v>629</v>
      </c>
      <c r="AQ905" s="353"/>
      <c r="AR905" s="353"/>
      <c r="AS905" s="353"/>
      <c r="AT905" s="353"/>
      <c r="AU905" s="353"/>
      <c r="AV905" s="353"/>
      <c r="AW905" s="353"/>
      <c r="AX905" s="353"/>
    </row>
    <row r="906" spans="1:50" ht="147.75" customHeight="1">
      <c r="A906" s="375">
        <v>4</v>
      </c>
      <c r="B906" s="375">
        <v>1</v>
      </c>
      <c r="C906" s="340" t="s">
        <v>613</v>
      </c>
      <c r="D906" s="340"/>
      <c r="E906" s="340"/>
      <c r="F906" s="340"/>
      <c r="G906" s="340"/>
      <c r="H906" s="340"/>
      <c r="I906" s="340"/>
      <c r="J906" s="341">
        <v>3000020141003</v>
      </c>
      <c r="K906" s="342"/>
      <c r="L906" s="342"/>
      <c r="M906" s="342"/>
      <c r="N906" s="342"/>
      <c r="O906" s="342"/>
      <c r="P906" s="343" t="s">
        <v>621</v>
      </c>
      <c r="Q906" s="343"/>
      <c r="R906" s="343"/>
      <c r="S906" s="343"/>
      <c r="T906" s="343"/>
      <c r="U906" s="343"/>
      <c r="V906" s="343"/>
      <c r="W906" s="343"/>
      <c r="X906" s="343"/>
      <c r="Y906" s="344">
        <v>1451</v>
      </c>
      <c r="Z906" s="345"/>
      <c r="AA906" s="345"/>
      <c r="AB906" s="346"/>
      <c r="AC906" s="347" t="s">
        <v>556</v>
      </c>
      <c r="AD906" s="347"/>
      <c r="AE906" s="347"/>
      <c r="AF906" s="347"/>
      <c r="AG906" s="347"/>
      <c r="AH906" s="348">
        <v>1</v>
      </c>
      <c r="AI906" s="349"/>
      <c r="AJ906" s="349"/>
      <c r="AK906" s="349"/>
      <c r="AL906" s="350" t="s">
        <v>556</v>
      </c>
      <c r="AM906" s="351"/>
      <c r="AN906" s="351"/>
      <c r="AO906" s="352"/>
      <c r="AP906" s="353" t="s">
        <v>630</v>
      </c>
      <c r="AQ906" s="353"/>
      <c r="AR906" s="353"/>
      <c r="AS906" s="353"/>
      <c r="AT906" s="353"/>
      <c r="AU906" s="353"/>
      <c r="AV906" s="353"/>
      <c r="AW906" s="353"/>
      <c r="AX906" s="353"/>
    </row>
    <row r="907" spans="1:50" ht="147" customHeight="1">
      <c r="A907" s="375">
        <v>5</v>
      </c>
      <c r="B907" s="375">
        <v>1</v>
      </c>
      <c r="C907" s="340" t="s">
        <v>615</v>
      </c>
      <c r="D907" s="340"/>
      <c r="E907" s="340"/>
      <c r="F907" s="340"/>
      <c r="G907" s="340"/>
      <c r="H907" s="340"/>
      <c r="I907" s="340"/>
      <c r="J907" s="341">
        <v>5020001022615</v>
      </c>
      <c r="K907" s="342"/>
      <c r="L907" s="342"/>
      <c r="M907" s="342"/>
      <c r="N907" s="342"/>
      <c r="O907" s="342"/>
      <c r="P907" s="343" t="s">
        <v>623</v>
      </c>
      <c r="Q907" s="343"/>
      <c r="R907" s="343"/>
      <c r="S907" s="343"/>
      <c r="T907" s="343"/>
      <c r="U907" s="343"/>
      <c r="V907" s="343"/>
      <c r="W907" s="343"/>
      <c r="X907" s="343"/>
      <c r="Y907" s="344">
        <v>1283</v>
      </c>
      <c r="Z907" s="345"/>
      <c r="AA907" s="345"/>
      <c r="AB907" s="346"/>
      <c r="AC907" s="347" t="s">
        <v>556</v>
      </c>
      <c r="AD907" s="347"/>
      <c r="AE907" s="347"/>
      <c r="AF907" s="347"/>
      <c r="AG907" s="347"/>
      <c r="AH907" s="348">
        <v>1</v>
      </c>
      <c r="AI907" s="349"/>
      <c r="AJ907" s="349"/>
      <c r="AK907" s="349"/>
      <c r="AL907" s="350" t="s">
        <v>556</v>
      </c>
      <c r="AM907" s="351"/>
      <c r="AN907" s="351"/>
      <c r="AO907" s="352"/>
      <c r="AP907" s="353" t="s">
        <v>632</v>
      </c>
      <c r="AQ907" s="353"/>
      <c r="AR907" s="353"/>
      <c r="AS907" s="353"/>
      <c r="AT907" s="353"/>
      <c r="AU907" s="353"/>
      <c r="AV907" s="353"/>
      <c r="AW907" s="353"/>
      <c r="AX907" s="353"/>
    </row>
    <row r="908" spans="1:50" ht="39.950000000000003" customHeight="1">
      <c r="A908" s="375">
        <v>6</v>
      </c>
      <c r="B908" s="375">
        <v>1</v>
      </c>
      <c r="C908" s="340" t="s">
        <v>610</v>
      </c>
      <c r="D908" s="340"/>
      <c r="E908" s="340"/>
      <c r="F908" s="340"/>
      <c r="G908" s="340"/>
      <c r="H908" s="340"/>
      <c r="I908" s="340"/>
      <c r="J908" s="341">
        <v>2010401051696</v>
      </c>
      <c r="K908" s="342"/>
      <c r="L908" s="342"/>
      <c r="M908" s="342"/>
      <c r="N908" s="342"/>
      <c r="O908" s="342"/>
      <c r="P908" s="343" t="s">
        <v>618</v>
      </c>
      <c r="Q908" s="343"/>
      <c r="R908" s="343"/>
      <c r="S908" s="343"/>
      <c r="T908" s="343"/>
      <c r="U908" s="343"/>
      <c r="V908" s="343"/>
      <c r="W908" s="343"/>
      <c r="X908" s="343"/>
      <c r="Y908" s="344">
        <v>1150</v>
      </c>
      <c r="Z908" s="345"/>
      <c r="AA908" s="345"/>
      <c r="AB908" s="346"/>
      <c r="AC908" s="356" t="s">
        <v>626</v>
      </c>
      <c r="AD908" s="356"/>
      <c r="AE908" s="356"/>
      <c r="AF908" s="356"/>
      <c r="AG908" s="356"/>
      <c r="AH908" s="365">
        <v>3</v>
      </c>
      <c r="AI908" s="366"/>
      <c r="AJ908" s="366"/>
      <c r="AK908" s="366"/>
      <c r="AL908" s="350">
        <v>90.9</v>
      </c>
      <c r="AM908" s="351"/>
      <c r="AN908" s="351"/>
      <c r="AO908" s="352"/>
      <c r="AP908" s="353" t="s">
        <v>628</v>
      </c>
      <c r="AQ908" s="353"/>
      <c r="AR908" s="353"/>
      <c r="AS908" s="353"/>
      <c r="AT908" s="353"/>
      <c r="AU908" s="353"/>
      <c r="AV908" s="353"/>
      <c r="AW908" s="353"/>
      <c r="AX908" s="353"/>
    </row>
    <row r="909" spans="1:50" ht="39.950000000000003" customHeight="1">
      <c r="A909" s="375">
        <v>7</v>
      </c>
      <c r="B909" s="375">
        <v>1</v>
      </c>
      <c r="C909" s="340" t="s">
        <v>614</v>
      </c>
      <c r="D909" s="340"/>
      <c r="E909" s="340"/>
      <c r="F909" s="340"/>
      <c r="G909" s="340"/>
      <c r="H909" s="340"/>
      <c r="I909" s="340"/>
      <c r="J909" s="341">
        <v>1010401013565</v>
      </c>
      <c r="K909" s="342"/>
      <c r="L909" s="342"/>
      <c r="M909" s="342"/>
      <c r="N909" s="342"/>
      <c r="O909" s="342"/>
      <c r="P909" s="343" t="s">
        <v>622</v>
      </c>
      <c r="Q909" s="343"/>
      <c r="R909" s="343"/>
      <c r="S909" s="343"/>
      <c r="T909" s="343"/>
      <c r="U909" s="343"/>
      <c r="V909" s="343"/>
      <c r="W909" s="343"/>
      <c r="X909" s="343"/>
      <c r="Y909" s="344">
        <v>1036</v>
      </c>
      <c r="Z909" s="345"/>
      <c r="AA909" s="345"/>
      <c r="AB909" s="346"/>
      <c r="AC909" s="347" t="s">
        <v>626</v>
      </c>
      <c r="AD909" s="347"/>
      <c r="AE909" s="347"/>
      <c r="AF909" s="347"/>
      <c r="AG909" s="347"/>
      <c r="AH909" s="348">
        <v>4</v>
      </c>
      <c r="AI909" s="349"/>
      <c r="AJ909" s="349"/>
      <c r="AK909" s="349"/>
      <c r="AL909" s="350">
        <v>92.8</v>
      </c>
      <c r="AM909" s="351"/>
      <c r="AN909" s="351"/>
      <c r="AO909" s="352"/>
      <c r="AP909" s="353" t="s">
        <v>631</v>
      </c>
      <c r="AQ909" s="353"/>
      <c r="AR909" s="353"/>
      <c r="AS909" s="353"/>
      <c r="AT909" s="353"/>
      <c r="AU909" s="353"/>
      <c r="AV909" s="353"/>
      <c r="AW909" s="353"/>
      <c r="AX909" s="353"/>
    </row>
    <row r="910" spans="1:50" ht="39.950000000000003" customHeight="1">
      <c r="A910" s="375">
        <v>8</v>
      </c>
      <c r="B910" s="375">
        <v>1</v>
      </c>
      <c r="C910" s="340" t="s">
        <v>617</v>
      </c>
      <c r="D910" s="340"/>
      <c r="E910" s="340"/>
      <c r="F910" s="340"/>
      <c r="G910" s="340"/>
      <c r="H910" s="340"/>
      <c r="I910" s="340"/>
      <c r="J910" s="341">
        <v>7120001004931</v>
      </c>
      <c r="K910" s="342"/>
      <c r="L910" s="342"/>
      <c r="M910" s="342"/>
      <c r="N910" s="342"/>
      <c r="O910" s="342"/>
      <c r="P910" s="343" t="s">
        <v>625</v>
      </c>
      <c r="Q910" s="343"/>
      <c r="R910" s="343"/>
      <c r="S910" s="343"/>
      <c r="T910" s="343"/>
      <c r="U910" s="343"/>
      <c r="V910" s="343"/>
      <c r="W910" s="343"/>
      <c r="X910" s="343"/>
      <c r="Y910" s="344">
        <v>799</v>
      </c>
      <c r="Z910" s="345"/>
      <c r="AA910" s="345"/>
      <c r="AB910" s="346"/>
      <c r="AC910" s="347" t="s">
        <v>626</v>
      </c>
      <c r="AD910" s="347"/>
      <c r="AE910" s="347"/>
      <c r="AF910" s="347"/>
      <c r="AG910" s="347"/>
      <c r="AH910" s="348">
        <v>4</v>
      </c>
      <c r="AI910" s="349"/>
      <c r="AJ910" s="349"/>
      <c r="AK910" s="349"/>
      <c r="AL910" s="350">
        <v>90.4</v>
      </c>
      <c r="AM910" s="351"/>
      <c r="AN910" s="351"/>
      <c r="AO910" s="352"/>
      <c r="AP910" s="353" t="s">
        <v>634</v>
      </c>
      <c r="AQ910" s="353"/>
      <c r="AR910" s="353"/>
      <c r="AS910" s="353"/>
      <c r="AT910" s="353"/>
      <c r="AU910" s="353"/>
      <c r="AV910" s="353"/>
      <c r="AW910" s="353"/>
      <c r="AX910" s="353"/>
    </row>
    <row r="911" spans="1:50" ht="39.950000000000003" customHeight="1">
      <c r="A911" s="375">
        <v>9</v>
      </c>
      <c r="B911" s="375">
        <v>1</v>
      </c>
      <c r="C911" s="354" t="s">
        <v>640</v>
      </c>
      <c r="D911" s="340"/>
      <c r="E911" s="340"/>
      <c r="F911" s="340"/>
      <c r="G911" s="340"/>
      <c r="H911" s="340"/>
      <c r="I911" s="340"/>
      <c r="J911" s="341">
        <v>6010001034874</v>
      </c>
      <c r="K911" s="342"/>
      <c r="L911" s="342"/>
      <c r="M911" s="342"/>
      <c r="N911" s="342"/>
      <c r="O911" s="342"/>
      <c r="P911" s="355" t="s">
        <v>641</v>
      </c>
      <c r="Q911" s="343"/>
      <c r="R911" s="343"/>
      <c r="S911" s="343"/>
      <c r="T911" s="343"/>
      <c r="U911" s="343"/>
      <c r="V911" s="343"/>
      <c r="W911" s="343"/>
      <c r="X911" s="343"/>
      <c r="Y911" s="344">
        <v>557</v>
      </c>
      <c r="Z911" s="345"/>
      <c r="AA911" s="345"/>
      <c r="AB911" s="346"/>
      <c r="AC911" s="347" t="s">
        <v>626</v>
      </c>
      <c r="AD911" s="347"/>
      <c r="AE911" s="347"/>
      <c r="AF911" s="347"/>
      <c r="AG911" s="347"/>
      <c r="AH911" s="348">
        <v>5</v>
      </c>
      <c r="AI911" s="349"/>
      <c r="AJ911" s="349"/>
      <c r="AK911" s="349"/>
      <c r="AL911" s="350">
        <v>90.6</v>
      </c>
      <c r="AM911" s="351"/>
      <c r="AN911" s="351"/>
      <c r="AO911" s="352"/>
      <c r="AP911" s="353" t="s">
        <v>634</v>
      </c>
      <c r="AQ911" s="353"/>
      <c r="AR911" s="353"/>
      <c r="AS911" s="353"/>
      <c r="AT911" s="353"/>
      <c r="AU911" s="353"/>
      <c r="AV911" s="353"/>
      <c r="AW911" s="353"/>
      <c r="AX911" s="353"/>
    </row>
    <row r="912" spans="1:50" ht="39.950000000000003" customHeight="1">
      <c r="A912" s="375">
        <v>10</v>
      </c>
      <c r="B912" s="375">
        <v>1</v>
      </c>
      <c r="C912" s="340" t="s">
        <v>616</v>
      </c>
      <c r="D912" s="340"/>
      <c r="E912" s="340"/>
      <c r="F912" s="340"/>
      <c r="G912" s="340"/>
      <c r="H912" s="340"/>
      <c r="I912" s="340"/>
      <c r="J912" s="341">
        <v>2010001008709</v>
      </c>
      <c r="K912" s="342"/>
      <c r="L912" s="342"/>
      <c r="M912" s="342"/>
      <c r="N912" s="342"/>
      <c r="O912" s="342"/>
      <c r="P912" s="343" t="s">
        <v>624</v>
      </c>
      <c r="Q912" s="343"/>
      <c r="R912" s="343"/>
      <c r="S912" s="343"/>
      <c r="T912" s="343"/>
      <c r="U912" s="343"/>
      <c r="V912" s="343"/>
      <c r="W912" s="343"/>
      <c r="X912" s="343"/>
      <c r="Y912" s="344">
        <v>394</v>
      </c>
      <c r="Z912" s="345"/>
      <c r="AA912" s="345"/>
      <c r="AB912" s="346"/>
      <c r="AC912" s="347" t="s">
        <v>626</v>
      </c>
      <c r="AD912" s="347"/>
      <c r="AE912" s="347"/>
      <c r="AF912" s="347"/>
      <c r="AG912" s="347"/>
      <c r="AH912" s="348">
        <v>8</v>
      </c>
      <c r="AI912" s="349"/>
      <c r="AJ912" s="349"/>
      <c r="AK912" s="349"/>
      <c r="AL912" s="350">
        <v>92.4</v>
      </c>
      <c r="AM912" s="351"/>
      <c r="AN912" s="351"/>
      <c r="AO912" s="352"/>
      <c r="AP912" s="353" t="s">
        <v>633</v>
      </c>
      <c r="AQ912" s="353"/>
      <c r="AR912" s="353"/>
      <c r="AS912" s="353"/>
      <c r="AT912" s="353"/>
      <c r="AU912" s="353"/>
      <c r="AV912" s="353"/>
      <c r="AW912" s="353"/>
      <c r="AX912" s="353"/>
    </row>
    <row r="913" spans="1:50" ht="30" hidden="1" customHeight="1">
      <c r="A913" s="375">
        <v>11</v>
      </c>
      <c r="B913" s="37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5">
        <v>12</v>
      </c>
      <c r="B914" s="37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5">
        <v>13</v>
      </c>
      <c r="B915" s="37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5">
        <v>14</v>
      </c>
      <c r="B916" s="37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5">
        <v>15</v>
      </c>
      <c r="B917" s="37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5">
        <v>16</v>
      </c>
      <c r="B918" s="37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5">
        <v>17</v>
      </c>
      <c r="B919" s="37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5">
        <v>18</v>
      </c>
      <c r="B920" s="37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5">
        <v>19</v>
      </c>
      <c r="B921" s="37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5">
        <v>20</v>
      </c>
      <c r="B922" s="37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5">
        <v>21</v>
      </c>
      <c r="B923" s="37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5">
        <v>22</v>
      </c>
      <c r="B924" s="37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5">
        <v>23</v>
      </c>
      <c r="B925" s="375">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5">
        <v>24</v>
      </c>
      <c r="B926" s="375">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5">
        <v>25</v>
      </c>
      <c r="B927" s="375">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5">
        <v>26</v>
      </c>
      <c r="B928" s="37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5">
        <v>27</v>
      </c>
      <c r="B929" s="37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5">
        <v>28</v>
      </c>
      <c r="B930" s="37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5">
        <v>29</v>
      </c>
      <c r="B931" s="37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5">
        <v>30</v>
      </c>
      <c r="B932" s="37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5">
        <v>1</v>
      </c>
      <c r="B936" s="37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5">
        <v>2</v>
      </c>
      <c r="B937" s="37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5">
        <v>3</v>
      </c>
      <c r="B938" s="375">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5">
        <v>4</v>
      </c>
      <c r="B939" s="375">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5">
        <v>5</v>
      </c>
      <c r="B940" s="37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5">
        <v>6</v>
      </c>
      <c r="B941" s="37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5">
        <v>7</v>
      </c>
      <c r="B942" s="37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5">
        <v>8</v>
      </c>
      <c r="B943" s="37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5">
        <v>9</v>
      </c>
      <c r="B944" s="37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5">
        <v>10</v>
      </c>
      <c r="B945" s="37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5">
        <v>11</v>
      </c>
      <c r="B946" s="37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5">
        <v>12</v>
      </c>
      <c r="B947" s="37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5">
        <v>13</v>
      </c>
      <c r="B948" s="37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5">
        <v>14</v>
      </c>
      <c r="B949" s="37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5">
        <v>15</v>
      </c>
      <c r="B950" s="37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5">
        <v>16</v>
      </c>
      <c r="B951" s="37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5">
        <v>17</v>
      </c>
      <c r="B952" s="37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5">
        <v>18</v>
      </c>
      <c r="B953" s="37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5">
        <v>19</v>
      </c>
      <c r="B954" s="37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5">
        <v>20</v>
      </c>
      <c r="B955" s="37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5">
        <v>21</v>
      </c>
      <c r="B956" s="37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5">
        <v>22</v>
      </c>
      <c r="B957" s="37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5">
        <v>23</v>
      </c>
      <c r="B958" s="375">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5">
        <v>24</v>
      </c>
      <c r="B959" s="375">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5">
        <v>25</v>
      </c>
      <c r="B960" s="375">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5">
        <v>26</v>
      </c>
      <c r="B961" s="37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5">
        <v>27</v>
      </c>
      <c r="B962" s="37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5">
        <v>28</v>
      </c>
      <c r="B963" s="37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5">
        <v>29</v>
      </c>
      <c r="B964" s="37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5">
        <v>30</v>
      </c>
      <c r="B965" s="37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5">
        <v>1</v>
      </c>
      <c r="B969" s="37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5">
        <v>2</v>
      </c>
      <c r="B970" s="37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5">
        <v>3</v>
      </c>
      <c r="B971" s="375">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5">
        <v>4</v>
      </c>
      <c r="B972" s="375">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5">
        <v>5</v>
      </c>
      <c r="B973" s="37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5">
        <v>6</v>
      </c>
      <c r="B974" s="37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5">
        <v>7</v>
      </c>
      <c r="B975" s="37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5">
        <v>8</v>
      </c>
      <c r="B976" s="37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5">
        <v>9</v>
      </c>
      <c r="B977" s="37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5">
        <v>10</v>
      </c>
      <c r="B978" s="37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5">
        <v>11</v>
      </c>
      <c r="B979" s="37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5">
        <v>12</v>
      </c>
      <c r="B980" s="37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5">
        <v>13</v>
      </c>
      <c r="B981" s="37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5">
        <v>14</v>
      </c>
      <c r="B982" s="37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5">
        <v>15</v>
      </c>
      <c r="B983" s="37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5">
        <v>16</v>
      </c>
      <c r="B984" s="37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5">
        <v>17</v>
      </c>
      <c r="B985" s="37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5">
        <v>18</v>
      </c>
      <c r="B986" s="37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5">
        <v>19</v>
      </c>
      <c r="B987" s="37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5">
        <v>20</v>
      </c>
      <c r="B988" s="37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5">
        <v>21</v>
      </c>
      <c r="B989" s="37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5">
        <v>22</v>
      </c>
      <c r="B990" s="37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5">
        <v>23</v>
      </c>
      <c r="B991" s="375">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5">
        <v>24</v>
      </c>
      <c r="B992" s="375">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5">
        <v>25</v>
      </c>
      <c r="B993" s="375">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5">
        <v>26</v>
      </c>
      <c r="B994" s="37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5">
        <v>27</v>
      </c>
      <c r="B995" s="37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5">
        <v>28</v>
      </c>
      <c r="B996" s="37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5">
        <v>29</v>
      </c>
      <c r="B997" s="37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5">
        <v>30</v>
      </c>
      <c r="B998" s="37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5">
        <v>1</v>
      </c>
      <c r="B1002" s="37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5">
        <v>2</v>
      </c>
      <c r="B1003" s="37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5">
        <v>3</v>
      </c>
      <c r="B1004" s="375">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5">
        <v>4</v>
      </c>
      <c r="B1005" s="375">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5">
        <v>5</v>
      </c>
      <c r="B1006" s="37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5">
        <v>6</v>
      </c>
      <c r="B1007" s="37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5">
        <v>7</v>
      </c>
      <c r="B1008" s="37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5">
        <v>8</v>
      </c>
      <c r="B1009" s="37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5">
        <v>9</v>
      </c>
      <c r="B1010" s="37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5">
        <v>10</v>
      </c>
      <c r="B1011" s="37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5">
        <v>11</v>
      </c>
      <c r="B1012" s="37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5">
        <v>12</v>
      </c>
      <c r="B1013" s="37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5">
        <v>13</v>
      </c>
      <c r="B1014" s="37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5">
        <v>14</v>
      </c>
      <c r="B1015" s="37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5">
        <v>15</v>
      </c>
      <c r="B1016" s="37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5">
        <v>16</v>
      </c>
      <c r="B1017" s="37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5">
        <v>17</v>
      </c>
      <c r="B1018" s="37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5">
        <v>18</v>
      </c>
      <c r="B1019" s="37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5">
        <v>19</v>
      </c>
      <c r="B1020" s="37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5">
        <v>20</v>
      </c>
      <c r="B1021" s="37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5">
        <v>21</v>
      </c>
      <c r="B1022" s="37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5">
        <v>22</v>
      </c>
      <c r="B1023" s="37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5">
        <v>23</v>
      </c>
      <c r="B1024" s="375">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5">
        <v>24</v>
      </c>
      <c r="B1025" s="375">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5">
        <v>25</v>
      </c>
      <c r="B1026" s="375">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5">
        <v>26</v>
      </c>
      <c r="B1027" s="37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5">
        <v>27</v>
      </c>
      <c r="B1028" s="37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5">
        <v>28</v>
      </c>
      <c r="B1029" s="37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5">
        <v>29</v>
      </c>
      <c r="B1030" s="37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5">
        <v>30</v>
      </c>
      <c r="B1031" s="37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5">
        <v>1</v>
      </c>
      <c r="B1035" s="37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5">
        <v>2</v>
      </c>
      <c r="B1036" s="37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5">
        <v>3</v>
      </c>
      <c r="B1037" s="375">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5">
        <v>4</v>
      </c>
      <c r="B1038" s="375">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5">
        <v>5</v>
      </c>
      <c r="B1039" s="37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5">
        <v>6</v>
      </c>
      <c r="B1040" s="37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5">
        <v>7</v>
      </c>
      <c r="B1041" s="37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5">
        <v>8</v>
      </c>
      <c r="B1042" s="37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5">
        <v>9</v>
      </c>
      <c r="B1043" s="37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5">
        <v>10</v>
      </c>
      <c r="B1044" s="37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5">
        <v>11</v>
      </c>
      <c r="B1045" s="37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5">
        <v>12</v>
      </c>
      <c r="B1046" s="37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5">
        <v>13</v>
      </c>
      <c r="B1047" s="37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5">
        <v>14</v>
      </c>
      <c r="B1048" s="37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5">
        <v>15</v>
      </c>
      <c r="B1049" s="37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5">
        <v>16</v>
      </c>
      <c r="B1050" s="37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5">
        <v>17</v>
      </c>
      <c r="B1051" s="37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5">
        <v>18</v>
      </c>
      <c r="B1052" s="37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5">
        <v>19</v>
      </c>
      <c r="B1053" s="37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5">
        <v>20</v>
      </c>
      <c r="B1054" s="37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5">
        <v>21</v>
      </c>
      <c r="B1055" s="37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5">
        <v>22</v>
      </c>
      <c r="B1056" s="37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5">
        <v>23</v>
      </c>
      <c r="B1057" s="375">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5">
        <v>24</v>
      </c>
      <c r="B1058" s="375">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5">
        <v>25</v>
      </c>
      <c r="B1059" s="375">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5">
        <v>26</v>
      </c>
      <c r="B1060" s="37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5">
        <v>27</v>
      </c>
      <c r="B1061" s="37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5">
        <v>28</v>
      </c>
      <c r="B1062" s="37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5">
        <v>29</v>
      </c>
      <c r="B1063" s="37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5">
        <v>30</v>
      </c>
      <c r="B1064" s="37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5">
        <v>1</v>
      </c>
      <c r="B1068" s="37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5">
        <v>2</v>
      </c>
      <c r="B1069" s="37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5">
        <v>3</v>
      </c>
      <c r="B1070" s="375">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5">
        <v>4</v>
      </c>
      <c r="B1071" s="375">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5">
        <v>5</v>
      </c>
      <c r="B1072" s="37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5">
        <v>6</v>
      </c>
      <c r="B1073" s="37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5">
        <v>7</v>
      </c>
      <c r="B1074" s="37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5">
        <v>8</v>
      </c>
      <c r="B1075" s="37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5">
        <v>9</v>
      </c>
      <c r="B1076" s="37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5">
        <v>10</v>
      </c>
      <c r="B1077" s="37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5">
        <v>11</v>
      </c>
      <c r="B1078" s="37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5">
        <v>12</v>
      </c>
      <c r="B1079" s="37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5">
        <v>13</v>
      </c>
      <c r="B1080" s="37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5">
        <v>14</v>
      </c>
      <c r="B1081" s="37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5">
        <v>15</v>
      </c>
      <c r="B1082" s="37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5">
        <v>16</v>
      </c>
      <c r="B1083" s="37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5">
        <v>17</v>
      </c>
      <c r="B1084" s="37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5">
        <v>18</v>
      </c>
      <c r="B1085" s="37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5">
        <v>19</v>
      </c>
      <c r="B1086" s="37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5">
        <v>20</v>
      </c>
      <c r="B1087" s="37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5">
        <v>21</v>
      </c>
      <c r="B1088" s="37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5">
        <v>22</v>
      </c>
      <c r="B1089" s="37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5">
        <v>23</v>
      </c>
      <c r="B1090" s="375">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5">
        <v>24</v>
      </c>
      <c r="B1091" s="375">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5">
        <v>25</v>
      </c>
      <c r="B1092" s="375">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5">
        <v>26</v>
      </c>
      <c r="B1093" s="37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5">
        <v>27</v>
      </c>
      <c r="B1094" s="37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5">
        <v>28</v>
      </c>
      <c r="B1095" s="37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5">
        <v>29</v>
      </c>
      <c r="B1096" s="37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5">
        <v>30</v>
      </c>
      <c r="B1097" s="37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6" t="s">
        <v>465</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484</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5"/>
      <c r="B1101" s="375"/>
      <c r="C1101" s="142" t="s">
        <v>397</v>
      </c>
      <c r="D1101" s="379"/>
      <c r="E1101" s="142" t="s">
        <v>396</v>
      </c>
      <c r="F1101" s="379"/>
      <c r="G1101" s="379"/>
      <c r="H1101" s="379"/>
      <c r="I1101" s="379"/>
      <c r="J1101" s="142" t="s">
        <v>432</v>
      </c>
      <c r="K1101" s="142"/>
      <c r="L1101" s="142"/>
      <c r="M1101" s="142"/>
      <c r="N1101" s="142"/>
      <c r="O1101" s="142"/>
      <c r="P1101" s="360" t="s">
        <v>27</v>
      </c>
      <c r="Q1101" s="360"/>
      <c r="R1101" s="360"/>
      <c r="S1101" s="360"/>
      <c r="T1101" s="360"/>
      <c r="U1101" s="360"/>
      <c r="V1101" s="360"/>
      <c r="W1101" s="360"/>
      <c r="X1101" s="360"/>
      <c r="Y1101" s="142" t="s">
        <v>434</v>
      </c>
      <c r="Z1101" s="379"/>
      <c r="AA1101" s="379"/>
      <c r="AB1101" s="379"/>
      <c r="AC1101" s="142" t="s">
        <v>377</v>
      </c>
      <c r="AD1101" s="142"/>
      <c r="AE1101" s="142"/>
      <c r="AF1101" s="142"/>
      <c r="AG1101" s="142"/>
      <c r="AH1101" s="360" t="s">
        <v>391</v>
      </c>
      <c r="AI1101" s="361"/>
      <c r="AJ1101" s="361"/>
      <c r="AK1101" s="361"/>
      <c r="AL1101" s="361" t="s">
        <v>21</v>
      </c>
      <c r="AM1101" s="361"/>
      <c r="AN1101" s="361"/>
      <c r="AO1101" s="380"/>
      <c r="AP1101" s="363" t="s">
        <v>466</v>
      </c>
      <c r="AQ1101" s="363"/>
      <c r="AR1101" s="363"/>
      <c r="AS1101" s="363"/>
      <c r="AT1101" s="363"/>
      <c r="AU1101" s="363"/>
      <c r="AV1101" s="363"/>
      <c r="AW1101" s="363"/>
      <c r="AX1101" s="363"/>
    </row>
    <row r="1102" spans="1:50" ht="30" customHeight="1">
      <c r="A1102" s="375">
        <v>1</v>
      </c>
      <c r="B1102" s="375">
        <v>1</v>
      </c>
      <c r="C1102" s="373"/>
      <c r="D1102" s="373"/>
      <c r="E1102" s="374"/>
      <c r="F1102" s="374"/>
      <c r="G1102" s="374"/>
      <c r="H1102" s="374"/>
      <c r="I1102" s="374"/>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5">
        <v>2</v>
      </c>
      <c r="B1103" s="375">
        <v>1</v>
      </c>
      <c r="C1103" s="373"/>
      <c r="D1103" s="373"/>
      <c r="E1103" s="374"/>
      <c r="F1103" s="374"/>
      <c r="G1103" s="374"/>
      <c r="H1103" s="374"/>
      <c r="I1103" s="374"/>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5">
        <v>3</v>
      </c>
      <c r="B1104" s="375">
        <v>1</v>
      </c>
      <c r="C1104" s="373"/>
      <c r="D1104" s="373"/>
      <c r="E1104" s="374"/>
      <c r="F1104" s="374"/>
      <c r="G1104" s="374"/>
      <c r="H1104" s="374"/>
      <c r="I1104" s="374"/>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5">
        <v>4</v>
      </c>
      <c r="B1105" s="375">
        <v>1</v>
      </c>
      <c r="C1105" s="373"/>
      <c r="D1105" s="373"/>
      <c r="E1105" s="374"/>
      <c r="F1105" s="374"/>
      <c r="G1105" s="374"/>
      <c r="H1105" s="374"/>
      <c r="I1105" s="374"/>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5">
        <v>5</v>
      </c>
      <c r="B1106" s="375">
        <v>1</v>
      </c>
      <c r="C1106" s="373"/>
      <c r="D1106" s="373"/>
      <c r="E1106" s="374"/>
      <c r="F1106" s="374"/>
      <c r="G1106" s="374"/>
      <c r="H1106" s="374"/>
      <c r="I1106" s="374"/>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5">
        <v>6</v>
      </c>
      <c r="B1107" s="375">
        <v>1</v>
      </c>
      <c r="C1107" s="373"/>
      <c r="D1107" s="373"/>
      <c r="E1107" s="374"/>
      <c r="F1107" s="374"/>
      <c r="G1107" s="374"/>
      <c r="H1107" s="374"/>
      <c r="I1107" s="374"/>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5">
        <v>7</v>
      </c>
      <c r="B1108" s="375">
        <v>1</v>
      </c>
      <c r="C1108" s="373"/>
      <c r="D1108" s="373"/>
      <c r="E1108" s="374"/>
      <c r="F1108" s="374"/>
      <c r="G1108" s="374"/>
      <c r="H1108" s="374"/>
      <c r="I1108" s="374"/>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5">
        <v>8</v>
      </c>
      <c r="B1109" s="375">
        <v>1</v>
      </c>
      <c r="C1109" s="373"/>
      <c r="D1109" s="373"/>
      <c r="E1109" s="374"/>
      <c r="F1109" s="374"/>
      <c r="G1109" s="374"/>
      <c r="H1109" s="374"/>
      <c r="I1109" s="374"/>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5">
        <v>9</v>
      </c>
      <c r="B1110" s="375">
        <v>1</v>
      </c>
      <c r="C1110" s="373"/>
      <c r="D1110" s="373"/>
      <c r="E1110" s="374"/>
      <c r="F1110" s="374"/>
      <c r="G1110" s="374"/>
      <c r="H1110" s="374"/>
      <c r="I1110" s="374"/>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5">
        <v>10</v>
      </c>
      <c r="B1111" s="375">
        <v>1</v>
      </c>
      <c r="C1111" s="373"/>
      <c r="D1111" s="373"/>
      <c r="E1111" s="374"/>
      <c r="F1111" s="374"/>
      <c r="G1111" s="374"/>
      <c r="H1111" s="374"/>
      <c r="I1111" s="374"/>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5">
        <v>11</v>
      </c>
      <c r="B1112" s="375">
        <v>1</v>
      </c>
      <c r="C1112" s="373"/>
      <c r="D1112" s="373"/>
      <c r="E1112" s="374"/>
      <c r="F1112" s="374"/>
      <c r="G1112" s="374"/>
      <c r="H1112" s="374"/>
      <c r="I1112" s="374"/>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5">
        <v>12</v>
      </c>
      <c r="B1113" s="375">
        <v>1</v>
      </c>
      <c r="C1113" s="373"/>
      <c r="D1113" s="373"/>
      <c r="E1113" s="374"/>
      <c r="F1113" s="374"/>
      <c r="G1113" s="374"/>
      <c r="H1113" s="374"/>
      <c r="I1113" s="374"/>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5">
        <v>13</v>
      </c>
      <c r="B1114" s="375">
        <v>1</v>
      </c>
      <c r="C1114" s="373"/>
      <c r="D1114" s="373"/>
      <c r="E1114" s="374"/>
      <c r="F1114" s="374"/>
      <c r="G1114" s="374"/>
      <c r="H1114" s="374"/>
      <c r="I1114" s="374"/>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5">
        <v>14</v>
      </c>
      <c r="B1115" s="375">
        <v>1</v>
      </c>
      <c r="C1115" s="373"/>
      <c r="D1115" s="373"/>
      <c r="E1115" s="374"/>
      <c r="F1115" s="374"/>
      <c r="G1115" s="374"/>
      <c r="H1115" s="374"/>
      <c r="I1115" s="374"/>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5">
        <v>15</v>
      </c>
      <c r="B1116" s="375">
        <v>1</v>
      </c>
      <c r="C1116" s="373"/>
      <c r="D1116" s="373"/>
      <c r="E1116" s="374"/>
      <c r="F1116" s="374"/>
      <c r="G1116" s="374"/>
      <c r="H1116" s="374"/>
      <c r="I1116" s="374"/>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5">
        <v>16</v>
      </c>
      <c r="B1117" s="375">
        <v>1</v>
      </c>
      <c r="C1117" s="373"/>
      <c r="D1117" s="373"/>
      <c r="E1117" s="374"/>
      <c r="F1117" s="374"/>
      <c r="G1117" s="374"/>
      <c r="H1117" s="374"/>
      <c r="I1117" s="374"/>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5">
        <v>17</v>
      </c>
      <c r="B1118" s="375">
        <v>1</v>
      </c>
      <c r="C1118" s="373"/>
      <c r="D1118" s="373"/>
      <c r="E1118" s="374"/>
      <c r="F1118" s="374"/>
      <c r="G1118" s="374"/>
      <c r="H1118" s="374"/>
      <c r="I1118" s="374"/>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5">
        <v>18</v>
      </c>
      <c r="B1119" s="375">
        <v>1</v>
      </c>
      <c r="C1119" s="373"/>
      <c r="D1119" s="373"/>
      <c r="E1119" s="140"/>
      <c r="F1119" s="374"/>
      <c r="G1119" s="374"/>
      <c r="H1119" s="374"/>
      <c r="I1119" s="374"/>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5">
        <v>19</v>
      </c>
      <c r="B1120" s="375">
        <v>1</v>
      </c>
      <c r="C1120" s="373"/>
      <c r="D1120" s="373"/>
      <c r="E1120" s="374"/>
      <c r="F1120" s="374"/>
      <c r="G1120" s="374"/>
      <c r="H1120" s="374"/>
      <c r="I1120" s="374"/>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5">
        <v>20</v>
      </c>
      <c r="B1121" s="375">
        <v>1</v>
      </c>
      <c r="C1121" s="373"/>
      <c r="D1121" s="373"/>
      <c r="E1121" s="374"/>
      <c r="F1121" s="374"/>
      <c r="G1121" s="374"/>
      <c r="H1121" s="374"/>
      <c r="I1121" s="374"/>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5">
        <v>21</v>
      </c>
      <c r="B1122" s="375">
        <v>1</v>
      </c>
      <c r="C1122" s="373"/>
      <c r="D1122" s="373"/>
      <c r="E1122" s="374"/>
      <c r="F1122" s="374"/>
      <c r="G1122" s="374"/>
      <c r="H1122" s="374"/>
      <c r="I1122" s="374"/>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5">
        <v>22</v>
      </c>
      <c r="B1123" s="375">
        <v>1</v>
      </c>
      <c r="C1123" s="373"/>
      <c r="D1123" s="373"/>
      <c r="E1123" s="374"/>
      <c r="F1123" s="374"/>
      <c r="G1123" s="374"/>
      <c r="H1123" s="374"/>
      <c r="I1123" s="374"/>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5">
        <v>23</v>
      </c>
      <c r="B1124" s="375">
        <v>1</v>
      </c>
      <c r="C1124" s="373"/>
      <c r="D1124" s="373"/>
      <c r="E1124" s="374"/>
      <c r="F1124" s="374"/>
      <c r="G1124" s="374"/>
      <c r="H1124" s="374"/>
      <c r="I1124" s="374"/>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5">
        <v>24</v>
      </c>
      <c r="B1125" s="375">
        <v>1</v>
      </c>
      <c r="C1125" s="373"/>
      <c r="D1125" s="373"/>
      <c r="E1125" s="374"/>
      <c r="F1125" s="374"/>
      <c r="G1125" s="374"/>
      <c r="H1125" s="374"/>
      <c r="I1125" s="374"/>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5">
        <v>25</v>
      </c>
      <c r="B1126" s="375">
        <v>1</v>
      </c>
      <c r="C1126" s="373"/>
      <c r="D1126" s="373"/>
      <c r="E1126" s="374"/>
      <c r="F1126" s="374"/>
      <c r="G1126" s="374"/>
      <c r="H1126" s="374"/>
      <c r="I1126" s="374"/>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5">
        <v>26</v>
      </c>
      <c r="B1127" s="375">
        <v>1</v>
      </c>
      <c r="C1127" s="373"/>
      <c r="D1127" s="373"/>
      <c r="E1127" s="374"/>
      <c r="F1127" s="374"/>
      <c r="G1127" s="374"/>
      <c r="H1127" s="374"/>
      <c r="I1127" s="374"/>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5">
        <v>27</v>
      </c>
      <c r="B1128" s="375">
        <v>1</v>
      </c>
      <c r="C1128" s="373"/>
      <c r="D1128" s="373"/>
      <c r="E1128" s="374"/>
      <c r="F1128" s="374"/>
      <c r="G1128" s="374"/>
      <c r="H1128" s="374"/>
      <c r="I1128" s="374"/>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5">
        <v>28</v>
      </c>
      <c r="B1129" s="375">
        <v>1</v>
      </c>
      <c r="C1129" s="373"/>
      <c r="D1129" s="373"/>
      <c r="E1129" s="374"/>
      <c r="F1129" s="374"/>
      <c r="G1129" s="374"/>
      <c r="H1129" s="374"/>
      <c r="I1129" s="374"/>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5">
        <v>29</v>
      </c>
      <c r="B1130" s="375">
        <v>1</v>
      </c>
      <c r="C1130" s="373"/>
      <c r="D1130" s="373"/>
      <c r="E1130" s="374"/>
      <c r="F1130" s="374"/>
      <c r="G1130" s="374"/>
      <c r="H1130" s="374"/>
      <c r="I1130" s="374"/>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5">
        <v>30</v>
      </c>
      <c r="B1131" s="375">
        <v>1</v>
      </c>
      <c r="C1131" s="373"/>
      <c r="D1131" s="373"/>
      <c r="E1131" s="374"/>
      <c r="F1131" s="374"/>
      <c r="G1131" s="374"/>
      <c r="H1131" s="374"/>
      <c r="I1131" s="374"/>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1" priority="14105">
      <formula>IF(RIGHT(TEXT(P14,"0.#"),1)=".",FALSE,TRUE)</formula>
    </cfRule>
    <cfRule type="expression" dxfId="2850" priority="14106">
      <formula>IF(RIGHT(TEXT(P14,"0.#"),1)=".",TRUE,FALSE)</formula>
    </cfRule>
  </conditionalFormatting>
  <conditionalFormatting sqref="AE32 AI32 AM32">
    <cfRule type="expression" dxfId="2849" priority="14095">
      <formula>IF(RIGHT(TEXT(AE32,"0.#"),1)=".",FALSE,TRUE)</formula>
    </cfRule>
    <cfRule type="expression" dxfId="2848" priority="14096">
      <formula>IF(RIGHT(TEXT(AE32,"0.#"),1)=".",TRUE,FALSE)</formula>
    </cfRule>
  </conditionalFormatting>
  <conditionalFormatting sqref="P18:AX18">
    <cfRule type="expression" dxfId="2847" priority="13981">
      <formula>IF(RIGHT(TEXT(P18,"0.#"),1)=".",FALSE,TRUE)</formula>
    </cfRule>
    <cfRule type="expression" dxfId="2846" priority="13982">
      <formula>IF(RIGHT(TEXT(P18,"0.#"),1)=".",TRUE,FALSE)</formula>
    </cfRule>
  </conditionalFormatting>
  <conditionalFormatting sqref="Y791">
    <cfRule type="expression" dxfId="2845" priority="13973">
      <formula>IF(RIGHT(TEXT(Y791,"0.#"),1)=".",FALSE,TRUE)</formula>
    </cfRule>
    <cfRule type="expression" dxfId="2844" priority="13974">
      <formula>IF(RIGHT(TEXT(Y791,"0.#"),1)=".",TRUE,FALSE)</formula>
    </cfRule>
  </conditionalFormatting>
  <conditionalFormatting sqref="Y822:Y829 Y820 Y809:Y816 Y807 Y796:Y803">
    <cfRule type="expression" dxfId="2843" priority="13755">
      <formula>IF(RIGHT(TEXT(Y796,"0.#"),1)=".",FALSE,TRUE)</formula>
    </cfRule>
    <cfRule type="expression" dxfId="2842" priority="13756">
      <formula>IF(RIGHT(TEXT(Y796,"0.#"),1)=".",TRUE,FALSE)</formula>
    </cfRule>
  </conditionalFormatting>
  <conditionalFormatting sqref="P16:AQ17 P15:AX15 P13:AX13">
    <cfRule type="expression" dxfId="2841" priority="13803">
      <formula>IF(RIGHT(TEXT(P13,"0.#"),1)=".",FALSE,TRUE)</formula>
    </cfRule>
    <cfRule type="expression" dxfId="2840" priority="13804">
      <formula>IF(RIGHT(TEXT(P13,"0.#"),1)=".",TRUE,FALSE)</formula>
    </cfRule>
  </conditionalFormatting>
  <conditionalFormatting sqref="P19:AJ19">
    <cfRule type="expression" dxfId="2839" priority="13801">
      <formula>IF(RIGHT(TEXT(P19,"0.#"),1)=".",FALSE,TRUE)</formula>
    </cfRule>
    <cfRule type="expression" dxfId="2838" priority="13802">
      <formula>IF(RIGHT(TEXT(P19,"0.#"),1)=".",TRUE,FALSE)</formula>
    </cfRule>
  </conditionalFormatting>
  <conditionalFormatting sqref="AE101">
    <cfRule type="expression" dxfId="2837" priority="13793">
      <formula>IF(RIGHT(TEXT(AE101,"0.#"),1)=".",FALSE,TRUE)</formula>
    </cfRule>
    <cfRule type="expression" dxfId="2836" priority="13794">
      <formula>IF(RIGHT(TEXT(AE101,"0.#"),1)=".",TRUE,FALSE)</formula>
    </cfRule>
  </conditionalFormatting>
  <conditionalFormatting sqref="Y784:Y790">
    <cfRule type="expression" dxfId="2835" priority="13779">
      <formula>IF(RIGHT(TEXT(Y784,"0.#"),1)=".",FALSE,TRUE)</formula>
    </cfRule>
    <cfRule type="expression" dxfId="2834" priority="13780">
      <formula>IF(RIGHT(TEXT(Y784,"0.#"),1)=".",TRUE,FALSE)</formula>
    </cfRule>
  </conditionalFormatting>
  <conditionalFormatting sqref="AU791">
    <cfRule type="expression" dxfId="2833" priority="13775">
      <formula>IF(RIGHT(TEXT(AU791,"0.#"),1)=".",FALSE,TRUE)</formula>
    </cfRule>
    <cfRule type="expression" dxfId="2832" priority="13776">
      <formula>IF(RIGHT(TEXT(AU791,"0.#"),1)=".",TRUE,FALSE)</formula>
    </cfRule>
  </conditionalFormatting>
  <conditionalFormatting sqref="AU784:AU790">
    <cfRule type="expression" dxfId="2831" priority="13773">
      <formula>IF(RIGHT(TEXT(AU784,"0.#"),1)=".",FALSE,TRUE)</formula>
    </cfRule>
    <cfRule type="expression" dxfId="2830" priority="13774">
      <formula>IF(RIGHT(TEXT(AU784,"0.#"),1)=".",TRUE,FALSE)</formula>
    </cfRule>
  </conditionalFormatting>
  <conditionalFormatting sqref="Y821 Y808 Y795">
    <cfRule type="expression" dxfId="2829" priority="13759">
      <formula>IF(RIGHT(TEXT(Y795,"0.#"),1)=".",FALSE,TRUE)</formula>
    </cfRule>
    <cfRule type="expression" dxfId="2828" priority="13760">
      <formula>IF(RIGHT(TEXT(Y795,"0.#"),1)=".",TRUE,FALSE)</formula>
    </cfRule>
  </conditionalFormatting>
  <conditionalFormatting sqref="Y830 Y817 Y804">
    <cfRule type="expression" dxfId="2827" priority="13757">
      <formula>IF(RIGHT(TEXT(Y804,"0.#"),1)=".",FALSE,TRUE)</formula>
    </cfRule>
    <cfRule type="expression" dxfId="2826" priority="13758">
      <formula>IF(RIGHT(TEXT(Y804,"0.#"),1)=".",TRUE,FALSE)</formula>
    </cfRule>
  </conditionalFormatting>
  <conditionalFormatting sqref="AU821 AU808 AU795">
    <cfRule type="expression" dxfId="2825" priority="13753">
      <formula>IF(RIGHT(TEXT(AU795,"0.#"),1)=".",FALSE,TRUE)</formula>
    </cfRule>
    <cfRule type="expression" dxfId="2824" priority="13754">
      <formula>IF(RIGHT(TEXT(AU795,"0.#"),1)=".",TRUE,FALSE)</formula>
    </cfRule>
  </conditionalFormatting>
  <conditionalFormatting sqref="AU830 AU817 AU804">
    <cfRule type="expression" dxfId="2823" priority="13751">
      <formula>IF(RIGHT(TEXT(AU804,"0.#"),1)=".",FALSE,TRUE)</formula>
    </cfRule>
    <cfRule type="expression" dxfId="2822" priority="13752">
      <formula>IF(RIGHT(TEXT(AU804,"0.#"),1)=".",TRUE,FALSE)</formula>
    </cfRule>
  </conditionalFormatting>
  <conditionalFormatting sqref="AU822:AU829 AU820 AU809:AU816 AU807 AU796:AU803 AU794">
    <cfRule type="expression" dxfId="2821" priority="13749">
      <formula>IF(RIGHT(TEXT(AU794,"0.#"),1)=".",FALSE,TRUE)</formula>
    </cfRule>
    <cfRule type="expression" dxfId="2820" priority="13750">
      <formula>IF(RIGHT(TEXT(AU794,"0.#"),1)=".",TRUE,FALSE)</formula>
    </cfRule>
  </conditionalFormatting>
  <conditionalFormatting sqref="AM87">
    <cfRule type="expression" dxfId="2819" priority="13403">
      <formula>IF(RIGHT(TEXT(AM87,"0.#"),1)=".",FALSE,TRUE)</formula>
    </cfRule>
    <cfRule type="expression" dxfId="2818" priority="13404">
      <formula>IF(RIGHT(TEXT(AM87,"0.#"),1)=".",TRUE,FALSE)</formula>
    </cfRule>
  </conditionalFormatting>
  <conditionalFormatting sqref="AE55">
    <cfRule type="expression" dxfId="2817" priority="13471">
      <formula>IF(RIGHT(TEXT(AE55,"0.#"),1)=".",FALSE,TRUE)</formula>
    </cfRule>
    <cfRule type="expression" dxfId="2816" priority="13472">
      <formula>IF(RIGHT(TEXT(AE55,"0.#"),1)=".",TRUE,FALSE)</formula>
    </cfRule>
  </conditionalFormatting>
  <conditionalFormatting sqref="AI55">
    <cfRule type="expression" dxfId="2815" priority="13469">
      <formula>IF(RIGHT(TEXT(AI55,"0.#"),1)=".",FALSE,TRUE)</formula>
    </cfRule>
    <cfRule type="expression" dxfId="2814" priority="13470">
      <formula>IF(RIGHT(TEXT(AI55,"0.#"),1)=".",TRUE,FALSE)</formula>
    </cfRule>
  </conditionalFormatting>
  <conditionalFormatting sqref="AE33 AI33 AM33">
    <cfRule type="expression" dxfId="2813" priority="13563">
      <formula>IF(RIGHT(TEXT(AE33,"0.#"),1)=".",FALSE,TRUE)</formula>
    </cfRule>
    <cfRule type="expression" dxfId="2812" priority="13564">
      <formula>IF(RIGHT(TEXT(AE33,"0.#"),1)=".",TRUE,FALSE)</formula>
    </cfRule>
  </conditionalFormatting>
  <conditionalFormatting sqref="AE34 AI34 AM34">
    <cfRule type="expression" dxfId="2811" priority="13561">
      <formula>IF(RIGHT(TEXT(AE34,"0.#"),1)=".",FALSE,TRUE)</formula>
    </cfRule>
    <cfRule type="expression" dxfId="2810" priority="13562">
      <formula>IF(RIGHT(TEXT(AE34,"0.#"),1)=".",TRUE,FALSE)</formula>
    </cfRule>
  </conditionalFormatting>
  <conditionalFormatting sqref="AQ32:AQ34">
    <cfRule type="expression" dxfId="2809" priority="13543">
      <formula>IF(RIGHT(TEXT(AQ32,"0.#"),1)=".",FALSE,TRUE)</formula>
    </cfRule>
    <cfRule type="expression" dxfId="2808" priority="13544">
      <formula>IF(RIGHT(TEXT(AQ32,"0.#"),1)=".",TRUE,FALSE)</formula>
    </cfRule>
  </conditionalFormatting>
  <conditionalFormatting sqref="AU32:AU34">
    <cfRule type="expression" dxfId="2807" priority="13541">
      <formula>IF(RIGHT(TEXT(AU32,"0.#"),1)=".",FALSE,TRUE)</formula>
    </cfRule>
    <cfRule type="expression" dxfId="2806" priority="13542">
      <formula>IF(RIGHT(TEXT(AU32,"0.#"),1)=".",TRUE,FALSE)</formula>
    </cfRule>
  </conditionalFormatting>
  <conditionalFormatting sqref="AE53">
    <cfRule type="expression" dxfId="2805" priority="13475">
      <formula>IF(RIGHT(TEXT(AE53,"0.#"),1)=".",FALSE,TRUE)</formula>
    </cfRule>
    <cfRule type="expression" dxfId="2804" priority="13476">
      <formula>IF(RIGHT(TEXT(AE53,"0.#"),1)=".",TRUE,FALSE)</formula>
    </cfRule>
  </conditionalFormatting>
  <conditionalFormatting sqref="AE54">
    <cfRule type="expression" dxfId="2803" priority="13473">
      <formula>IF(RIGHT(TEXT(AE54,"0.#"),1)=".",FALSE,TRUE)</formula>
    </cfRule>
    <cfRule type="expression" dxfId="2802" priority="13474">
      <formula>IF(RIGHT(TEXT(AE54,"0.#"),1)=".",TRUE,FALSE)</formula>
    </cfRule>
  </conditionalFormatting>
  <conditionalFormatting sqref="AI54">
    <cfRule type="expression" dxfId="2801" priority="13467">
      <formula>IF(RIGHT(TEXT(AI54,"0.#"),1)=".",FALSE,TRUE)</formula>
    </cfRule>
    <cfRule type="expression" dxfId="2800" priority="13468">
      <formula>IF(RIGHT(TEXT(AI54,"0.#"),1)=".",TRUE,FALSE)</formula>
    </cfRule>
  </conditionalFormatting>
  <conditionalFormatting sqref="AI53">
    <cfRule type="expression" dxfId="2799" priority="13465">
      <formula>IF(RIGHT(TEXT(AI53,"0.#"),1)=".",FALSE,TRUE)</formula>
    </cfRule>
    <cfRule type="expression" dxfId="2798" priority="13466">
      <formula>IF(RIGHT(TEXT(AI53,"0.#"),1)=".",TRUE,FALSE)</formula>
    </cfRule>
  </conditionalFormatting>
  <conditionalFormatting sqref="AM53">
    <cfRule type="expression" dxfId="2797" priority="13463">
      <formula>IF(RIGHT(TEXT(AM53,"0.#"),1)=".",FALSE,TRUE)</formula>
    </cfRule>
    <cfRule type="expression" dxfId="2796" priority="13464">
      <formula>IF(RIGHT(TEXT(AM53,"0.#"),1)=".",TRUE,FALSE)</formula>
    </cfRule>
  </conditionalFormatting>
  <conditionalFormatting sqref="AM54">
    <cfRule type="expression" dxfId="2795" priority="13461">
      <formula>IF(RIGHT(TEXT(AM54,"0.#"),1)=".",FALSE,TRUE)</formula>
    </cfRule>
    <cfRule type="expression" dxfId="2794" priority="13462">
      <formula>IF(RIGHT(TEXT(AM54,"0.#"),1)=".",TRUE,FALSE)</formula>
    </cfRule>
  </conditionalFormatting>
  <conditionalFormatting sqref="AM55">
    <cfRule type="expression" dxfId="2793" priority="13459">
      <formula>IF(RIGHT(TEXT(AM55,"0.#"),1)=".",FALSE,TRUE)</formula>
    </cfRule>
    <cfRule type="expression" dxfId="2792" priority="13460">
      <formula>IF(RIGHT(TEXT(AM55,"0.#"),1)=".",TRUE,FALSE)</formula>
    </cfRule>
  </conditionalFormatting>
  <conditionalFormatting sqref="AE60">
    <cfRule type="expression" dxfId="2791" priority="13445">
      <formula>IF(RIGHT(TEXT(AE60,"0.#"),1)=".",FALSE,TRUE)</formula>
    </cfRule>
    <cfRule type="expression" dxfId="2790" priority="13446">
      <formula>IF(RIGHT(TEXT(AE60,"0.#"),1)=".",TRUE,FALSE)</formula>
    </cfRule>
  </conditionalFormatting>
  <conditionalFormatting sqref="AE61">
    <cfRule type="expression" dxfId="2789" priority="13443">
      <formula>IF(RIGHT(TEXT(AE61,"0.#"),1)=".",FALSE,TRUE)</formula>
    </cfRule>
    <cfRule type="expression" dxfId="2788" priority="13444">
      <formula>IF(RIGHT(TEXT(AE61,"0.#"),1)=".",TRUE,FALSE)</formula>
    </cfRule>
  </conditionalFormatting>
  <conditionalFormatting sqref="AE62">
    <cfRule type="expression" dxfId="2787" priority="13441">
      <formula>IF(RIGHT(TEXT(AE62,"0.#"),1)=".",FALSE,TRUE)</formula>
    </cfRule>
    <cfRule type="expression" dxfId="2786" priority="13442">
      <formula>IF(RIGHT(TEXT(AE62,"0.#"),1)=".",TRUE,FALSE)</formula>
    </cfRule>
  </conditionalFormatting>
  <conditionalFormatting sqref="AI62">
    <cfRule type="expression" dxfId="2785" priority="13439">
      <formula>IF(RIGHT(TEXT(AI62,"0.#"),1)=".",FALSE,TRUE)</formula>
    </cfRule>
    <cfRule type="expression" dxfId="2784" priority="13440">
      <formula>IF(RIGHT(TEXT(AI62,"0.#"),1)=".",TRUE,FALSE)</formula>
    </cfRule>
  </conditionalFormatting>
  <conditionalFormatting sqref="AI61">
    <cfRule type="expression" dxfId="2783" priority="13437">
      <formula>IF(RIGHT(TEXT(AI61,"0.#"),1)=".",FALSE,TRUE)</formula>
    </cfRule>
    <cfRule type="expression" dxfId="2782" priority="13438">
      <formula>IF(RIGHT(TEXT(AI61,"0.#"),1)=".",TRUE,FALSE)</formula>
    </cfRule>
  </conditionalFormatting>
  <conditionalFormatting sqref="AI60">
    <cfRule type="expression" dxfId="2781" priority="13435">
      <formula>IF(RIGHT(TEXT(AI60,"0.#"),1)=".",FALSE,TRUE)</formula>
    </cfRule>
    <cfRule type="expression" dxfId="2780" priority="13436">
      <formula>IF(RIGHT(TEXT(AI60,"0.#"),1)=".",TRUE,FALSE)</formula>
    </cfRule>
  </conditionalFormatting>
  <conditionalFormatting sqref="AM60">
    <cfRule type="expression" dxfId="2779" priority="13433">
      <formula>IF(RIGHT(TEXT(AM60,"0.#"),1)=".",FALSE,TRUE)</formula>
    </cfRule>
    <cfRule type="expression" dxfId="2778" priority="13434">
      <formula>IF(RIGHT(TEXT(AM60,"0.#"),1)=".",TRUE,FALSE)</formula>
    </cfRule>
  </conditionalFormatting>
  <conditionalFormatting sqref="AM61">
    <cfRule type="expression" dxfId="2777" priority="13431">
      <formula>IF(RIGHT(TEXT(AM61,"0.#"),1)=".",FALSE,TRUE)</formula>
    </cfRule>
    <cfRule type="expression" dxfId="2776" priority="13432">
      <formula>IF(RIGHT(TEXT(AM61,"0.#"),1)=".",TRUE,FALSE)</formula>
    </cfRule>
  </conditionalFormatting>
  <conditionalFormatting sqref="AM62">
    <cfRule type="expression" dxfId="2775" priority="13429">
      <formula>IF(RIGHT(TEXT(AM62,"0.#"),1)=".",FALSE,TRUE)</formula>
    </cfRule>
    <cfRule type="expression" dxfId="2774" priority="13430">
      <formula>IF(RIGHT(TEXT(AM62,"0.#"),1)=".",TRUE,FALSE)</formula>
    </cfRule>
  </conditionalFormatting>
  <conditionalFormatting sqref="AE87">
    <cfRule type="expression" dxfId="2773" priority="13415">
      <formula>IF(RIGHT(TEXT(AE87,"0.#"),1)=".",FALSE,TRUE)</formula>
    </cfRule>
    <cfRule type="expression" dxfId="2772" priority="13416">
      <formula>IF(RIGHT(TEXT(AE87,"0.#"),1)=".",TRUE,FALSE)</formula>
    </cfRule>
  </conditionalFormatting>
  <conditionalFormatting sqref="AE88">
    <cfRule type="expression" dxfId="2771" priority="13413">
      <formula>IF(RIGHT(TEXT(AE88,"0.#"),1)=".",FALSE,TRUE)</formula>
    </cfRule>
    <cfRule type="expression" dxfId="2770" priority="13414">
      <formula>IF(RIGHT(TEXT(AE88,"0.#"),1)=".",TRUE,FALSE)</formula>
    </cfRule>
  </conditionalFormatting>
  <conditionalFormatting sqref="AE89">
    <cfRule type="expression" dxfId="2769" priority="13411">
      <formula>IF(RIGHT(TEXT(AE89,"0.#"),1)=".",FALSE,TRUE)</formula>
    </cfRule>
    <cfRule type="expression" dxfId="2768" priority="13412">
      <formula>IF(RIGHT(TEXT(AE89,"0.#"),1)=".",TRUE,FALSE)</formula>
    </cfRule>
  </conditionalFormatting>
  <conditionalFormatting sqref="AI89">
    <cfRule type="expression" dxfId="2767" priority="13409">
      <formula>IF(RIGHT(TEXT(AI89,"0.#"),1)=".",FALSE,TRUE)</formula>
    </cfRule>
    <cfRule type="expression" dxfId="2766" priority="13410">
      <formula>IF(RIGHT(TEXT(AI89,"0.#"),1)=".",TRUE,FALSE)</formula>
    </cfRule>
  </conditionalFormatting>
  <conditionalFormatting sqref="AI88">
    <cfRule type="expression" dxfId="2765" priority="13407">
      <formula>IF(RIGHT(TEXT(AI88,"0.#"),1)=".",FALSE,TRUE)</formula>
    </cfRule>
    <cfRule type="expression" dxfId="2764" priority="13408">
      <formula>IF(RIGHT(TEXT(AI88,"0.#"),1)=".",TRUE,FALSE)</formula>
    </cfRule>
  </conditionalFormatting>
  <conditionalFormatting sqref="AI87">
    <cfRule type="expression" dxfId="2763" priority="13405">
      <formula>IF(RIGHT(TEXT(AI87,"0.#"),1)=".",FALSE,TRUE)</formula>
    </cfRule>
    <cfRule type="expression" dxfId="2762" priority="13406">
      <formula>IF(RIGHT(TEXT(AI87,"0.#"),1)=".",TRUE,FALSE)</formula>
    </cfRule>
  </conditionalFormatting>
  <conditionalFormatting sqref="AM88">
    <cfRule type="expression" dxfId="2761" priority="13401">
      <formula>IF(RIGHT(TEXT(AM88,"0.#"),1)=".",FALSE,TRUE)</formula>
    </cfRule>
    <cfRule type="expression" dxfId="2760" priority="13402">
      <formula>IF(RIGHT(TEXT(AM88,"0.#"),1)=".",TRUE,FALSE)</formula>
    </cfRule>
  </conditionalFormatting>
  <conditionalFormatting sqref="AM89">
    <cfRule type="expression" dxfId="2759" priority="13399">
      <formula>IF(RIGHT(TEXT(AM89,"0.#"),1)=".",FALSE,TRUE)</formula>
    </cfRule>
    <cfRule type="expression" dxfId="2758" priority="13400">
      <formula>IF(RIGHT(TEXT(AM89,"0.#"),1)=".",TRUE,FALSE)</formula>
    </cfRule>
  </conditionalFormatting>
  <conditionalFormatting sqref="AE92">
    <cfRule type="expression" dxfId="2757" priority="13385">
      <formula>IF(RIGHT(TEXT(AE92,"0.#"),1)=".",FALSE,TRUE)</formula>
    </cfRule>
    <cfRule type="expression" dxfId="2756" priority="13386">
      <formula>IF(RIGHT(TEXT(AE92,"0.#"),1)=".",TRUE,FALSE)</formula>
    </cfRule>
  </conditionalFormatting>
  <conditionalFormatting sqref="AE93">
    <cfRule type="expression" dxfId="2755" priority="13383">
      <formula>IF(RIGHT(TEXT(AE93,"0.#"),1)=".",FALSE,TRUE)</formula>
    </cfRule>
    <cfRule type="expression" dxfId="2754" priority="13384">
      <formula>IF(RIGHT(TEXT(AE93,"0.#"),1)=".",TRUE,FALSE)</formula>
    </cfRule>
  </conditionalFormatting>
  <conditionalFormatting sqref="AE94">
    <cfRule type="expression" dxfId="2753" priority="13381">
      <formula>IF(RIGHT(TEXT(AE94,"0.#"),1)=".",FALSE,TRUE)</formula>
    </cfRule>
    <cfRule type="expression" dxfId="2752" priority="13382">
      <formula>IF(RIGHT(TEXT(AE94,"0.#"),1)=".",TRUE,FALSE)</formula>
    </cfRule>
  </conditionalFormatting>
  <conditionalFormatting sqref="AI94">
    <cfRule type="expression" dxfId="2751" priority="13379">
      <formula>IF(RIGHT(TEXT(AI94,"0.#"),1)=".",FALSE,TRUE)</formula>
    </cfRule>
    <cfRule type="expression" dxfId="2750" priority="13380">
      <formula>IF(RIGHT(TEXT(AI94,"0.#"),1)=".",TRUE,FALSE)</formula>
    </cfRule>
  </conditionalFormatting>
  <conditionalFormatting sqref="AI93">
    <cfRule type="expression" dxfId="2749" priority="13377">
      <formula>IF(RIGHT(TEXT(AI93,"0.#"),1)=".",FALSE,TRUE)</formula>
    </cfRule>
    <cfRule type="expression" dxfId="2748" priority="13378">
      <formula>IF(RIGHT(TEXT(AI93,"0.#"),1)=".",TRUE,FALSE)</formula>
    </cfRule>
  </conditionalFormatting>
  <conditionalFormatting sqref="AI92">
    <cfRule type="expression" dxfId="2747" priority="13375">
      <formula>IF(RIGHT(TEXT(AI92,"0.#"),1)=".",FALSE,TRUE)</formula>
    </cfRule>
    <cfRule type="expression" dxfId="2746" priority="13376">
      <formula>IF(RIGHT(TEXT(AI92,"0.#"),1)=".",TRUE,FALSE)</formula>
    </cfRule>
  </conditionalFormatting>
  <conditionalFormatting sqref="AM92">
    <cfRule type="expression" dxfId="2745" priority="13373">
      <formula>IF(RIGHT(TEXT(AM92,"0.#"),1)=".",FALSE,TRUE)</formula>
    </cfRule>
    <cfRule type="expression" dxfId="2744" priority="13374">
      <formula>IF(RIGHT(TEXT(AM92,"0.#"),1)=".",TRUE,FALSE)</formula>
    </cfRule>
  </conditionalFormatting>
  <conditionalFormatting sqref="AM93">
    <cfRule type="expression" dxfId="2743" priority="13371">
      <formula>IF(RIGHT(TEXT(AM93,"0.#"),1)=".",FALSE,TRUE)</formula>
    </cfRule>
    <cfRule type="expression" dxfId="2742" priority="13372">
      <formula>IF(RIGHT(TEXT(AM93,"0.#"),1)=".",TRUE,FALSE)</formula>
    </cfRule>
  </conditionalFormatting>
  <conditionalFormatting sqref="AM94">
    <cfRule type="expression" dxfId="2741" priority="13369">
      <formula>IF(RIGHT(TEXT(AM94,"0.#"),1)=".",FALSE,TRUE)</formula>
    </cfRule>
    <cfRule type="expression" dxfId="2740" priority="13370">
      <formula>IF(RIGHT(TEXT(AM94,"0.#"),1)=".",TRUE,FALSE)</formula>
    </cfRule>
  </conditionalFormatting>
  <conditionalFormatting sqref="AE97">
    <cfRule type="expression" dxfId="2739" priority="13355">
      <formula>IF(RIGHT(TEXT(AE97,"0.#"),1)=".",FALSE,TRUE)</formula>
    </cfRule>
    <cfRule type="expression" dxfId="2738" priority="13356">
      <formula>IF(RIGHT(TEXT(AE97,"0.#"),1)=".",TRUE,FALSE)</formula>
    </cfRule>
  </conditionalFormatting>
  <conditionalFormatting sqref="AE98">
    <cfRule type="expression" dxfId="2737" priority="13353">
      <formula>IF(RIGHT(TEXT(AE98,"0.#"),1)=".",FALSE,TRUE)</formula>
    </cfRule>
    <cfRule type="expression" dxfId="2736" priority="13354">
      <formula>IF(RIGHT(TEXT(AE98,"0.#"),1)=".",TRUE,FALSE)</formula>
    </cfRule>
  </conditionalFormatting>
  <conditionalFormatting sqref="AE99">
    <cfRule type="expression" dxfId="2735" priority="13351">
      <formula>IF(RIGHT(TEXT(AE99,"0.#"),1)=".",FALSE,TRUE)</formula>
    </cfRule>
    <cfRule type="expression" dxfId="2734" priority="13352">
      <formula>IF(RIGHT(TEXT(AE99,"0.#"),1)=".",TRUE,FALSE)</formula>
    </cfRule>
  </conditionalFormatting>
  <conditionalFormatting sqref="AI99">
    <cfRule type="expression" dxfId="2733" priority="13349">
      <formula>IF(RIGHT(TEXT(AI99,"0.#"),1)=".",FALSE,TRUE)</formula>
    </cfRule>
    <cfRule type="expression" dxfId="2732" priority="13350">
      <formula>IF(RIGHT(TEXT(AI99,"0.#"),1)=".",TRUE,FALSE)</formula>
    </cfRule>
  </conditionalFormatting>
  <conditionalFormatting sqref="AI98">
    <cfRule type="expression" dxfId="2731" priority="13347">
      <formula>IF(RIGHT(TEXT(AI98,"0.#"),1)=".",FALSE,TRUE)</formula>
    </cfRule>
    <cfRule type="expression" dxfId="2730" priority="13348">
      <formula>IF(RIGHT(TEXT(AI98,"0.#"),1)=".",TRUE,FALSE)</formula>
    </cfRule>
  </conditionalFormatting>
  <conditionalFormatting sqref="AI97">
    <cfRule type="expression" dxfId="2729" priority="13345">
      <formula>IF(RIGHT(TEXT(AI97,"0.#"),1)=".",FALSE,TRUE)</formula>
    </cfRule>
    <cfRule type="expression" dxfId="2728" priority="13346">
      <formula>IF(RIGHT(TEXT(AI97,"0.#"),1)=".",TRUE,FALSE)</formula>
    </cfRule>
  </conditionalFormatting>
  <conditionalFormatting sqref="AM97">
    <cfRule type="expression" dxfId="2727" priority="13343">
      <formula>IF(RIGHT(TEXT(AM97,"0.#"),1)=".",FALSE,TRUE)</formula>
    </cfRule>
    <cfRule type="expression" dxfId="2726" priority="13344">
      <formula>IF(RIGHT(TEXT(AM97,"0.#"),1)=".",TRUE,FALSE)</formula>
    </cfRule>
  </conditionalFormatting>
  <conditionalFormatting sqref="AM98">
    <cfRule type="expression" dxfId="2725" priority="13341">
      <formula>IF(RIGHT(TEXT(AM98,"0.#"),1)=".",FALSE,TRUE)</formula>
    </cfRule>
    <cfRule type="expression" dxfId="2724" priority="13342">
      <formula>IF(RIGHT(TEXT(AM98,"0.#"),1)=".",TRUE,FALSE)</formula>
    </cfRule>
  </conditionalFormatting>
  <conditionalFormatting sqref="AM99">
    <cfRule type="expression" dxfId="2723" priority="13339">
      <formula>IF(RIGHT(TEXT(AM99,"0.#"),1)=".",FALSE,TRUE)</formula>
    </cfRule>
    <cfRule type="expression" dxfId="2722" priority="13340">
      <formula>IF(RIGHT(TEXT(AM99,"0.#"),1)=".",TRUE,FALSE)</formula>
    </cfRule>
  </conditionalFormatting>
  <conditionalFormatting sqref="AE104">
    <cfRule type="expression" dxfId="2721" priority="13313">
      <formula>IF(RIGHT(TEXT(AE104,"0.#"),1)=".",FALSE,TRUE)</formula>
    </cfRule>
    <cfRule type="expression" dxfId="2720" priority="13314">
      <formula>IF(RIGHT(TEXT(AE104,"0.#"),1)=".",TRUE,FALSE)</formula>
    </cfRule>
  </conditionalFormatting>
  <conditionalFormatting sqref="AI104">
    <cfRule type="expression" dxfId="2719" priority="13311">
      <formula>IF(RIGHT(TEXT(AI104,"0.#"),1)=".",FALSE,TRUE)</formula>
    </cfRule>
    <cfRule type="expression" dxfId="2718" priority="13312">
      <formula>IF(RIGHT(TEXT(AI104,"0.#"),1)=".",TRUE,FALSE)</formula>
    </cfRule>
  </conditionalFormatting>
  <conditionalFormatting sqref="AM104">
    <cfRule type="expression" dxfId="2717" priority="13309">
      <formula>IF(RIGHT(TEXT(AM104,"0.#"),1)=".",FALSE,TRUE)</formula>
    </cfRule>
    <cfRule type="expression" dxfId="2716" priority="13310">
      <formula>IF(RIGHT(TEXT(AM104,"0.#"),1)=".",TRUE,FALSE)</formula>
    </cfRule>
  </conditionalFormatting>
  <conditionalFormatting sqref="AE105">
    <cfRule type="expression" dxfId="2715" priority="13307">
      <formula>IF(RIGHT(TEXT(AE105,"0.#"),1)=".",FALSE,TRUE)</formula>
    </cfRule>
    <cfRule type="expression" dxfId="2714" priority="13308">
      <formula>IF(RIGHT(TEXT(AE105,"0.#"),1)=".",TRUE,FALSE)</formula>
    </cfRule>
  </conditionalFormatting>
  <conditionalFormatting sqref="AI105">
    <cfRule type="expression" dxfId="2713" priority="13305">
      <formula>IF(RIGHT(TEXT(AI105,"0.#"),1)=".",FALSE,TRUE)</formula>
    </cfRule>
    <cfRule type="expression" dxfId="2712" priority="13306">
      <formula>IF(RIGHT(TEXT(AI105,"0.#"),1)=".",TRUE,FALSE)</formula>
    </cfRule>
  </conditionalFormatting>
  <conditionalFormatting sqref="AM105">
    <cfRule type="expression" dxfId="2711" priority="13303">
      <formula>IF(RIGHT(TEXT(AM105,"0.#"),1)=".",FALSE,TRUE)</formula>
    </cfRule>
    <cfRule type="expression" dxfId="2710" priority="13304">
      <formula>IF(RIGHT(TEXT(AM105,"0.#"),1)=".",TRUE,FALSE)</formula>
    </cfRule>
  </conditionalFormatting>
  <conditionalFormatting sqref="AE107">
    <cfRule type="expression" dxfId="2709" priority="13299">
      <formula>IF(RIGHT(TEXT(AE107,"0.#"),1)=".",FALSE,TRUE)</formula>
    </cfRule>
    <cfRule type="expression" dxfId="2708" priority="13300">
      <formula>IF(RIGHT(TEXT(AE107,"0.#"),1)=".",TRUE,FALSE)</formula>
    </cfRule>
  </conditionalFormatting>
  <conditionalFormatting sqref="AI107">
    <cfRule type="expression" dxfId="2707" priority="13297">
      <formula>IF(RIGHT(TEXT(AI107,"0.#"),1)=".",FALSE,TRUE)</formula>
    </cfRule>
    <cfRule type="expression" dxfId="2706" priority="13298">
      <formula>IF(RIGHT(TEXT(AI107,"0.#"),1)=".",TRUE,FALSE)</formula>
    </cfRule>
  </conditionalFormatting>
  <conditionalFormatting sqref="AM107">
    <cfRule type="expression" dxfId="2705" priority="13295">
      <formula>IF(RIGHT(TEXT(AM107,"0.#"),1)=".",FALSE,TRUE)</formula>
    </cfRule>
    <cfRule type="expression" dxfId="2704" priority="13296">
      <formula>IF(RIGHT(TEXT(AM107,"0.#"),1)=".",TRUE,FALSE)</formula>
    </cfRule>
  </conditionalFormatting>
  <conditionalFormatting sqref="AE108">
    <cfRule type="expression" dxfId="2703" priority="13293">
      <formula>IF(RIGHT(TEXT(AE108,"0.#"),1)=".",FALSE,TRUE)</formula>
    </cfRule>
    <cfRule type="expression" dxfId="2702" priority="13294">
      <formula>IF(RIGHT(TEXT(AE108,"0.#"),1)=".",TRUE,FALSE)</formula>
    </cfRule>
  </conditionalFormatting>
  <conditionalFormatting sqref="AI108">
    <cfRule type="expression" dxfId="2701" priority="13291">
      <formula>IF(RIGHT(TEXT(AI108,"0.#"),1)=".",FALSE,TRUE)</formula>
    </cfRule>
    <cfRule type="expression" dxfId="2700" priority="13292">
      <formula>IF(RIGHT(TEXT(AI108,"0.#"),1)=".",TRUE,FALSE)</formula>
    </cfRule>
  </conditionalFormatting>
  <conditionalFormatting sqref="AM108">
    <cfRule type="expression" dxfId="2699" priority="13289">
      <formula>IF(RIGHT(TEXT(AM108,"0.#"),1)=".",FALSE,TRUE)</formula>
    </cfRule>
    <cfRule type="expression" dxfId="2698" priority="13290">
      <formula>IF(RIGHT(TEXT(AM108,"0.#"),1)=".",TRUE,FALSE)</formula>
    </cfRule>
  </conditionalFormatting>
  <conditionalFormatting sqref="AE110">
    <cfRule type="expression" dxfId="2697" priority="13285">
      <formula>IF(RIGHT(TEXT(AE110,"0.#"),1)=".",FALSE,TRUE)</formula>
    </cfRule>
    <cfRule type="expression" dxfId="2696" priority="13286">
      <formula>IF(RIGHT(TEXT(AE110,"0.#"),1)=".",TRUE,FALSE)</formula>
    </cfRule>
  </conditionalFormatting>
  <conditionalFormatting sqref="AI110">
    <cfRule type="expression" dxfId="2695" priority="13283">
      <formula>IF(RIGHT(TEXT(AI110,"0.#"),1)=".",FALSE,TRUE)</formula>
    </cfRule>
    <cfRule type="expression" dxfId="2694" priority="13284">
      <formula>IF(RIGHT(TEXT(AI110,"0.#"),1)=".",TRUE,FALSE)</formula>
    </cfRule>
  </conditionalFormatting>
  <conditionalFormatting sqref="AM110">
    <cfRule type="expression" dxfId="2693" priority="13281">
      <formula>IF(RIGHT(TEXT(AM110,"0.#"),1)=".",FALSE,TRUE)</formula>
    </cfRule>
    <cfRule type="expression" dxfId="2692" priority="13282">
      <formula>IF(RIGHT(TEXT(AM110,"0.#"),1)=".",TRUE,FALSE)</formula>
    </cfRule>
  </conditionalFormatting>
  <conditionalFormatting sqref="AE111">
    <cfRule type="expression" dxfId="2691" priority="13279">
      <formula>IF(RIGHT(TEXT(AE111,"0.#"),1)=".",FALSE,TRUE)</formula>
    </cfRule>
    <cfRule type="expression" dxfId="2690" priority="13280">
      <formula>IF(RIGHT(TEXT(AE111,"0.#"),1)=".",TRUE,FALSE)</formula>
    </cfRule>
  </conditionalFormatting>
  <conditionalFormatting sqref="AI111">
    <cfRule type="expression" dxfId="2689" priority="13277">
      <formula>IF(RIGHT(TEXT(AI111,"0.#"),1)=".",FALSE,TRUE)</formula>
    </cfRule>
    <cfRule type="expression" dxfId="2688" priority="13278">
      <formula>IF(RIGHT(TEXT(AI111,"0.#"),1)=".",TRUE,FALSE)</formula>
    </cfRule>
  </conditionalFormatting>
  <conditionalFormatting sqref="AM111">
    <cfRule type="expression" dxfId="2687" priority="13275">
      <formula>IF(RIGHT(TEXT(AM111,"0.#"),1)=".",FALSE,TRUE)</formula>
    </cfRule>
    <cfRule type="expression" dxfId="2686" priority="13276">
      <formula>IF(RIGHT(TEXT(AM111,"0.#"),1)=".",TRUE,FALSE)</formula>
    </cfRule>
  </conditionalFormatting>
  <conditionalFormatting sqref="AE113">
    <cfRule type="expression" dxfId="2685" priority="13271">
      <formula>IF(RIGHT(TEXT(AE113,"0.#"),1)=".",FALSE,TRUE)</formula>
    </cfRule>
    <cfRule type="expression" dxfId="2684" priority="13272">
      <formula>IF(RIGHT(TEXT(AE113,"0.#"),1)=".",TRUE,FALSE)</formula>
    </cfRule>
  </conditionalFormatting>
  <conditionalFormatting sqref="AI113">
    <cfRule type="expression" dxfId="2683" priority="13269">
      <formula>IF(RIGHT(TEXT(AI113,"0.#"),1)=".",FALSE,TRUE)</formula>
    </cfRule>
    <cfRule type="expression" dxfId="2682" priority="13270">
      <formula>IF(RIGHT(TEXT(AI113,"0.#"),1)=".",TRUE,FALSE)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4">
    <cfRule type="expression" dxfId="2679" priority="13265">
      <formula>IF(RIGHT(TEXT(AE114,"0.#"),1)=".",FALSE,TRUE)</formula>
    </cfRule>
    <cfRule type="expression" dxfId="2678" priority="13266">
      <formula>IF(RIGHT(TEXT(AE114,"0.#"),1)=".",TRUE,FALSE)</formula>
    </cfRule>
  </conditionalFormatting>
  <conditionalFormatting sqref="AI114">
    <cfRule type="expression" dxfId="2677" priority="13263">
      <formula>IF(RIGHT(TEXT(AI114,"0.#"),1)=".",FALSE,TRUE)</formula>
    </cfRule>
    <cfRule type="expression" dxfId="2676" priority="13264">
      <formula>IF(RIGHT(TEXT(AI114,"0.#"),1)=".",TRUE,FALSE)</formula>
    </cfRule>
  </conditionalFormatting>
  <conditionalFormatting sqref="AM114">
    <cfRule type="expression" dxfId="2675" priority="13261">
      <formula>IF(RIGHT(TEXT(AM114,"0.#"),1)=".",FALSE,TRUE)</formula>
    </cfRule>
    <cfRule type="expression" dxfId="2674" priority="13262">
      <formula>IF(RIGHT(TEXT(AM114,"0.#"),1)=".",TRUE,FALSE)</formula>
    </cfRule>
  </conditionalFormatting>
  <conditionalFormatting sqref="AE116 AQ116">
    <cfRule type="expression" dxfId="2673" priority="13257">
      <formula>IF(RIGHT(TEXT(AE116,"0.#"),1)=".",FALSE,TRUE)</formula>
    </cfRule>
    <cfRule type="expression" dxfId="2672" priority="13258">
      <formula>IF(RIGHT(TEXT(AE116,"0.#"),1)=".",TRUE,FALSE)</formula>
    </cfRule>
  </conditionalFormatting>
  <conditionalFormatting sqref="AI116">
    <cfRule type="expression" dxfId="2671" priority="13255">
      <formula>IF(RIGHT(TEXT(AI116,"0.#"),1)=".",FALSE,TRUE)</formula>
    </cfRule>
    <cfRule type="expression" dxfId="2670" priority="13256">
      <formula>IF(RIGHT(TEXT(AI116,"0.#"),1)=".",TRUE,FALSE)</formula>
    </cfRule>
  </conditionalFormatting>
  <conditionalFormatting sqref="AM116">
    <cfRule type="expression" dxfId="2669" priority="13253">
      <formula>IF(RIGHT(TEXT(AM116,"0.#"),1)=".",FALSE,TRUE)</formula>
    </cfRule>
    <cfRule type="expression" dxfId="2668" priority="13254">
      <formula>IF(RIGHT(TEXT(AM116,"0.#"),1)=".",TRUE,FALSE)</formula>
    </cfRule>
  </conditionalFormatting>
  <conditionalFormatting sqref="AE117">
    <cfRule type="expression" dxfId="2667" priority="13251">
      <formula>IF(RIGHT(TEXT(AE117,"0.#"),1)=".",FALSE,TRUE)</formula>
    </cfRule>
    <cfRule type="expression" dxfId="2666" priority="13252">
      <formula>IF(RIGHT(TEXT(AE117,"0.#"),1)=".",TRUE,FALSE)</formula>
    </cfRule>
  </conditionalFormatting>
  <conditionalFormatting sqref="AI117">
    <cfRule type="expression" dxfId="2665" priority="13249">
      <formula>IF(RIGHT(TEXT(AI117,"0.#"),1)=".",FALSE,TRUE)</formula>
    </cfRule>
    <cfRule type="expression" dxfId="2664" priority="13250">
      <formula>IF(RIGHT(TEXT(AI117,"0.#"),1)=".",TRUE,FALSE)</formula>
    </cfRule>
  </conditionalFormatting>
  <conditionalFormatting sqref="AQ117">
    <cfRule type="expression" dxfId="2663" priority="13245">
      <formula>IF(RIGHT(TEXT(AQ117,"0.#"),1)=".",FALSE,TRUE)</formula>
    </cfRule>
    <cfRule type="expression" dxfId="2662" priority="13246">
      <formula>IF(RIGHT(TEXT(AQ117,"0.#"),1)=".",TRUE,FALSE)</formula>
    </cfRule>
  </conditionalFormatting>
  <conditionalFormatting sqref="AE119 AQ119">
    <cfRule type="expression" dxfId="2661" priority="13243">
      <formula>IF(RIGHT(TEXT(AE119,"0.#"),1)=".",FALSE,TRUE)</formula>
    </cfRule>
    <cfRule type="expression" dxfId="2660" priority="13244">
      <formula>IF(RIGHT(TEXT(AE119,"0.#"),1)=".",TRUE,FALSE)</formula>
    </cfRule>
  </conditionalFormatting>
  <conditionalFormatting sqref="AI119">
    <cfRule type="expression" dxfId="2659" priority="13241">
      <formula>IF(RIGHT(TEXT(AI119,"0.#"),1)=".",FALSE,TRUE)</formula>
    </cfRule>
    <cfRule type="expression" dxfId="2658" priority="13242">
      <formula>IF(RIGHT(TEXT(AI119,"0.#"),1)=".",TRUE,FALSE)</formula>
    </cfRule>
  </conditionalFormatting>
  <conditionalFormatting sqref="AM119">
    <cfRule type="expression" dxfId="2657" priority="13239">
      <formula>IF(RIGHT(TEXT(AM119,"0.#"),1)=".",FALSE,TRUE)</formula>
    </cfRule>
    <cfRule type="expression" dxfId="2656" priority="13240">
      <formula>IF(RIGHT(TEXT(AM119,"0.#"),1)=".",TRUE,FALSE)</formula>
    </cfRule>
  </conditionalFormatting>
  <conditionalFormatting sqref="AQ120">
    <cfRule type="expression" dxfId="2655" priority="13231">
      <formula>IF(RIGHT(TEXT(AQ120,"0.#"),1)=".",FALSE,TRUE)</formula>
    </cfRule>
    <cfRule type="expression" dxfId="2654" priority="13232">
      <formula>IF(RIGHT(TEXT(AQ120,"0.#"),1)=".",TRUE,FALSE)</formula>
    </cfRule>
  </conditionalFormatting>
  <conditionalFormatting sqref="AE122 AQ122">
    <cfRule type="expression" dxfId="2653" priority="13229">
      <formula>IF(RIGHT(TEXT(AE122,"0.#"),1)=".",FALSE,TRUE)</formula>
    </cfRule>
    <cfRule type="expression" dxfId="2652" priority="13230">
      <formula>IF(RIGHT(TEXT(AE122,"0.#"),1)=".",TRUE,FALSE)</formula>
    </cfRule>
  </conditionalFormatting>
  <conditionalFormatting sqref="AI122">
    <cfRule type="expression" dxfId="2651" priority="13227">
      <formula>IF(RIGHT(TEXT(AI122,"0.#"),1)=".",FALSE,TRUE)</formula>
    </cfRule>
    <cfRule type="expression" dxfId="2650" priority="13228">
      <formula>IF(RIGHT(TEXT(AI122,"0.#"),1)=".",TRUE,FALSE)</formula>
    </cfRule>
  </conditionalFormatting>
  <conditionalFormatting sqref="AM122">
    <cfRule type="expression" dxfId="2649" priority="13225">
      <formula>IF(RIGHT(TEXT(AM122,"0.#"),1)=".",FALSE,TRUE)</formula>
    </cfRule>
    <cfRule type="expression" dxfId="2648" priority="13226">
      <formula>IF(RIGHT(TEXT(AM122,"0.#"),1)=".",TRUE,FALSE)</formula>
    </cfRule>
  </conditionalFormatting>
  <conditionalFormatting sqref="AQ123">
    <cfRule type="expression" dxfId="2647" priority="13217">
      <formula>IF(RIGHT(TEXT(AQ123,"0.#"),1)=".",FALSE,TRUE)</formula>
    </cfRule>
    <cfRule type="expression" dxfId="2646" priority="13218">
      <formula>IF(RIGHT(TEXT(AQ123,"0.#"),1)=".",TRUE,FALSE)</formula>
    </cfRule>
  </conditionalFormatting>
  <conditionalFormatting sqref="AE125 AQ125">
    <cfRule type="expression" dxfId="2645" priority="13215">
      <formula>IF(RIGHT(TEXT(AE125,"0.#"),1)=".",FALSE,TRUE)</formula>
    </cfRule>
    <cfRule type="expression" dxfId="2644" priority="13216">
      <formula>IF(RIGHT(TEXT(AE125,"0.#"),1)=".",TRUE,FALSE)</formula>
    </cfRule>
  </conditionalFormatting>
  <conditionalFormatting sqref="AI125">
    <cfRule type="expression" dxfId="2643" priority="13213">
      <formula>IF(RIGHT(TEXT(AI125,"0.#"),1)=".",FALSE,TRUE)</formula>
    </cfRule>
    <cfRule type="expression" dxfId="2642" priority="13214">
      <formula>IF(RIGHT(TEXT(AI125,"0.#"),1)=".",TRUE,FALSE)</formula>
    </cfRule>
  </conditionalFormatting>
  <conditionalFormatting sqref="AM125">
    <cfRule type="expression" dxfId="2641" priority="13211">
      <formula>IF(RIGHT(TEXT(AM125,"0.#"),1)=".",FALSE,TRUE)</formula>
    </cfRule>
    <cfRule type="expression" dxfId="2640" priority="13212">
      <formula>IF(RIGHT(TEXT(AM125,"0.#"),1)=".",TRUE,FALSE)</formula>
    </cfRule>
  </conditionalFormatting>
  <conditionalFormatting sqref="AQ126">
    <cfRule type="expression" dxfId="2639" priority="13203">
      <formula>IF(RIGHT(TEXT(AQ126,"0.#"),1)=".",FALSE,TRUE)</formula>
    </cfRule>
    <cfRule type="expression" dxfId="2638" priority="13204">
      <formula>IF(RIGHT(TEXT(AQ126,"0.#"),1)=".",TRUE,FALSE)</formula>
    </cfRule>
  </conditionalFormatting>
  <conditionalFormatting sqref="AE128 AQ128">
    <cfRule type="expression" dxfId="2637" priority="13201">
      <formula>IF(RIGHT(TEXT(AE128,"0.#"),1)=".",FALSE,TRUE)</formula>
    </cfRule>
    <cfRule type="expression" dxfId="2636" priority="13202">
      <formula>IF(RIGHT(TEXT(AE128,"0.#"),1)=".",TRUE,FALSE)</formula>
    </cfRule>
  </conditionalFormatting>
  <conditionalFormatting sqref="AI128">
    <cfRule type="expression" dxfId="2635" priority="13199">
      <formula>IF(RIGHT(TEXT(AI128,"0.#"),1)=".",FALSE,TRUE)</formula>
    </cfRule>
    <cfRule type="expression" dxfId="2634" priority="13200">
      <formula>IF(RIGHT(TEXT(AI128,"0.#"),1)=".",TRUE,FALSE)</formula>
    </cfRule>
  </conditionalFormatting>
  <conditionalFormatting sqref="AM128">
    <cfRule type="expression" dxfId="2633" priority="13197">
      <formula>IF(RIGHT(TEXT(AM128,"0.#"),1)=".",FALSE,TRUE)</formula>
    </cfRule>
    <cfRule type="expression" dxfId="2632" priority="13198">
      <formula>IF(RIGHT(TEXT(AM128,"0.#"),1)=".",TRUE,FALSE)</formula>
    </cfRule>
  </conditionalFormatting>
  <conditionalFormatting sqref="AQ129">
    <cfRule type="expression" dxfId="2631" priority="13189">
      <formula>IF(RIGHT(TEXT(AQ129,"0.#"),1)=".",FALSE,TRUE)</formula>
    </cfRule>
    <cfRule type="expression" dxfId="2630" priority="13190">
      <formula>IF(RIGHT(TEXT(AQ129,"0.#"),1)=".",TRUE,FALSE)</formula>
    </cfRule>
  </conditionalFormatting>
  <conditionalFormatting sqref="AE75">
    <cfRule type="expression" dxfId="2629" priority="13187">
      <formula>IF(RIGHT(TEXT(AE75,"0.#"),1)=".",FALSE,TRUE)</formula>
    </cfRule>
    <cfRule type="expression" dxfId="2628" priority="13188">
      <formula>IF(RIGHT(TEXT(AE75,"0.#"),1)=".",TRUE,FALSE)</formula>
    </cfRule>
  </conditionalFormatting>
  <conditionalFormatting sqref="AE76">
    <cfRule type="expression" dxfId="2627" priority="13185">
      <formula>IF(RIGHT(TEXT(AE76,"0.#"),1)=".",FALSE,TRUE)</formula>
    </cfRule>
    <cfRule type="expression" dxfId="2626" priority="13186">
      <formula>IF(RIGHT(TEXT(AE76,"0.#"),1)=".",TRUE,FALSE)</formula>
    </cfRule>
  </conditionalFormatting>
  <conditionalFormatting sqref="AE77">
    <cfRule type="expression" dxfId="2625" priority="13183">
      <formula>IF(RIGHT(TEXT(AE77,"0.#"),1)=".",FALSE,TRUE)</formula>
    </cfRule>
    <cfRule type="expression" dxfId="2624" priority="13184">
      <formula>IF(RIGHT(TEXT(AE77,"0.#"),1)=".",TRUE,FALSE)</formula>
    </cfRule>
  </conditionalFormatting>
  <conditionalFormatting sqref="AI77">
    <cfRule type="expression" dxfId="2623" priority="13181">
      <formula>IF(RIGHT(TEXT(AI77,"0.#"),1)=".",FALSE,TRUE)</formula>
    </cfRule>
    <cfRule type="expression" dxfId="2622" priority="13182">
      <formula>IF(RIGHT(TEXT(AI77,"0.#"),1)=".",TRUE,FALSE)</formula>
    </cfRule>
  </conditionalFormatting>
  <conditionalFormatting sqref="AI76">
    <cfRule type="expression" dxfId="2621" priority="13179">
      <formula>IF(RIGHT(TEXT(AI76,"0.#"),1)=".",FALSE,TRUE)</formula>
    </cfRule>
    <cfRule type="expression" dxfId="2620" priority="13180">
      <formula>IF(RIGHT(TEXT(AI76,"0.#"),1)=".",TRUE,FALSE)</formula>
    </cfRule>
  </conditionalFormatting>
  <conditionalFormatting sqref="AI75">
    <cfRule type="expression" dxfId="2619" priority="13177">
      <formula>IF(RIGHT(TEXT(AI75,"0.#"),1)=".",FALSE,TRUE)</formula>
    </cfRule>
    <cfRule type="expression" dxfId="2618" priority="13178">
      <formula>IF(RIGHT(TEXT(AI75,"0.#"),1)=".",TRUE,FALSE)</formula>
    </cfRule>
  </conditionalFormatting>
  <conditionalFormatting sqref="AM75">
    <cfRule type="expression" dxfId="2617" priority="13175">
      <formula>IF(RIGHT(TEXT(AM75,"0.#"),1)=".",FALSE,TRUE)</formula>
    </cfRule>
    <cfRule type="expression" dxfId="2616" priority="13176">
      <formula>IF(RIGHT(TEXT(AM75,"0.#"),1)=".",TRUE,FALSE)</formula>
    </cfRule>
  </conditionalFormatting>
  <conditionalFormatting sqref="AM76">
    <cfRule type="expression" dxfId="2615" priority="13173">
      <formula>IF(RIGHT(TEXT(AM76,"0.#"),1)=".",FALSE,TRUE)</formula>
    </cfRule>
    <cfRule type="expression" dxfId="2614" priority="13174">
      <formula>IF(RIGHT(TEXT(AM76,"0.#"),1)=".",TRUE,FALSE)</formula>
    </cfRule>
  </conditionalFormatting>
  <conditionalFormatting sqref="AM77">
    <cfRule type="expression" dxfId="2613" priority="13171">
      <formula>IF(RIGHT(TEXT(AM77,"0.#"),1)=".",FALSE,TRUE)</formula>
    </cfRule>
    <cfRule type="expression" dxfId="2612" priority="13172">
      <formula>IF(RIGHT(TEXT(AM77,"0.#"),1)=".",TRUE,FALSE)</formula>
    </cfRule>
  </conditionalFormatting>
  <conditionalFormatting sqref="AE134:AE135 AI134:AI135 AM134:AM135 AQ134:AQ135 AU134:AU135">
    <cfRule type="expression" dxfId="2611" priority="13157">
      <formula>IF(RIGHT(TEXT(AE134,"0.#"),1)=".",FALSE,TRUE)</formula>
    </cfRule>
    <cfRule type="expression" dxfId="2610" priority="13158">
      <formula>IF(RIGHT(TEXT(AE134,"0.#"),1)=".",TRUE,FALSE)</formula>
    </cfRule>
  </conditionalFormatting>
  <conditionalFormatting sqref="AE433">
    <cfRule type="expression" dxfId="2609" priority="13127">
      <formula>IF(RIGHT(TEXT(AE433,"0.#"),1)=".",FALSE,TRUE)</formula>
    </cfRule>
    <cfRule type="expression" dxfId="2608" priority="13128">
      <formula>IF(RIGHT(TEXT(AE433,"0.#"),1)=".",TRUE,FALSE)</formula>
    </cfRule>
  </conditionalFormatting>
  <conditionalFormatting sqref="AM435">
    <cfRule type="expression" dxfId="2607" priority="13111">
      <formula>IF(RIGHT(TEXT(AM435,"0.#"),1)=".",FALSE,TRUE)</formula>
    </cfRule>
    <cfRule type="expression" dxfId="2606" priority="13112">
      <formula>IF(RIGHT(TEXT(AM435,"0.#"),1)=".",TRUE,FALSE)</formula>
    </cfRule>
  </conditionalFormatting>
  <conditionalFormatting sqref="AE434">
    <cfRule type="expression" dxfId="2605" priority="13125">
      <formula>IF(RIGHT(TEXT(AE434,"0.#"),1)=".",FALSE,TRUE)</formula>
    </cfRule>
    <cfRule type="expression" dxfId="2604" priority="13126">
      <formula>IF(RIGHT(TEXT(AE434,"0.#"),1)=".",TRUE,FALSE)</formula>
    </cfRule>
  </conditionalFormatting>
  <conditionalFormatting sqref="AE435">
    <cfRule type="expression" dxfId="2603" priority="13123">
      <formula>IF(RIGHT(TEXT(AE435,"0.#"),1)=".",FALSE,TRUE)</formula>
    </cfRule>
    <cfRule type="expression" dxfId="2602" priority="13124">
      <formula>IF(RIGHT(TEXT(AE435,"0.#"),1)=".",TRUE,FALSE)</formula>
    </cfRule>
  </conditionalFormatting>
  <conditionalFormatting sqref="AM433">
    <cfRule type="expression" dxfId="2601" priority="13115">
      <formula>IF(RIGHT(TEXT(AM433,"0.#"),1)=".",FALSE,TRUE)</formula>
    </cfRule>
    <cfRule type="expression" dxfId="2600" priority="13116">
      <formula>IF(RIGHT(TEXT(AM433,"0.#"),1)=".",TRUE,FALSE)</formula>
    </cfRule>
  </conditionalFormatting>
  <conditionalFormatting sqref="AM434">
    <cfRule type="expression" dxfId="2599" priority="13113">
      <formula>IF(RIGHT(TEXT(AM434,"0.#"),1)=".",FALSE,TRUE)</formula>
    </cfRule>
    <cfRule type="expression" dxfId="2598" priority="13114">
      <formula>IF(RIGHT(TEXT(AM434,"0.#"),1)=".",TRUE,FALSE)</formula>
    </cfRule>
  </conditionalFormatting>
  <conditionalFormatting sqref="AU433">
    <cfRule type="expression" dxfId="2597" priority="13103">
      <formula>IF(RIGHT(TEXT(AU433,"0.#"),1)=".",FALSE,TRUE)</formula>
    </cfRule>
    <cfRule type="expression" dxfId="2596" priority="13104">
      <formula>IF(RIGHT(TEXT(AU433,"0.#"),1)=".",TRUE,FALSE)</formula>
    </cfRule>
  </conditionalFormatting>
  <conditionalFormatting sqref="AU434">
    <cfRule type="expression" dxfId="2595" priority="13101">
      <formula>IF(RIGHT(TEXT(AU434,"0.#"),1)=".",FALSE,TRUE)</formula>
    </cfRule>
    <cfRule type="expression" dxfId="2594" priority="13102">
      <formula>IF(RIGHT(TEXT(AU434,"0.#"),1)=".",TRUE,FALSE)</formula>
    </cfRule>
  </conditionalFormatting>
  <conditionalFormatting sqref="AU435">
    <cfRule type="expression" dxfId="2593" priority="13099">
      <formula>IF(RIGHT(TEXT(AU435,"0.#"),1)=".",FALSE,TRUE)</formula>
    </cfRule>
    <cfRule type="expression" dxfId="2592" priority="13100">
      <formula>IF(RIGHT(TEXT(AU435,"0.#"),1)=".",TRUE,FALSE)</formula>
    </cfRule>
  </conditionalFormatting>
  <conditionalFormatting sqref="AI435">
    <cfRule type="expression" dxfId="2591" priority="13033">
      <formula>IF(RIGHT(TEXT(AI435,"0.#"),1)=".",FALSE,TRUE)</formula>
    </cfRule>
    <cfRule type="expression" dxfId="2590" priority="13034">
      <formula>IF(RIGHT(TEXT(AI435,"0.#"),1)=".",TRUE,FALSE)</formula>
    </cfRule>
  </conditionalFormatting>
  <conditionalFormatting sqref="AI433">
    <cfRule type="expression" dxfId="2589" priority="13037">
      <formula>IF(RIGHT(TEXT(AI433,"0.#"),1)=".",FALSE,TRUE)</formula>
    </cfRule>
    <cfRule type="expression" dxfId="2588" priority="13038">
      <formula>IF(RIGHT(TEXT(AI433,"0.#"),1)=".",TRUE,FALSE)</formula>
    </cfRule>
  </conditionalFormatting>
  <conditionalFormatting sqref="AI434">
    <cfRule type="expression" dxfId="2587" priority="13035">
      <formula>IF(RIGHT(TEXT(AI434,"0.#"),1)=".",FALSE,TRUE)</formula>
    </cfRule>
    <cfRule type="expression" dxfId="2586" priority="13036">
      <formula>IF(RIGHT(TEXT(AI434,"0.#"),1)=".",TRUE,FALSE)</formula>
    </cfRule>
  </conditionalFormatting>
  <conditionalFormatting sqref="AQ434">
    <cfRule type="expression" dxfId="2585" priority="13019">
      <formula>IF(RIGHT(TEXT(AQ434,"0.#"),1)=".",FALSE,TRUE)</formula>
    </cfRule>
    <cfRule type="expression" dxfId="2584" priority="13020">
      <formula>IF(RIGHT(TEXT(AQ434,"0.#"),1)=".",TRUE,FALSE)</formula>
    </cfRule>
  </conditionalFormatting>
  <conditionalFormatting sqref="AQ435">
    <cfRule type="expression" dxfId="2583" priority="13005">
      <formula>IF(RIGHT(TEXT(AQ435,"0.#"),1)=".",FALSE,TRUE)</formula>
    </cfRule>
    <cfRule type="expression" dxfId="2582" priority="13006">
      <formula>IF(RIGHT(TEXT(AQ435,"0.#"),1)=".",TRUE,FALSE)</formula>
    </cfRule>
  </conditionalFormatting>
  <conditionalFormatting sqref="AQ433">
    <cfRule type="expression" dxfId="2581" priority="13003">
      <formula>IF(RIGHT(TEXT(AQ433,"0.#"),1)=".",FALSE,TRUE)</formula>
    </cfRule>
    <cfRule type="expression" dxfId="2580" priority="13004">
      <formula>IF(RIGHT(TEXT(AQ433,"0.#"),1)=".",TRUE,FALSE)</formula>
    </cfRule>
  </conditionalFormatting>
  <conditionalFormatting sqref="AL839:AO866">
    <cfRule type="expression" dxfId="2579" priority="6727">
      <formula>IF(AND(AL839&gt;=0, RIGHT(TEXT(AL839,"0.#"),1)&lt;&gt;"."),TRUE,FALSE)</formula>
    </cfRule>
    <cfRule type="expression" dxfId="2578" priority="6728">
      <formula>IF(AND(AL839&gt;=0, RIGHT(TEXT(AL839,"0.#"),1)="."),TRUE,FALSE)</formula>
    </cfRule>
    <cfRule type="expression" dxfId="2577" priority="6729">
      <formula>IF(AND(AL839&lt;0, RIGHT(TEXT(AL839,"0.#"),1)&lt;&gt;"."),TRUE,FALSE)</formula>
    </cfRule>
    <cfRule type="expression" dxfId="2576" priority="6730">
      <formula>IF(AND(AL839&lt;0, RIGHT(TEXT(AL839,"0.#"),1)="."),TRUE,FALSE)</formula>
    </cfRule>
  </conditionalFormatting>
  <conditionalFormatting sqref="AQ53:AQ55">
    <cfRule type="expression" dxfId="2575" priority="4749">
      <formula>IF(RIGHT(TEXT(AQ53,"0.#"),1)=".",FALSE,TRUE)</formula>
    </cfRule>
    <cfRule type="expression" dxfId="2574" priority="4750">
      <formula>IF(RIGHT(TEXT(AQ53,"0.#"),1)=".",TRUE,FALSE)</formula>
    </cfRule>
  </conditionalFormatting>
  <conditionalFormatting sqref="AU53:AU55">
    <cfRule type="expression" dxfId="2573" priority="4747">
      <formula>IF(RIGHT(TEXT(AU53,"0.#"),1)=".",FALSE,TRUE)</formula>
    </cfRule>
    <cfRule type="expression" dxfId="2572" priority="4748">
      <formula>IF(RIGHT(TEXT(AU53,"0.#"),1)=".",TRUE,FALSE)</formula>
    </cfRule>
  </conditionalFormatting>
  <conditionalFormatting sqref="AQ60:AQ62">
    <cfRule type="expression" dxfId="2571" priority="4745">
      <formula>IF(RIGHT(TEXT(AQ60,"0.#"),1)=".",FALSE,TRUE)</formula>
    </cfRule>
    <cfRule type="expression" dxfId="2570" priority="4746">
      <formula>IF(RIGHT(TEXT(AQ60,"0.#"),1)=".",TRUE,FALSE)</formula>
    </cfRule>
  </conditionalFormatting>
  <conditionalFormatting sqref="AU60:AU62">
    <cfRule type="expression" dxfId="2569" priority="4743">
      <formula>IF(RIGHT(TEXT(AU60,"0.#"),1)=".",FALSE,TRUE)</formula>
    </cfRule>
    <cfRule type="expression" dxfId="2568" priority="4744">
      <formula>IF(RIGHT(TEXT(AU60,"0.#"),1)=".",TRUE,FALSE)</formula>
    </cfRule>
  </conditionalFormatting>
  <conditionalFormatting sqref="AQ75:AQ77">
    <cfRule type="expression" dxfId="2567" priority="4741">
      <formula>IF(RIGHT(TEXT(AQ75,"0.#"),1)=".",FALSE,TRUE)</formula>
    </cfRule>
    <cfRule type="expression" dxfId="2566" priority="4742">
      <formula>IF(RIGHT(TEXT(AQ75,"0.#"),1)=".",TRUE,FALSE)</formula>
    </cfRule>
  </conditionalFormatting>
  <conditionalFormatting sqref="AU75:AU77">
    <cfRule type="expression" dxfId="2565" priority="4739">
      <formula>IF(RIGHT(TEXT(AU75,"0.#"),1)=".",FALSE,TRUE)</formula>
    </cfRule>
    <cfRule type="expression" dxfId="2564" priority="4740">
      <formula>IF(RIGHT(TEXT(AU75,"0.#"),1)=".",TRUE,FALSE)</formula>
    </cfRule>
  </conditionalFormatting>
  <conditionalFormatting sqref="AQ87:AQ89">
    <cfRule type="expression" dxfId="2563" priority="4737">
      <formula>IF(RIGHT(TEXT(AQ87,"0.#"),1)=".",FALSE,TRUE)</formula>
    </cfRule>
    <cfRule type="expression" dxfId="2562" priority="4738">
      <formula>IF(RIGHT(TEXT(AQ87,"0.#"),1)=".",TRUE,FALSE)</formula>
    </cfRule>
  </conditionalFormatting>
  <conditionalFormatting sqref="AU87:AU89">
    <cfRule type="expression" dxfId="2561" priority="4735">
      <formula>IF(RIGHT(TEXT(AU87,"0.#"),1)=".",FALSE,TRUE)</formula>
    </cfRule>
    <cfRule type="expression" dxfId="2560" priority="4736">
      <formula>IF(RIGHT(TEXT(AU87,"0.#"),1)=".",TRUE,FALSE)</formula>
    </cfRule>
  </conditionalFormatting>
  <conditionalFormatting sqref="AQ92:AQ94">
    <cfRule type="expression" dxfId="2559" priority="4733">
      <formula>IF(RIGHT(TEXT(AQ92,"0.#"),1)=".",FALSE,TRUE)</formula>
    </cfRule>
    <cfRule type="expression" dxfId="2558" priority="4734">
      <formula>IF(RIGHT(TEXT(AQ92,"0.#"),1)=".",TRUE,FALSE)</formula>
    </cfRule>
  </conditionalFormatting>
  <conditionalFormatting sqref="AU92:AU94">
    <cfRule type="expression" dxfId="2557" priority="4731">
      <formula>IF(RIGHT(TEXT(AU92,"0.#"),1)=".",FALSE,TRUE)</formula>
    </cfRule>
    <cfRule type="expression" dxfId="2556" priority="4732">
      <formula>IF(RIGHT(TEXT(AU92,"0.#"),1)=".",TRUE,FALSE)</formula>
    </cfRule>
  </conditionalFormatting>
  <conditionalFormatting sqref="AQ97:AQ99">
    <cfRule type="expression" dxfId="2555" priority="4729">
      <formula>IF(RIGHT(TEXT(AQ97,"0.#"),1)=".",FALSE,TRUE)</formula>
    </cfRule>
    <cfRule type="expression" dxfId="2554" priority="4730">
      <formula>IF(RIGHT(TEXT(AQ97,"0.#"),1)=".",TRUE,FALSE)</formula>
    </cfRule>
  </conditionalFormatting>
  <conditionalFormatting sqref="AU97:AU99">
    <cfRule type="expression" dxfId="2553" priority="4727">
      <formula>IF(RIGHT(TEXT(AU97,"0.#"),1)=".",FALSE,TRUE)</formula>
    </cfRule>
    <cfRule type="expression" dxfId="2552" priority="4728">
      <formula>IF(RIGHT(TEXT(AU97,"0.#"),1)=".",TRUE,FALSE)</formula>
    </cfRule>
  </conditionalFormatting>
  <conditionalFormatting sqref="AE458">
    <cfRule type="expression" dxfId="2551" priority="4421">
      <formula>IF(RIGHT(TEXT(AE458,"0.#"),1)=".",FALSE,TRUE)</formula>
    </cfRule>
    <cfRule type="expression" dxfId="2550" priority="4422">
      <formula>IF(RIGHT(TEXT(AE458,"0.#"),1)=".",TRUE,FALSE)</formula>
    </cfRule>
  </conditionalFormatting>
  <conditionalFormatting sqref="AM460">
    <cfRule type="expression" dxfId="2549" priority="4411">
      <formula>IF(RIGHT(TEXT(AM460,"0.#"),1)=".",FALSE,TRUE)</formula>
    </cfRule>
    <cfRule type="expression" dxfId="2548" priority="4412">
      <formula>IF(RIGHT(TEXT(AM460,"0.#"),1)=".",TRUE,FALSE)</formula>
    </cfRule>
  </conditionalFormatting>
  <conditionalFormatting sqref="AE459">
    <cfRule type="expression" dxfId="2547" priority="4419">
      <formula>IF(RIGHT(TEXT(AE459,"0.#"),1)=".",FALSE,TRUE)</formula>
    </cfRule>
    <cfRule type="expression" dxfId="2546" priority="4420">
      <formula>IF(RIGHT(TEXT(AE459,"0.#"),1)=".",TRUE,FALSE)</formula>
    </cfRule>
  </conditionalFormatting>
  <conditionalFormatting sqref="AE460">
    <cfRule type="expression" dxfId="2545" priority="4417">
      <formula>IF(RIGHT(TEXT(AE460,"0.#"),1)=".",FALSE,TRUE)</formula>
    </cfRule>
    <cfRule type="expression" dxfId="2544" priority="4418">
      <formula>IF(RIGHT(TEXT(AE460,"0.#"),1)=".",TRUE,FALSE)</formula>
    </cfRule>
  </conditionalFormatting>
  <conditionalFormatting sqref="AM458">
    <cfRule type="expression" dxfId="2543" priority="4415">
      <formula>IF(RIGHT(TEXT(AM458,"0.#"),1)=".",FALSE,TRUE)</formula>
    </cfRule>
    <cfRule type="expression" dxfId="2542" priority="4416">
      <formula>IF(RIGHT(TEXT(AM458,"0.#"),1)=".",TRUE,FALSE)</formula>
    </cfRule>
  </conditionalFormatting>
  <conditionalFormatting sqref="AM459">
    <cfRule type="expression" dxfId="2541" priority="4413">
      <formula>IF(RIGHT(TEXT(AM459,"0.#"),1)=".",FALSE,TRUE)</formula>
    </cfRule>
    <cfRule type="expression" dxfId="2540" priority="4414">
      <formula>IF(RIGHT(TEXT(AM459,"0.#"),1)=".",TRUE,FALSE)</formula>
    </cfRule>
  </conditionalFormatting>
  <conditionalFormatting sqref="AU458">
    <cfRule type="expression" dxfId="2539" priority="4409">
      <formula>IF(RIGHT(TEXT(AU458,"0.#"),1)=".",FALSE,TRUE)</formula>
    </cfRule>
    <cfRule type="expression" dxfId="2538" priority="4410">
      <formula>IF(RIGHT(TEXT(AU458,"0.#"),1)=".",TRUE,FALSE)</formula>
    </cfRule>
  </conditionalFormatting>
  <conditionalFormatting sqref="AU459">
    <cfRule type="expression" dxfId="2537" priority="4407">
      <formula>IF(RIGHT(TEXT(AU459,"0.#"),1)=".",FALSE,TRUE)</formula>
    </cfRule>
    <cfRule type="expression" dxfId="2536" priority="4408">
      <formula>IF(RIGHT(TEXT(AU459,"0.#"),1)=".",TRUE,FALSE)</formula>
    </cfRule>
  </conditionalFormatting>
  <conditionalFormatting sqref="AU460">
    <cfRule type="expression" dxfId="2535" priority="4405">
      <formula>IF(RIGHT(TEXT(AU460,"0.#"),1)=".",FALSE,TRUE)</formula>
    </cfRule>
    <cfRule type="expression" dxfId="2534" priority="4406">
      <formula>IF(RIGHT(TEXT(AU460,"0.#"),1)=".",TRUE,FALSE)</formula>
    </cfRule>
  </conditionalFormatting>
  <conditionalFormatting sqref="AI460">
    <cfRule type="expression" dxfId="2533" priority="4399">
      <formula>IF(RIGHT(TEXT(AI460,"0.#"),1)=".",FALSE,TRUE)</formula>
    </cfRule>
    <cfRule type="expression" dxfId="2532" priority="4400">
      <formula>IF(RIGHT(TEXT(AI460,"0.#"),1)=".",TRUE,FALSE)</formula>
    </cfRule>
  </conditionalFormatting>
  <conditionalFormatting sqref="AI458">
    <cfRule type="expression" dxfId="2531" priority="4403">
      <formula>IF(RIGHT(TEXT(AI458,"0.#"),1)=".",FALSE,TRUE)</formula>
    </cfRule>
    <cfRule type="expression" dxfId="2530" priority="4404">
      <formula>IF(RIGHT(TEXT(AI458,"0.#"),1)=".",TRUE,FALSE)</formula>
    </cfRule>
  </conditionalFormatting>
  <conditionalFormatting sqref="AI459">
    <cfRule type="expression" dxfId="2529" priority="4401">
      <formula>IF(RIGHT(TEXT(AI459,"0.#"),1)=".",FALSE,TRUE)</formula>
    </cfRule>
    <cfRule type="expression" dxfId="2528" priority="4402">
      <formula>IF(RIGHT(TEXT(AI459,"0.#"),1)=".",TRUE,FALSE)</formula>
    </cfRule>
  </conditionalFormatting>
  <conditionalFormatting sqref="AQ459">
    <cfRule type="expression" dxfId="2527" priority="4397">
      <formula>IF(RIGHT(TEXT(AQ459,"0.#"),1)=".",FALSE,TRUE)</formula>
    </cfRule>
    <cfRule type="expression" dxfId="2526" priority="4398">
      <formula>IF(RIGHT(TEXT(AQ459,"0.#"),1)=".",TRUE,FALSE)</formula>
    </cfRule>
  </conditionalFormatting>
  <conditionalFormatting sqref="AQ460">
    <cfRule type="expression" dxfId="2525" priority="4395">
      <formula>IF(RIGHT(TEXT(AQ460,"0.#"),1)=".",FALSE,TRUE)</formula>
    </cfRule>
    <cfRule type="expression" dxfId="2524" priority="4396">
      <formula>IF(RIGHT(TEXT(AQ460,"0.#"),1)=".",TRUE,FALSE)</formula>
    </cfRule>
  </conditionalFormatting>
  <conditionalFormatting sqref="AQ458">
    <cfRule type="expression" dxfId="2523" priority="4393">
      <formula>IF(RIGHT(TEXT(AQ458,"0.#"),1)=".",FALSE,TRUE)</formula>
    </cfRule>
    <cfRule type="expression" dxfId="2522" priority="4394">
      <formula>IF(RIGHT(TEXT(AQ458,"0.#"),1)=".",TRUE,FALSE)</formula>
    </cfRule>
  </conditionalFormatting>
  <conditionalFormatting sqref="AE120 AM120">
    <cfRule type="expression" dxfId="2521" priority="3071">
      <formula>IF(RIGHT(TEXT(AE120,"0.#"),1)=".",FALSE,TRUE)</formula>
    </cfRule>
    <cfRule type="expression" dxfId="2520" priority="3072">
      <formula>IF(RIGHT(TEXT(AE120,"0.#"),1)=".",TRUE,FALSE)</formula>
    </cfRule>
  </conditionalFormatting>
  <conditionalFormatting sqref="AI126">
    <cfRule type="expression" dxfId="2519" priority="3061">
      <formula>IF(RIGHT(TEXT(AI126,"0.#"),1)=".",FALSE,TRUE)</formula>
    </cfRule>
    <cfRule type="expression" dxfId="2518" priority="3062">
      <formula>IF(RIGHT(TEXT(AI126,"0.#"),1)=".",TRUE,FALSE)</formula>
    </cfRule>
  </conditionalFormatting>
  <conditionalFormatting sqref="AI120">
    <cfRule type="expression" dxfId="2517" priority="3069">
      <formula>IF(RIGHT(TEXT(AI120,"0.#"),1)=".",FALSE,TRUE)</formula>
    </cfRule>
    <cfRule type="expression" dxfId="2516" priority="3070">
      <formula>IF(RIGHT(TEXT(AI120,"0.#"),1)=".",TRUE,FALSE)</formula>
    </cfRule>
  </conditionalFormatting>
  <conditionalFormatting sqref="AE123 AM123">
    <cfRule type="expression" dxfId="2515" priority="3067">
      <formula>IF(RIGHT(TEXT(AE123,"0.#"),1)=".",FALSE,TRUE)</formula>
    </cfRule>
    <cfRule type="expression" dxfId="2514" priority="3068">
      <formula>IF(RIGHT(TEXT(AE123,"0.#"),1)=".",TRUE,FALSE)</formula>
    </cfRule>
  </conditionalFormatting>
  <conditionalFormatting sqref="AI123">
    <cfRule type="expression" dxfId="2513" priority="3065">
      <formula>IF(RIGHT(TEXT(AI123,"0.#"),1)=".",FALSE,TRUE)</formula>
    </cfRule>
    <cfRule type="expression" dxfId="2512" priority="3066">
      <formula>IF(RIGHT(TEXT(AI123,"0.#"),1)=".",TRUE,FALSE)</formula>
    </cfRule>
  </conditionalFormatting>
  <conditionalFormatting sqref="AE126 AM126">
    <cfRule type="expression" dxfId="2511" priority="3063">
      <formula>IF(RIGHT(TEXT(AE126,"0.#"),1)=".",FALSE,TRUE)</formula>
    </cfRule>
    <cfRule type="expression" dxfId="2510" priority="3064">
      <formula>IF(RIGHT(TEXT(AE126,"0.#"),1)=".",TRUE,FALSE)</formula>
    </cfRule>
  </conditionalFormatting>
  <conditionalFormatting sqref="AE129 AM129">
    <cfRule type="expression" dxfId="2509" priority="3059">
      <formula>IF(RIGHT(TEXT(AE129,"0.#"),1)=".",FALSE,TRUE)</formula>
    </cfRule>
    <cfRule type="expression" dxfId="2508" priority="3060">
      <formula>IF(RIGHT(TEXT(AE129,"0.#"),1)=".",TRUE,FALSE)</formula>
    </cfRule>
  </conditionalFormatting>
  <conditionalFormatting sqref="AI129">
    <cfRule type="expression" dxfId="2507" priority="3057">
      <formula>IF(RIGHT(TEXT(AI129,"0.#"),1)=".",FALSE,TRUE)</formula>
    </cfRule>
    <cfRule type="expression" dxfId="2506" priority="3058">
      <formula>IF(RIGHT(TEXT(AI129,"0.#"),1)=".",TRUE,FALSE)</formula>
    </cfRule>
  </conditionalFormatting>
  <conditionalFormatting sqref="Y839:Y866">
    <cfRule type="expression" dxfId="2505" priority="3055">
      <formula>IF(RIGHT(TEXT(Y839,"0.#"),1)=".",FALSE,TRUE)</formula>
    </cfRule>
    <cfRule type="expression" dxfId="2504" priority="3056">
      <formula>IF(RIGHT(TEXT(Y839,"0.#"),1)=".",TRUE,FALSE)</formula>
    </cfRule>
  </conditionalFormatting>
  <conditionalFormatting sqref="AU518">
    <cfRule type="expression" dxfId="2503" priority="1565">
      <formula>IF(RIGHT(TEXT(AU518,"0.#"),1)=".",FALSE,TRUE)</formula>
    </cfRule>
    <cfRule type="expression" dxfId="2502" priority="1566">
      <formula>IF(RIGHT(TEXT(AU518,"0.#"),1)=".",TRUE,FALSE)</formula>
    </cfRule>
  </conditionalFormatting>
  <conditionalFormatting sqref="AQ551">
    <cfRule type="expression" dxfId="2501" priority="1341">
      <formula>IF(RIGHT(TEXT(AQ551,"0.#"),1)=".",FALSE,TRUE)</formula>
    </cfRule>
    <cfRule type="expression" dxfId="2500" priority="1342">
      <formula>IF(RIGHT(TEXT(AQ551,"0.#"),1)=".",TRUE,FALSE)</formula>
    </cfRule>
  </conditionalFormatting>
  <conditionalFormatting sqref="AE556">
    <cfRule type="expression" dxfId="2499" priority="1339">
      <formula>IF(RIGHT(TEXT(AE556,"0.#"),1)=".",FALSE,TRUE)</formula>
    </cfRule>
    <cfRule type="expression" dxfId="2498" priority="1340">
      <formula>IF(RIGHT(TEXT(AE556,"0.#"),1)=".",TRUE,FALSE)</formula>
    </cfRule>
  </conditionalFormatting>
  <conditionalFormatting sqref="AE557">
    <cfRule type="expression" dxfId="2497" priority="1337">
      <formula>IF(RIGHT(TEXT(AE557,"0.#"),1)=".",FALSE,TRUE)</formula>
    </cfRule>
    <cfRule type="expression" dxfId="2496" priority="1338">
      <formula>IF(RIGHT(TEXT(AE557,"0.#"),1)=".",TRUE,FALSE)</formula>
    </cfRule>
  </conditionalFormatting>
  <conditionalFormatting sqref="AE558">
    <cfRule type="expression" dxfId="2495" priority="1335">
      <formula>IF(RIGHT(TEXT(AE558,"0.#"),1)=".",FALSE,TRUE)</formula>
    </cfRule>
    <cfRule type="expression" dxfId="2494" priority="1336">
      <formula>IF(RIGHT(TEXT(AE558,"0.#"),1)=".",TRUE,FALSE)</formula>
    </cfRule>
  </conditionalFormatting>
  <conditionalFormatting sqref="AU556">
    <cfRule type="expression" dxfId="2493" priority="1327">
      <formula>IF(RIGHT(TEXT(AU556,"0.#"),1)=".",FALSE,TRUE)</formula>
    </cfRule>
    <cfRule type="expression" dxfId="2492" priority="1328">
      <formula>IF(RIGHT(TEXT(AU556,"0.#"),1)=".",TRUE,FALSE)</formula>
    </cfRule>
  </conditionalFormatting>
  <conditionalFormatting sqref="AU557">
    <cfRule type="expression" dxfId="2491" priority="1325">
      <formula>IF(RIGHT(TEXT(AU557,"0.#"),1)=".",FALSE,TRUE)</formula>
    </cfRule>
    <cfRule type="expression" dxfId="2490" priority="1326">
      <formula>IF(RIGHT(TEXT(AU557,"0.#"),1)=".",TRUE,FALSE)</formula>
    </cfRule>
  </conditionalFormatting>
  <conditionalFormatting sqref="AU558">
    <cfRule type="expression" dxfId="2489" priority="1323">
      <formula>IF(RIGHT(TEXT(AU558,"0.#"),1)=".",FALSE,TRUE)</formula>
    </cfRule>
    <cfRule type="expression" dxfId="2488" priority="1324">
      <formula>IF(RIGHT(TEXT(AU558,"0.#"),1)=".",TRUE,FALSE)</formula>
    </cfRule>
  </conditionalFormatting>
  <conditionalFormatting sqref="AQ557">
    <cfRule type="expression" dxfId="2487" priority="1315">
      <formula>IF(RIGHT(TEXT(AQ557,"0.#"),1)=".",FALSE,TRUE)</formula>
    </cfRule>
    <cfRule type="expression" dxfId="2486" priority="1316">
      <formula>IF(RIGHT(TEXT(AQ557,"0.#"),1)=".",TRUE,FALSE)</formula>
    </cfRule>
  </conditionalFormatting>
  <conditionalFormatting sqref="AQ558">
    <cfRule type="expression" dxfId="2485" priority="1313">
      <formula>IF(RIGHT(TEXT(AQ558,"0.#"),1)=".",FALSE,TRUE)</formula>
    </cfRule>
    <cfRule type="expression" dxfId="2484" priority="1314">
      <formula>IF(RIGHT(TEXT(AQ558,"0.#"),1)=".",TRUE,FALSE)</formula>
    </cfRule>
  </conditionalFormatting>
  <conditionalFormatting sqref="AQ556">
    <cfRule type="expression" dxfId="2483" priority="1311">
      <formula>IF(RIGHT(TEXT(AQ556,"0.#"),1)=".",FALSE,TRUE)</formula>
    </cfRule>
    <cfRule type="expression" dxfId="2482" priority="1312">
      <formula>IF(RIGHT(TEXT(AQ556,"0.#"),1)=".",TRUE,FALSE)</formula>
    </cfRule>
  </conditionalFormatting>
  <conditionalFormatting sqref="AE561">
    <cfRule type="expression" dxfId="2481" priority="1309">
      <formula>IF(RIGHT(TEXT(AE561,"0.#"),1)=".",FALSE,TRUE)</formula>
    </cfRule>
    <cfRule type="expression" dxfId="2480" priority="1310">
      <formula>IF(RIGHT(TEXT(AE561,"0.#"),1)=".",TRUE,FALSE)</formula>
    </cfRule>
  </conditionalFormatting>
  <conditionalFormatting sqref="AE562">
    <cfRule type="expression" dxfId="2479" priority="1307">
      <formula>IF(RIGHT(TEXT(AE562,"0.#"),1)=".",FALSE,TRUE)</formula>
    </cfRule>
    <cfRule type="expression" dxfId="2478" priority="1308">
      <formula>IF(RIGHT(TEXT(AE562,"0.#"),1)=".",TRUE,FALSE)</formula>
    </cfRule>
  </conditionalFormatting>
  <conditionalFormatting sqref="AE563">
    <cfRule type="expression" dxfId="2477" priority="1305">
      <formula>IF(RIGHT(TEXT(AE563,"0.#"),1)=".",FALSE,TRUE)</formula>
    </cfRule>
    <cfRule type="expression" dxfId="2476" priority="1306">
      <formula>IF(RIGHT(TEXT(AE563,"0.#"),1)=".",TRUE,FALSE)</formula>
    </cfRule>
  </conditionalFormatting>
  <conditionalFormatting sqref="AL1102:AO1131">
    <cfRule type="expression" dxfId="2475" priority="2961">
      <formula>IF(AND(AL1102&gt;=0, RIGHT(TEXT(AL1102,"0.#"),1)&lt;&gt;"."),TRUE,FALSE)</formula>
    </cfRule>
    <cfRule type="expression" dxfId="2474" priority="2962">
      <formula>IF(AND(AL1102&gt;=0, RIGHT(TEXT(AL1102,"0.#"),1)="."),TRUE,FALSE)</formula>
    </cfRule>
    <cfRule type="expression" dxfId="2473" priority="2963">
      <formula>IF(AND(AL1102&lt;0, RIGHT(TEXT(AL1102,"0.#"),1)&lt;&gt;"."),TRUE,FALSE)</formula>
    </cfRule>
    <cfRule type="expression" dxfId="2472" priority="2964">
      <formula>IF(AND(AL1102&lt;0, RIGHT(TEXT(AL1102,"0.#"),1)="."),TRUE,FALSE)</formula>
    </cfRule>
  </conditionalFormatting>
  <conditionalFormatting sqref="Y1102:Y1131">
    <cfRule type="expression" dxfId="2471" priority="2959">
      <formula>IF(RIGHT(TEXT(Y1102,"0.#"),1)=".",FALSE,TRUE)</formula>
    </cfRule>
    <cfRule type="expression" dxfId="2470" priority="2960">
      <formula>IF(RIGHT(TEXT(Y1102,"0.#"),1)=".",TRUE,FALSE)</formula>
    </cfRule>
  </conditionalFormatting>
  <conditionalFormatting sqref="AQ553">
    <cfRule type="expression" dxfId="2469" priority="1343">
      <formula>IF(RIGHT(TEXT(AQ553,"0.#"),1)=".",FALSE,TRUE)</formula>
    </cfRule>
    <cfRule type="expression" dxfId="2468" priority="1344">
      <formula>IF(RIGHT(TEXT(AQ553,"0.#"),1)=".",TRUE,FALSE)</formula>
    </cfRule>
  </conditionalFormatting>
  <conditionalFormatting sqref="AU552">
    <cfRule type="expression" dxfId="2467" priority="1355">
      <formula>IF(RIGHT(TEXT(AU552,"0.#"),1)=".",FALSE,TRUE)</formula>
    </cfRule>
    <cfRule type="expression" dxfId="2466" priority="1356">
      <formula>IF(RIGHT(TEXT(AU552,"0.#"),1)=".",TRUE,FALSE)</formula>
    </cfRule>
  </conditionalFormatting>
  <conditionalFormatting sqref="AE552">
    <cfRule type="expression" dxfId="2465" priority="1367">
      <formula>IF(RIGHT(TEXT(AE552,"0.#"),1)=".",FALSE,TRUE)</formula>
    </cfRule>
    <cfRule type="expression" dxfId="2464" priority="1368">
      <formula>IF(RIGHT(TEXT(AE552,"0.#"),1)=".",TRUE,FALSE)</formula>
    </cfRule>
  </conditionalFormatting>
  <conditionalFormatting sqref="AQ548">
    <cfRule type="expression" dxfId="2463" priority="1373">
      <formula>IF(RIGHT(TEXT(AQ548,"0.#"),1)=".",FALSE,TRUE)</formula>
    </cfRule>
    <cfRule type="expression" dxfId="2462" priority="1374">
      <formula>IF(RIGHT(TEXT(AQ548,"0.#"),1)=".",TRUE,FALSE)</formula>
    </cfRule>
  </conditionalFormatting>
  <conditionalFormatting sqref="AL837:AO838">
    <cfRule type="expression" dxfId="2461" priority="2913">
      <formula>IF(AND(AL837&gt;=0, RIGHT(TEXT(AL837,"0.#"),1)&lt;&gt;"."),TRUE,FALSE)</formula>
    </cfRule>
    <cfRule type="expression" dxfId="2460" priority="2914">
      <formula>IF(AND(AL837&gt;=0, RIGHT(TEXT(AL837,"0.#"),1)="."),TRUE,FALSE)</formula>
    </cfRule>
    <cfRule type="expression" dxfId="2459" priority="2915">
      <formula>IF(AND(AL837&lt;0, RIGHT(TEXT(AL837,"0.#"),1)&lt;&gt;"."),TRUE,FALSE)</formula>
    </cfRule>
    <cfRule type="expression" dxfId="2458" priority="2916">
      <formula>IF(AND(AL837&lt;0, RIGHT(TEXT(AL837,"0.#"),1)="."),TRUE,FALSE)</formula>
    </cfRule>
  </conditionalFormatting>
  <conditionalFormatting sqref="Y838">
    <cfRule type="expression" dxfId="2457" priority="2911">
      <formula>IF(RIGHT(TEXT(Y838,"0.#"),1)=".",FALSE,TRUE)</formula>
    </cfRule>
    <cfRule type="expression" dxfId="2456" priority="2912">
      <formula>IF(RIGHT(TEXT(Y838,"0.#"),1)=".",TRUE,FALSE)</formula>
    </cfRule>
  </conditionalFormatting>
  <conditionalFormatting sqref="AE492">
    <cfRule type="expression" dxfId="2455" priority="1699">
      <formula>IF(RIGHT(TEXT(AE492,"0.#"),1)=".",FALSE,TRUE)</formula>
    </cfRule>
    <cfRule type="expression" dxfId="2454" priority="1700">
      <formula>IF(RIGHT(TEXT(AE492,"0.#"),1)=".",TRUE,FALSE)</formula>
    </cfRule>
  </conditionalFormatting>
  <conditionalFormatting sqref="AE493">
    <cfRule type="expression" dxfId="2453" priority="1697">
      <formula>IF(RIGHT(TEXT(AE493,"0.#"),1)=".",FALSE,TRUE)</formula>
    </cfRule>
    <cfRule type="expression" dxfId="2452" priority="1698">
      <formula>IF(RIGHT(TEXT(AE493,"0.#"),1)=".",TRUE,FALSE)</formula>
    </cfRule>
  </conditionalFormatting>
  <conditionalFormatting sqref="AE494">
    <cfRule type="expression" dxfId="2451" priority="1695">
      <formula>IF(RIGHT(TEXT(AE494,"0.#"),1)=".",FALSE,TRUE)</formula>
    </cfRule>
    <cfRule type="expression" dxfId="2450" priority="1696">
      <formula>IF(RIGHT(TEXT(AE494,"0.#"),1)=".",TRUE,FALSE)</formula>
    </cfRule>
  </conditionalFormatting>
  <conditionalFormatting sqref="AQ493">
    <cfRule type="expression" dxfId="2449" priority="1675">
      <formula>IF(RIGHT(TEXT(AQ493,"0.#"),1)=".",FALSE,TRUE)</formula>
    </cfRule>
    <cfRule type="expression" dxfId="2448" priority="1676">
      <formula>IF(RIGHT(TEXT(AQ493,"0.#"),1)=".",TRUE,FALSE)</formula>
    </cfRule>
  </conditionalFormatting>
  <conditionalFormatting sqref="AQ494">
    <cfRule type="expression" dxfId="2447" priority="1673">
      <formula>IF(RIGHT(TEXT(AQ494,"0.#"),1)=".",FALSE,TRUE)</formula>
    </cfRule>
    <cfRule type="expression" dxfId="2446" priority="1674">
      <formula>IF(RIGHT(TEXT(AQ494,"0.#"),1)=".",TRUE,FALSE)</formula>
    </cfRule>
  </conditionalFormatting>
  <conditionalFormatting sqref="AQ492">
    <cfRule type="expression" dxfId="2445" priority="1671">
      <formula>IF(RIGHT(TEXT(AQ492,"0.#"),1)=".",FALSE,TRUE)</formula>
    </cfRule>
    <cfRule type="expression" dxfId="2444" priority="1672">
      <formula>IF(RIGHT(TEXT(AQ492,"0.#"),1)=".",TRUE,FALSE)</formula>
    </cfRule>
  </conditionalFormatting>
  <conditionalFormatting sqref="AU494">
    <cfRule type="expression" dxfId="2443" priority="1683">
      <formula>IF(RIGHT(TEXT(AU494,"0.#"),1)=".",FALSE,TRUE)</formula>
    </cfRule>
    <cfRule type="expression" dxfId="2442" priority="1684">
      <formula>IF(RIGHT(TEXT(AU494,"0.#"),1)=".",TRUE,FALSE)</formula>
    </cfRule>
  </conditionalFormatting>
  <conditionalFormatting sqref="AU492">
    <cfRule type="expression" dxfId="2441" priority="1687">
      <formula>IF(RIGHT(TEXT(AU492,"0.#"),1)=".",FALSE,TRUE)</formula>
    </cfRule>
    <cfRule type="expression" dxfId="2440" priority="1688">
      <formula>IF(RIGHT(TEXT(AU492,"0.#"),1)=".",TRUE,FALSE)</formula>
    </cfRule>
  </conditionalFormatting>
  <conditionalFormatting sqref="AU493">
    <cfRule type="expression" dxfId="2439" priority="1685">
      <formula>IF(RIGHT(TEXT(AU493,"0.#"),1)=".",FALSE,TRUE)</formula>
    </cfRule>
    <cfRule type="expression" dxfId="2438" priority="1686">
      <formula>IF(RIGHT(TEXT(AU493,"0.#"),1)=".",TRUE,FALSE)</formula>
    </cfRule>
  </conditionalFormatting>
  <conditionalFormatting sqref="AU583">
    <cfRule type="expression" dxfId="2437" priority="1203">
      <formula>IF(RIGHT(TEXT(AU583,"0.#"),1)=".",FALSE,TRUE)</formula>
    </cfRule>
    <cfRule type="expression" dxfId="2436" priority="1204">
      <formula>IF(RIGHT(TEXT(AU583,"0.#"),1)=".",TRUE,FALSE)</formula>
    </cfRule>
  </conditionalFormatting>
  <conditionalFormatting sqref="AU582">
    <cfRule type="expression" dxfId="2435" priority="1205">
      <formula>IF(RIGHT(TEXT(AU582,"0.#"),1)=".",FALSE,TRUE)</formula>
    </cfRule>
    <cfRule type="expression" dxfId="2434" priority="1206">
      <formula>IF(RIGHT(TEXT(AU582,"0.#"),1)=".",TRUE,FALSE)</formula>
    </cfRule>
  </conditionalFormatting>
  <conditionalFormatting sqref="AE499">
    <cfRule type="expression" dxfId="2433" priority="1665">
      <formula>IF(RIGHT(TEXT(AE499,"0.#"),1)=".",FALSE,TRUE)</formula>
    </cfRule>
    <cfRule type="expression" dxfId="2432" priority="1666">
      <formula>IF(RIGHT(TEXT(AE499,"0.#"),1)=".",TRUE,FALSE)</formula>
    </cfRule>
  </conditionalFormatting>
  <conditionalFormatting sqref="AE497">
    <cfRule type="expression" dxfId="2431" priority="1669">
      <formula>IF(RIGHT(TEXT(AE497,"0.#"),1)=".",FALSE,TRUE)</formula>
    </cfRule>
    <cfRule type="expression" dxfId="2430" priority="1670">
      <formula>IF(RIGHT(TEXT(AE497,"0.#"),1)=".",TRUE,FALSE)</formula>
    </cfRule>
  </conditionalFormatting>
  <conditionalFormatting sqref="AE498">
    <cfRule type="expression" dxfId="2429" priority="1667">
      <formula>IF(RIGHT(TEXT(AE498,"0.#"),1)=".",FALSE,TRUE)</formula>
    </cfRule>
    <cfRule type="expression" dxfId="2428" priority="1668">
      <formula>IF(RIGHT(TEXT(AE498,"0.#"),1)=".",TRUE,FALSE)</formula>
    </cfRule>
  </conditionalFormatting>
  <conditionalFormatting sqref="AU499">
    <cfRule type="expression" dxfId="2427" priority="1653">
      <formula>IF(RIGHT(TEXT(AU499,"0.#"),1)=".",FALSE,TRUE)</formula>
    </cfRule>
    <cfRule type="expression" dxfId="2426" priority="1654">
      <formula>IF(RIGHT(TEXT(AU499,"0.#"),1)=".",TRUE,FALSE)</formula>
    </cfRule>
  </conditionalFormatting>
  <conditionalFormatting sqref="AU497">
    <cfRule type="expression" dxfId="2425" priority="1657">
      <formula>IF(RIGHT(TEXT(AU497,"0.#"),1)=".",FALSE,TRUE)</formula>
    </cfRule>
    <cfRule type="expression" dxfId="2424" priority="1658">
      <formula>IF(RIGHT(TEXT(AU497,"0.#"),1)=".",TRUE,FALSE)</formula>
    </cfRule>
  </conditionalFormatting>
  <conditionalFormatting sqref="AU498">
    <cfRule type="expression" dxfId="2423" priority="1655">
      <formula>IF(RIGHT(TEXT(AU498,"0.#"),1)=".",FALSE,TRUE)</formula>
    </cfRule>
    <cfRule type="expression" dxfId="2422" priority="1656">
      <formula>IF(RIGHT(TEXT(AU498,"0.#"),1)=".",TRUE,FALSE)</formula>
    </cfRule>
  </conditionalFormatting>
  <conditionalFormatting sqref="AQ497">
    <cfRule type="expression" dxfId="2421" priority="1641">
      <formula>IF(RIGHT(TEXT(AQ497,"0.#"),1)=".",FALSE,TRUE)</formula>
    </cfRule>
    <cfRule type="expression" dxfId="2420" priority="1642">
      <formula>IF(RIGHT(TEXT(AQ497,"0.#"),1)=".",TRUE,FALSE)</formula>
    </cfRule>
  </conditionalFormatting>
  <conditionalFormatting sqref="AQ498">
    <cfRule type="expression" dxfId="2419" priority="1645">
      <formula>IF(RIGHT(TEXT(AQ498,"0.#"),1)=".",FALSE,TRUE)</formula>
    </cfRule>
    <cfRule type="expression" dxfId="2418" priority="1646">
      <formula>IF(RIGHT(TEXT(AQ498,"0.#"),1)=".",TRUE,FALSE)</formula>
    </cfRule>
  </conditionalFormatting>
  <conditionalFormatting sqref="AQ499">
    <cfRule type="expression" dxfId="2417" priority="1643">
      <formula>IF(RIGHT(TEXT(AQ499,"0.#"),1)=".",FALSE,TRUE)</formula>
    </cfRule>
    <cfRule type="expression" dxfId="2416" priority="1644">
      <formula>IF(RIGHT(TEXT(AQ499,"0.#"),1)=".",TRUE,FALSE)</formula>
    </cfRule>
  </conditionalFormatting>
  <conditionalFormatting sqref="AE504">
    <cfRule type="expression" dxfId="2415" priority="1635">
      <formula>IF(RIGHT(TEXT(AE504,"0.#"),1)=".",FALSE,TRUE)</formula>
    </cfRule>
    <cfRule type="expression" dxfId="2414" priority="1636">
      <formula>IF(RIGHT(TEXT(AE504,"0.#"),1)=".",TRUE,FALSE)</formula>
    </cfRule>
  </conditionalFormatting>
  <conditionalFormatting sqref="AE502">
    <cfRule type="expression" dxfId="2413" priority="1639">
      <formula>IF(RIGHT(TEXT(AE502,"0.#"),1)=".",FALSE,TRUE)</formula>
    </cfRule>
    <cfRule type="expression" dxfId="2412" priority="1640">
      <formula>IF(RIGHT(TEXT(AE502,"0.#"),1)=".",TRUE,FALSE)</formula>
    </cfRule>
  </conditionalFormatting>
  <conditionalFormatting sqref="AE503">
    <cfRule type="expression" dxfId="2411" priority="1637">
      <formula>IF(RIGHT(TEXT(AE503,"0.#"),1)=".",FALSE,TRUE)</formula>
    </cfRule>
    <cfRule type="expression" dxfId="2410" priority="1638">
      <formula>IF(RIGHT(TEXT(AE503,"0.#"),1)=".",TRUE,FALSE)</formula>
    </cfRule>
  </conditionalFormatting>
  <conditionalFormatting sqref="AU504">
    <cfRule type="expression" dxfId="2409" priority="1623">
      <formula>IF(RIGHT(TEXT(AU504,"0.#"),1)=".",FALSE,TRUE)</formula>
    </cfRule>
    <cfRule type="expression" dxfId="2408" priority="1624">
      <formula>IF(RIGHT(TEXT(AU504,"0.#"),1)=".",TRUE,FALSE)</formula>
    </cfRule>
  </conditionalFormatting>
  <conditionalFormatting sqref="AU502">
    <cfRule type="expression" dxfId="2407" priority="1627">
      <formula>IF(RIGHT(TEXT(AU502,"0.#"),1)=".",FALSE,TRUE)</formula>
    </cfRule>
    <cfRule type="expression" dxfId="2406" priority="1628">
      <formula>IF(RIGHT(TEXT(AU502,"0.#"),1)=".",TRUE,FALSE)</formula>
    </cfRule>
  </conditionalFormatting>
  <conditionalFormatting sqref="AU503">
    <cfRule type="expression" dxfId="2405" priority="1625">
      <formula>IF(RIGHT(TEXT(AU503,"0.#"),1)=".",FALSE,TRUE)</formula>
    </cfRule>
    <cfRule type="expression" dxfId="2404" priority="1626">
      <formula>IF(RIGHT(TEXT(AU503,"0.#"),1)=".",TRUE,FALSE)</formula>
    </cfRule>
  </conditionalFormatting>
  <conditionalFormatting sqref="AQ502">
    <cfRule type="expression" dxfId="2403" priority="1611">
      <formula>IF(RIGHT(TEXT(AQ502,"0.#"),1)=".",FALSE,TRUE)</formula>
    </cfRule>
    <cfRule type="expression" dxfId="2402" priority="1612">
      <formula>IF(RIGHT(TEXT(AQ502,"0.#"),1)=".",TRUE,FALSE)</formula>
    </cfRule>
  </conditionalFormatting>
  <conditionalFormatting sqref="AQ503">
    <cfRule type="expression" dxfId="2401" priority="1615">
      <formula>IF(RIGHT(TEXT(AQ503,"0.#"),1)=".",FALSE,TRUE)</formula>
    </cfRule>
    <cfRule type="expression" dxfId="2400" priority="1616">
      <formula>IF(RIGHT(TEXT(AQ503,"0.#"),1)=".",TRUE,FALSE)</formula>
    </cfRule>
  </conditionalFormatting>
  <conditionalFormatting sqref="AQ504">
    <cfRule type="expression" dxfId="2399" priority="1613">
      <formula>IF(RIGHT(TEXT(AQ504,"0.#"),1)=".",FALSE,TRUE)</formula>
    </cfRule>
    <cfRule type="expression" dxfId="2398" priority="1614">
      <formula>IF(RIGHT(TEXT(AQ504,"0.#"),1)=".",TRUE,FALSE)</formula>
    </cfRule>
  </conditionalFormatting>
  <conditionalFormatting sqref="AE509">
    <cfRule type="expression" dxfId="2397" priority="1605">
      <formula>IF(RIGHT(TEXT(AE509,"0.#"),1)=".",FALSE,TRUE)</formula>
    </cfRule>
    <cfRule type="expression" dxfId="2396" priority="1606">
      <formula>IF(RIGHT(TEXT(AE509,"0.#"),1)=".",TRUE,FALSE)</formula>
    </cfRule>
  </conditionalFormatting>
  <conditionalFormatting sqref="AE507">
    <cfRule type="expression" dxfId="2395" priority="1609">
      <formula>IF(RIGHT(TEXT(AE507,"0.#"),1)=".",FALSE,TRUE)</formula>
    </cfRule>
    <cfRule type="expression" dxfId="2394" priority="1610">
      <formula>IF(RIGHT(TEXT(AE507,"0.#"),1)=".",TRUE,FALSE)</formula>
    </cfRule>
  </conditionalFormatting>
  <conditionalFormatting sqref="AE508">
    <cfRule type="expression" dxfId="2393" priority="1607">
      <formula>IF(RIGHT(TEXT(AE508,"0.#"),1)=".",FALSE,TRUE)</formula>
    </cfRule>
    <cfRule type="expression" dxfId="2392" priority="1608">
      <formula>IF(RIGHT(TEXT(AE508,"0.#"),1)=".",TRUE,FALSE)</formula>
    </cfRule>
  </conditionalFormatting>
  <conditionalFormatting sqref="AU509">
    <cfRule type="expression" dxfId="2391" priority="1593">
      <formula>IF(RIGHT(TEXT(AU509,"0.#"),1)=".",FALSE,TRUE)</formula>
    </cfRule>
    <cfRule type="expression" dxfId="2390" priority="1594">
      <formula>IF(RIGHT(TEXT(AU509,"0.#"),1)=".",TRUE,FALSE)</formula>
    </cfRule>
  </conditionalFormatting>
  <conditionalFormatting sqref="AU507">
    <cfRule type="expression" dxfId="2389" priority="1597">
      <formula>IF(RIGHT(TEXT(AU507,"0.#"),1)=".",FALSE,TRUE)</formula>
    </cfRule>
    <cfRule type="expression" dxfId="2388" priority="1598">
      <formula>IF(RIGHT(TEXT(AU507,"0.#"),1)=".",TRUE,FALSE)</formula>
    </cfRule>
  </conditionalFormatting>
  <conditionalFormatting sqref="AU508">
    <cfRule type="expression" dxfId="2387" priority="1595">
      <formula>IF(RIGHT(TEXT(AU508,"0.#"),1)=".",FALSE,TRUE)</formula>
    </cfRule>
    <cfRule type="expression" dxfId="2386" priority="1596">
      <formula>IF(RIGHT(TEXT(AU508,"0.#"),1)=".",TRUE,FALSE)</formula>
    </cfRule>
  </conditionalFormatting>
  <conditionalFormatting sqref="AQ507">
    <cfRule type="expression" dxfId="2385" priority="1581">
      <formula>IF(RIGHT(TEXT(AQ507,"0.#"),1)=".",FALSE,TRUE)</formula>
    </cfRule>
    <cfRule type="expression" dxfId="2384" priority="1582">
      <formula>IF(RIGHT(TEXT(AQ507,"0.#"),1)=".",TRUE,FALSE)</formula>
    </cfRule>
  </conditionalFormatting>
  <conditionalFormatting sqref="AQ508">
    <cfRule type="expression" dxfId="2383" priority="1585">
      <formula>IF(RIGHT(TEXT(AQ508,"0.#"),1)=".",FALSE,TRUE)</formula>
    </cfRule>
    <cfRule type="expression" dxfId="2382" priority="1586">
      <formula>IF(RIGHT(TEXT(AQ508,"0.#"),1)=".",TRUE,FALSE)</formula>
    </cfRule>
  </conditionalFormatting>
  <conditionalFormatting sqref="AQ509">
    <cfRule type="expression" dxfId="2381" priority="1583">
      <formula>IF(RIGHT(TEXT(AQ509,"0.#"),1)=".",FALSE,TRUE)</formula>
    </cfRule>
    <cfRule type="expression" dxfId="2380" priority="1584">
      <formula>IF(RIGHT(TEXT(AQ509,"0.#"),1)=".",TRUE,FALSE)</formula>
    </cfRule>
  </conditionalFormatting>
  <conditionalFormatting sqref="AE465">
    <cfRule type="expression" dxfId="2379" priority="1875">
      <formula>IF(RIGHT(TEXT(AE465,"0.#"),1)=".",FALSE,TRUE)</formula>
    </cfRule>
    <cfRule type="expression" dxfId="2378" priority="1876">
      <formula>IF(RIGHT(TEXT(AE465,"0.#"),1)=".",TRUE,FALSE)</formula>
    </cfRule>
  </conditionalFormatting>
  <conditionalFormatting sqref="AE463">
    <cfRule type="expression" dxfId="2377" priority="1879">
      <formula>IF(RIGHT(TEXT(AE463,"0.#"),1)=".",FALSE,TRUE)</formula>
    </cfRule>
    <cfRule type="expression" dxfId="2376" priority="1880">
      <formula>IF(RIGHT(TEXT(AE463,"0.#"),1)=".",TRUE,FALSE)</formula>
    </cfRule>
  </conditionalFormatting>
  <conditionalFormatting sqref="AE464">
    <cfRule type="expression" dxfId="2375" priority="1877">
      <formula>IF(RIGHT(TEXT(AE464,"0.#"),1)=".",FALSE,TRUE)</formula>
    </cfRule>
    <cfRule type="expression" dxfId="2374" priority="1878">
      <formula>IF(RIGHT(TEXT(AE464,"0.#"),1)=".",TRUE,FALSE)</formula>
    </cfRule>
  </conditionalFormatting>
  <conditionalFormatting sqref="AM465">
    <cfRule type="expression" dxfId="2373" priority="1869">
      <formula>IF(RIGHT(TEXT(AM465,"0.#"),1)=".",FALSE,TRUE)</formula>
    </cfRule>
    <cfRule type="expression" dxfId="2372" priority="1870">
      <formula>IF(RIGHT(TEXT(AM465,"0.#"),1)=".",TRUE,FALSE)</formula>
    </cfRule>
  </conditionalFormatting>
  <conditionalFormatting sqref="AM463">
    <cfRule type="expression" dxfId="2371" priority="1873">
      <formula>IF(RIGHT(TEXT(AM463,"0.#"),1)=".",FALSE,TRUE)</formula>
    </cfRule>
    <cfRule type="expression" dxfId="2370" priority="1874">
      <formula>IF(RIGHT(TEXT(AM463,"0.#"),1)=".",TRUE,FALSE)</formula>
    </cfRule>
  </conditionalFormatting>
  <conditionalFormatting sqref="AM464">
    <cfRule type="expression" dxfId="2369" priority="1871">
      <formula>IF(RIGHT(TEXT(AM464,"0.#"),1)=".",FALSE,TRUE)</formula>
    </cfRule>
    <cfRule type="expression" dxfId="2368" priority="1872">
      <formula>IF(RIGHT(TEXT(AM464,"0.#"),1)=".",TRUE,FALSE)</formula>
    </cfRule>
  </conditionalFormatting>
  <conditionalFormatting sqref="AU465">
    <cfRule type="expression" dxfId="2367" priority="1863">
      <formula>IF(RIGHT(TEXT(AU465,"0.#"),1)=".",FALSE,TRUE)</formula>
    </cfRule>
    <cfRule type="expression" dxfId="2366" priority="1864">
      <formula>IF(RIGHT(TEXT(AU465,"0.#"),1)=".",TRUE,FALSE)</formula>
    </cfRule>
  </conditionalFormatting>
  <conditionalFormatting sqref="AU463">
    <cfRule type="expression" dxfId="2365" priority="1867">
      <formula>IF(RIGHT(TEXT(AU463,"0.#"),1)=".",FALSE,TRUE)</formula>
    </cfRule>
    <cfRule type="expression" dxfId="2364" priority="1868">
      <formula>IF(RIGHT(TEXT(AU463,"0.#"),1)=".",TRUE,FALSE)</formula>
    </cfRule>
  </conditionalFormatting>
  <conditionalFormatting sqref="AU464">
    <cfRule type="expression" dxfId="2363" priority="1865">
      <formula>IF(RIGHT(TEXT(AU464,"0.#"),1)=".",FALSE,TRUE)</formula>
    </cfRule>
    <cfRule type="expression" dxfId="2362" priority="1866">
      <formula>IF(RIGHT(TEXT(AU464,"0.#"),1)=".",TRUE,FALSE)</formula>
    </cfRule>
  </conditionalFormatting>
  <conditionalFormatting sqref="AI465">
    <cfRule type="expression" dxfId="2361" priority="1857">
      <formula>IF(RIGHT(TEXT(AI465,"0.#"),1)=".",FALSE,TRUE)</formula>
    </cfRule>
    <cfRule type="expression" dxfId="2360" priority="1858">
      <formula>IF(RIGHT(TEXT(AI465,"0.#"),1)=".",TRUE,FALSE)</formula>
    </cfRule>
  </conditionalFormatting>
  <conditionalFormatting sqref="AI463">
    <cfRule type="expression" dxfId="2359" priority="1861">
      <formula>IF(RIGHT(TEXT(AI463,"0.#"),1)=".",FALSE,TRUE)</formula>
    </cfRule>
    <cfRule type="expression" dxfId="2358" priority="1862">
      <formula>IF(RIGHT(TEXT(AI463,"0.#"),1)=".",TRUE,FALSE)</formula>
    </cfRule>
  </conditionalFormatting>
  <conditionalFormatting sqref="AI464">
    <cfRule type="expression" dxfId="2357" priority="1859">
      <formula>IF(RIGHT(TEXT(AI464,"0.#"),1)=".",FALSE,TRUE)</formula>
    </cfRule>
    <cfRule type="expression" dxfId="2356" priority="1860">
      <formula>IF(RIGHT(TEXT(AI464,"0.#"),1)=".",TRUE,FALSE)</formula>
    </cfRule>
  </conditionalFormatting>
  <conditionalFormatting sqref="AQ463">
    <cfRule type="expression" dxfId="2355" priority="1851">
      <formula>IF(RIGHT(TEXT(AQ463,"0.#"),1)=".",FALSE,TRUE)</formula>
    </cfRule>
    <cfRule type="expression" dxfId="2354" priority="1852">
      <formula>IF(RIGHT(TEXT(AQ463,"0.#"),1)=".",TRUE,FALSE)</formula>
    </cfRule>
  </conditionalFormatting>
  <conditionalFormatting sqref="AQ464">
    <cfRule type="expression" dxfId="2353" priority="1855">
      <formula>IF(RIGHT(TEXT(AQ464,"0.#"),1)=".",FALSE,TRUE)</formula>
    </cfRule>
    <cfRule type="expression" dxfId="2352" priority="1856">
      <formula>IF(RIGHT(TEXT(AQ464,"0.#"),1)=".",TRUE,FALSE)</formula>
    </cfRule>
  </conditionalFormatting>
  <conditionalFormatting sqref="AQ465">
    <cfRule type="expression" dxfId="2351" priority="1853">
      <formula>IF(RIGHT(TEXT(AQ465,"0.#"),1)=".",FALSE,TRUE)</formula>
    </cfRule>
    <cfRule type="expression" dxfId="2350" priority="1854">
      <formula>IF(RIGHT(TEXT(AQ465,"0.#"),1)=".",TRUE,FALSE)</formula>
    </cfRule>
  </conditionalFormatting>
  <conditionalFormatting sqref="AE470">
    <cfRule type="expression" dxfId="2349" priority="1845">
      <formula>IF(RIGHT(TEXT(AE470,"0.#"),1)=".",FALSE,TRUE)</formula>
    </cfRule>
    <cfRule type="expression" dxfId="2348" priority="1846">
      <formula>IF(RIGHT(TEXT(AE470,"0.#"),1)=".",TRUE,FALSE)</formula>
    </cfRule>
  </conditionalFormatting>
  <conditionalFormatting sqref="AE468">
    <cfRule type="expression" dxfId="2347" priority="1849">
      <formula>IF(RIGHT(TEXT(AE468,"0.#"),1)=".",FALSE,TRUE)</formula>
    </cfRule>
    <cfRule type="expression" dxfId="2346" priority="1850">
      <formula>IF(RIGHT(TEXT(AE468,"0.#"),1)=".",TRUE,FALSE)</formula>
    </cfRule>
  </conditionalFormatting>
  <conditionalFormatting sqref="AE469">
    <cfRule type="expression" dxfId="2345" priority="1847">
      <formula>IF(RIGHT(TEXT(AE469,"0.#"),1)=".",FALSE,TRUE)</formula>
    </cfRule>
    <cfRule type="expression" dxfId="2344" priority="1848">
      <formula>IF(RIGHT(TEXT(AE469,"0.#"),1)=".",TRUE,FALSE)</formula>
    </cfRule>
  </conditionalFormatting>
  <conditionalFormatting sqref="AM470">
    <cfRule type="expression" dxfId="2343" priority="1839">
      <formula>IF(RIGHT(TEXT(AM470,"0.#"),1)=".",FALSE,TRUE)</formula>
    </cfRule>
    <cfRule type="expression" dxfId="2342" priority="1840">
      <formula>IF(RIGHT(TEXT(AM470,"0.#"),1)=".",TRUE,FALSE)</formula>
    </cfRule>
  </conditionalFormatting>
  <conditionalFormatting sqref="AM468">
    <cfRule type="expression" dxfId="2341" priority="1843">
      <formula>IF(RIGHT(TEXT(AM468,"0.#"),1)=".",FALSE,TRUE)</formula>
    </cfRule>
    <cfRule type="expression" dxfId="2340" priority="1844">
      <formula>IF(RIGHT(TEXT(AM468,"0.#"),1)=".",TRUE,FALSE)</formula>
    </cfRule>
  </conditionalFormatting>
  <conditionalFormatting sqref="AM469">
    <cfRule type="expression" dxfId="2339" priority="1841">
      <formula>IF(RIGHT(TEXT(AM469,"0.#"),1)=".",FALSE,TRUE)</formula>
    </cfRule>
    <cfRule type="expression" dxfId="2338" priority="1842">
      <formula>IF(RIGHT(TEXT(AM469,"0.#"),1)=".",TRUE,FALSE)</formula>
    </cfRule>
  </conditionalFormatting>
  <conditionalFormatting sqref="AU470">
    <cfRule type="expression" dxfId="2337" priority="1833">
      <formula>IF(RIGHT(TEXT(AU470,"0.#"),1)=".",FALSE,TRUE)</formula>
    </cfRule>
    <cfRule type="expression" dxfId="2336" priority="1834">
      <formula>IF(RIGHT(TEXT(AU470,"0.#"),1)=".",TRUE,FALSE)</formula>
    </cfRule>
  </conditionalFormatting>
  <conditionalFormatting sqref="AU468">
    <cfRule type="expression" dxfId="2335" priority="1837">
      <formula>IF(RIGHT(TEXT(AU468,"0.#"),1)=".",FALSE,TRUE)</formula>
    </cfRule>
    <cfRule type="expression" dxfId="2334" priority="1838">
      <formula>IF(RIGHT(TEXT(AU468,"0.#"),1)=".",TRUE,FALSE)</formula>
    </cfRule>
  </conditionalFormatting>
  <conditionalFormatting sqref="AU469">
    <cfRule type="expression" dxfId="2333" priority="1835">
      <formula>IF(RIGHT(TEXT(AU469,"0.#"),1)=".",FALSE,TRUE)</formula>
    </cfRule>
    <cfRule type="expression" dxfId="2332" priority="1836">
      <formula>IF(RIGHT(TEXT(AU469,"0.#"),1)=".",TRUE,FALSE)</formula>
    </cfRule>
  </conditionalFormatting>
  <conditionalFormatting sqref="AI470">
    <cfRule type="expression" dxfId="2331" priority="1827">
      <formula>IF(RIGHT(TEXT(AI470,"0.#"),1)=".",FALSE,TRUE)</formula>
    </cfRule>
    <cfRule type="expression" dxfId="2330" priority="1828">
      <formula>IF(RIGHT(TEXT(AI470,"0.#"),1)=".",TRUE,FALSE)</formula>
    </cfRule>
  </conditionalFormatting>
  <conditionalFormatting sqref="AI468">
    <cfRule type="expression" dxfId="2329" priority="1831">
      <formula>IF(RIGHT(TEXT(AI468,"0.#"),1)=".",FALSE,TRUE)</formula>
    </cfRule>
    <cfRule type="expression" dxfId="2328" priority="1832">
      <formula>IF(RIGHT(TEXT(AI468,"0.#"),1)=".",TRUE,FALSE)</formula>
    </cfRule>
  </conditionalFormatting>
  <conditionalFormatting sqref="AI469">
    <cfRule type="expression" dxfId="2327" priority="1829">
      <formula>IF(RIGHT(TEXT(AI469,"0.#"),1)=".",FALSE,TRUE)</formula>
    </cfRule>
    <cfRule type="expression" dxfId="2326" priority="1830">
      <formula>IF(RIGHT(TEXT(AI469,"0.#"),1)=".",TRUE,FALSE)</formula>
    </cfRule>
  </conditionalFormatting>
  <conditionalFormatting sqref="AQ468">
    <cfRule type="expression" dxfId="2325" priority="1821">
      <formula>IF(RIGHT(TEXT(AQ468,"0.#"),1)=".",FALSE,TRUE)</formula>
    </cfRule>
    <cfRule type="expression" dxfId="2324" priority="1822">
      <formula>IF(RIGHT(TEXT(AQ468,"0.#"),1)=".",TRUE,FALSE)</formula>
    </cfRule>
  </conditionalFormatting>
  <conditionalFormatting sqref="AQ469">
    <cfRule type="expression" dxfId="2323" priority="1825">
      <formula>IF(RIGHT(TEXT(AQ469,"0.#"),1)=".",FALSE,TRUE)</formula>
    </cfRule>
    <cfRule type="expression" dxfId="2322" priority="1826">
      <formula>IF(RIGHT(TEXT(AQ469,"0.#"),1)=".",TRUE,FALSE)</formula>
    </cfRule>
  </conditionalFormatting>
  <conditionalFormatting sqref="AQ470">
    <cfRule type="expression" dxfId="2321" priority="1823">
      <formula>IF(RIGHT(TEXT(AQ470,"0.#"),1)=".",FALSE,TRUE)</formula>
    </cfRule>
    <cfRule type="expression" dxfId="2320" priority="1824">
      <formula>IF(RIGHT(TEXT(AQ470,"0.#"),1)=".",TRUE,FALSE)</formula>
    </cfRule>
  </conditionalFormatting>
  <conditionalFormatting sqref="AE475">
    <cfRule type="expression" dxfId="2319" priority="1815">
      <formula>IF(RIGHT(TEXT(AE475,"0.#"),1)=".",FALSE,TRUE)</formula>
    </cfRule>
    <cfRule type="expression" dxfId="2318" priority="1816">
      <formula>IF(RIGHT(TEXT(AE475,"0.#"),1)=".",TRUE,FALSE)</formula>
    </cfRule>
  </conditionalFormatting>
  <conditionalFormatting sqref="AE473">
    <cfRule type="expression" dxfId="2317" priority="1819">
      <formula>IF(RIGHT(TEXT(AE473,"0.#"),1)=".",FALSE,TRUE)</formula>
    </cfRule>
    <cfRule type="expression" dxfId="2316" priority="1820">
      <formula>IF(RIGHT(TEXT(AE473,"0.#"),1)=".",TRUE,FALSE)</formula>
    </cfRule>
  </conditionalFormatting>
  <conditionalFormatting sqref="AE474">
    <cfRule type="expression" dxfId="2315" priority="1817">
      <formula>IF(RIGHT(TEXT(AE474,"0.#"),1)=".",FALSE,TRUE)</formula>
    </cfRule>
    <cfRule type="expression" dxfId="2314" priority="1818">
      <formula>IF(RIGHT(TEXT(AE474,"0.#"),1)=".",TRUE,FALSE)</formula>
    </cfRule>
  </conditionalFormatting>
  <conditionalFormatting sqref="AM475">
    <cfRule type="expression" dxfId="2313" priority="1809">
      <formula>IF(RIGHT(TEXT(AM475,"0.#"),1)=".",FALSE,TRUE)</formula>
    </cfRule>
    <cfRule type="expression" dxfId="2312" priority="1810">
      <formula>IF(RIGHT(TEXT(AM475,"0.#"),1)=".",TRUE,FALSE)</formula>
    </cfRule>
  </conditionalFormatting>
  <conditionalFormatting sqref="AM473">
    <cfRule type="expression" dxfId="2311" priority="1813">
      <formula>IF(RIGHT(TEXT(AM473,"0.#"),1)=".",FALSE,TRUE)</formula>
    </cfRule>
    <cfRule type="expression" dxfId="2310" priority="1814">
      <formula>IF(RIGHT(TEXT(AM473,"0.#"),1)=".",TRUE,FALSE)</formula>
    </cfRule>
  </conditionalFormatting>
  <conditionalFormatting sqref="AM474">
    <cfRule type="expression" dxfId="2309" priority="1811">
      <formula>IF(RIGHT(TEXT(AM474,"0.#"),1)=".",FALSE,TRUE)</formula>
    </cfRule>
    <cfRule type="expression" dxfId="2308" priority="1812">
      <formula>IF(RIGHT(TEXT(AM474,"0.#"),1)=".",TRUE,FALSE)</formula>
    </cfRule>
  </conditionalFormatting>
  <conditionalFormatting sqref="AU475">
    <cfRule type="expression" dxfId="2307" priority="1803">
      <formula>IF(RIGHT(TEXT(AU475,"0.#"),1)=".",FALSE,TRUE)</formula>
    </cfRule>
    <cfRule type="expression" dxfId="2306" priority="1804">
      <formula>IF(RIGHT(TEXT(AU475,"0.#"),1)=".",TRUE,FALSE)</formula>
    </cfRule>
  </conditionalFormatting>
  <conditionalFormatting sqref="AU473">
    <cfRule type="expression" dxfId="2305" priority="1807">
      <formula>IF(RIGHT(TEXT(AU473,"0.#"),1)=".",FALSE,TRUE)</formula>
    </cfRule>
    <cfRule type="expression" dxfId="2304" priority="1808">
      <formula>IF(RIGHT(TEXT(AU473,"0.#"),1)=".",TRUE,FALSE)</formula>
    </cfRule>
  </conditionalFormatting>
  <conditionalFormatting sqref="AU474">
    <cfRule type="expression" dxfId="2303" priority="1805">
      <formula>IF(RIGHT(TEXT(AU474,"0.#"),1)=".",FALSE,TRUE)</formula>
    </cfRule>
    <cfRule type="expression" dxfId="2302" priority="1806">
      <formula>IF(RIGHT(TEXT(AU474,"0.#"),1)=".",TRUE,FALSE)</formula>
    </cfRule>
  </conditionalFormatting>
  <conditionalFormatting sqref="AI475">
    <cfRule type="expression" dxfId="2301" priority="1797">
      <formula>IF(RIGHT(TEXT(AI475,"0.#"),1)=".",FALSE,TRUE)</formula>
    </cfRule>
    <cfRule type="expression" dxfId="2300" priority="1798">
      <formula>IF(RIGHT(TEXT(AI475,"0.#"),1)=".",TRUE,FALSE)</formula>
    </cfRule>
  </conditionalFormatting>
  <conditionalFormatting sqref="AI473">
    <cfRule type="expression" dxfId="2299" priority="1801">
      <formula>IF(RIGHT(TEXT(AI473,"0.#"),1)=".",FALSE,TRUE)</formula>
    </cfRule>
    <cfRule type="expression" dxfId="2298" priority="1802">
      <formula>IF(RIGHT(TEXT(AI473,"0.#"),1)=".",TRUE,FALSE)</formula>
    </cfRule>
  </conditionalFormatting>
  <conditionalFormatting sqref="AI474">
    <cfRule type="expression" dxfId="2297" priority="1799">
      <formula>IF(RIGHT(TEXT(AI474,"0.#"),1)=".",FALSE,TRUE)</formula>
    </cfRule>
    <cfRule type="expression" dxfId="2296" priority="1800">
      <formula>IF(RIGHT(TEXT(AI474,"0.#"),1)=".",TRUE,FALSE)</formula>
    </cfRule>
  </conditionalFormatting>
  <conditionalFormatting sqref="AQ473">
    <cfRule type="expression" dxfId="2295" priority="1791">
      <formula>IF(RIGHT(TEXT(AQ473,"0.#"),1)=".",FALSE,TRUE)</formula>
    </cfRule>
    <cfRule type="expression" dxfId="2294" priority="1792">
      <formula>IF(RIGHT(TEXT(AQ473,"0.#"),1)=".",TRUE,FALSE)</formula>
    </cfRule>
  </conditionalFormatting>
  <conditionalFormatting sqref="AQ474">
    <cfRule type="expression" dxfId="2293" priority="1795">
      <formula>IF(RIGHT(TEXT(AQ474,"0.#"),1)=".",FALSE,TRUE)</formula>
    </cfRule>
    <cfRule type="expression" dxfId="2292" priority="1796">
      <formula>IF(RIGHT(TEXT(AQ474,"0.#"),1)=".",TRUE,FALSE)</formula>
    </cfRule>
  </conditionalFormatting>
  <conditionalFormatting sqref="AQ475">
    <cfRule type="expression" dxfId="2291" priority="1793">
      <formula>IF(RIGHT(TEXT(AQ475,"0.#"),1)=".",FALSE,TRUE)</formula>
    </cfRule>
    <cfRule type="expression" dxfId="2290" priority="1794">
      <formula>IF(RIGHT(TEXT(AQ475,"0.#"),1)=".",TRUE,FALSE)</formula>
    </cfRule>
  </conditionalFormatting>
  <conditionalFormatting sqref="AE480">
    <cfRule type="expression" dxfId="2289" priority="1785">
      <formula>IF(RIGHT(TEXT(AE480,"0.#"),1)=".",FALSE,TRUE)</formula>
    </cfRule>
    <cfRule type="expression" dxfId="2288" priority="1786">
      <formula>IF(RIGHT(TEXT(AE480,"0.#"),1)=".",TRUE,FALSE)</formula>
    </cfRule>
  </conditionalFormatting>
  <conditionalFormatting sqref="AE478">
    <cfRule type="expression" dxfId="2287" priority="1789">
      <formula>IF(RIGHT(TEXT(AE478,"0.#"),1)=".",FALSE,TRUE)</formula>
    </cfRule>
    <cfRule type="expression" dxfId="2286" priority="1790">
      <formula>IF(RIGHT(TEXT(AE478,"0.#"),1)=".",TRUE,FALSE)</formula>
    </cfRule>
  </conditionalFormatting>
  <conditionalFormatting sqref="AE479">
    <cfRule type="expression" dxfId="2285" priority="1787">
      <formula>IF(RIGHT(TEXT(AE479,"0.#"),1)=".",FALSE,TRUE)</formula>
    </cfRule>
    <cfRule type="expression" dxfId="2284" priority="1788">
      <formula>IF(RIGHT(TEXT(AE479,"0.#"),1)=".",TRUE,FALSE)</formula>
    </cfRule>
  </conditionalFormatting>
  <conditionalFormatting sqref="AM480">
    <cfRule type="expression" dxfId="2283" priority="1779">
      <formula>IF(RIGHT(TEXT(AM480,"0.#"),1)=".",FALSE,TRUE)</formula>
    </cfRule>
    <cfRule type="expression" dxfId="2282" priority="1780">
      <formula>IF(RIGHT(TEXT(AM480,"0.#"),1)=".",TRUE,FALSE)</formula>
    </cfRule>
  </conditionalFormatting>
  <conditionalFormatting sqref="AM478">
    <cfRule type="expression" dxfId="2281" priority="1783">
      <formula>IF(RIGHT(TEXT(AM478,"0.#"),1)=".",FALSE,TRUE)</formula>
    </cfRule>
    <cfRule type="expression" dxfId="2280" priority="1784">
      <formula>IF(RIGHT(TEXT(AM478,"0.#"),1)=".",TRUE,FALSE)</formula>
    </cfRule>
  </conditionalFormatting>
  <conditionalFormatting sqref="AM479">
    <cfRule type="expression" dxfId="2279" priority="1781">
      <formula>IF(RIGHT(TEXT(AM479,"0.#"),1)=".",FALSE,TRUE)</formula>
    </cfRule>
    <cfRule type="expression" dxfId="2278" priority="1782">
      <formula>IF(RIGHT(TEXT(AM479,"0.#"),1)=".",TRUE,FALSE)</formula>
    </cfRule>
  </conditionalFormatting>
  <conditionalFormatting sqref="AU480">
    <cfRule type="expression" dxfId="2277" priority="1773">
      <formula>IF(RIGHT(TEXT(AU480,"0.#"),1)=".",FALSE,TRUE)</formula>
    </cfRule>
    <cfRule type="expression" dxfId="2276" priority="1774">
      <formula>IF(RIGHT(TEXT(AU480,"0.#"),1)=".",TRUE,FALSE)</formula>
    </cfRule>
  </conditionalFormatting>
  <conditionalFormatting sqref="AU478">
    <cfRule type="expression" dxfId="2275" priority="1777">
      <formula>IF(RIGHT(TEXT(AU478,"0.#"),1)=".",FALSE,TRUE)</formula>
    </cfRule>
    <cfRule type="expression" dxfId="2274" priority="1778">
      <formula>IF(RIGHT(TEXT(AU478,"0.#"),1)=".",TRUE,FALSE)</formula>
    </cfRule>
  </conditionalFormatting>
  <conditionalFormatting sqref="AU479">
    <cfRule type="expression" dxfId="2273" priority="1775">
      <formula>IF(RIGHT(TEXT(AU479,"0.#"),1)=".",FALSE,TRUE)</formula>
    </cfRule>
    <cfRule type="expression" dxfId="2272" priority="1776">
      <formula>IF(RIGHT(TEXT(AU479,"0.#"),1)=".",TRUE,FALSE)</formula>
    </cfRule>
  </conditionalFormatting>
  <conditionalFormatting sqref="AI480">
    <cfRule type="expression" dxfId="2271" priority="1767">
      <formula>IF(RIGHT(TEXT(AI480,"0.#"),1)=".",FALSE,TRUE)</formula>
    </cfRule>
    <cfRule type="expression" dxfId="2270" priority="1768">
      <formula>IF(RIGHT(TEXT(AI480,"0.#"),1)=".",TRUE,FALSE)</formula>
    </cfRule>
  </conditionalFormatting>
  <conditionalFormatting sqref="AI478">
    <cfRule type="expression" dxfId="2269" priority="1771">
      <formula>IF(RIGHT(TEXT(AI478,"0.#"),1)=".",FALSE,TRUE)</formula>
    </cfRule>
    <cfRule type="expression" dxfId="2268" priority="1772">
      <formula>IF(RIGHT(TEXT(AI478,"0.#"),1)=".",TRUE,FALSE)</formula>
    </cfRule>
  </conditionalFormatting>
  <conditionalFormatting sqref="AI479">
    <cfRule type="expression" dxfId="2267" priority="1769">
      <formula>IF(RIGHT(TEXT(AI479,"0.#"),1)=".",FALSE,TRUE)</formula>
    </cfRule>
    <cfRule type="expression" dxfId="2266" priority="1770">
      <formula>IF(RIGHT(TEXT(AI479,"0.#"),1)=".",TRUE,FALSE)</formula>
    </cfRule>
  </conditionalFormatting>
  <conditionalFormatting sqref="AQ478">
    <cfRule type="expression" dxfId="2265" priority="1761">
      <formula>IF(RIGHT(TEXT(AQ478,"0.#"),1)=".",FALSE,TRUE)</formula>
    </cfRule>
    <cfRule type="expression" dxfId="2264" priority="1762">
      <formula>IF(RIGHT(TEXT(AQ478,"0.#"),1)=".",TRUE,FALSE)</formula>
    </cfRule>
  </conditionalFormatting>
  <conditionalFormatting sqref="AQ479">
    <cfRule type="expression" dxfId="2263" priority="1765">
      <formula>IF(RIGHT(TEXT(AQ479,"0.#"),1)=".",FALSE,TRUE)</formula>
    </cfRule>
    <cfRule type="expression" dxfId="2262" priority="1766">
      <formula>IF(RIGHT(TEXT(AQ479,"0.#"),1)=".",TRUE,FALSE)</formula>
    </cfRule>
  </conditionalFormatting>
  <conditionalFormatting sqref="AQ480">
    <cfRule type="expression" dxfId="2261" priority="1763">
      <formula>IF(RIGHT(TEXT(AQ480,"0.#"),1)=".",FALSE,TRUE)</formula>
    </cfRule>
    <cfRule type="expression" dxfId="2260" priority="1764">
      <formula>IF(RIGHT(TEXT(AQ480,"0.#"),1)=".",TRUE,FALSE)</formula>
    </cfRule>
  </conditionalFormatting>
  <conditionalFormatting sqref="AM47">
    <cfRule type="expression" dxfId="2259" priority="2055">
      <formula>IF(RIGHT(TEXT(AM47,"0.#"),1)=".",FALSE,TRUE)</formula>
    </cfRule>
    <cfRule type="expression" dxfId="2258" priority="2056">
      <formula>IF(RIGHT(TEXT(AM47,"0.#"),1)=".",TRUE,FALSE)</formula>
    </cfRule>
  </conditionalFormatting>
  <conditionalFormatting sqref="AI46">
    <cfRule type="expression" dxfId="2257" priority="2059">
      <formula>IF(RIGHT(TEXT(AI46,"0.#"),1)=".",FALSE,TRUE)</formula>
    </cfRule>
    <cfRule type="expression" dxfId="2256" priority="2060">
      <formula>IF(RIGHT(TEXT(AI46,"0.#"),1)=".",TRUE,FALSE)</formula>
    </cfRule>
  </conditionalFormatting>
  <conditionalFormatting sqref="AM46">
    <cfRule type="expression" dxfId="2255" priority="2057">
      <formula>IF(RIGHT(TEXT(AM46,"0.#"),1)=".",FALSE,TRUE)</formula>
    </cfRule>
    <cfRule type="expression" dxfId="2254" priority="2058">
      <formula>IF(RIGHT(TEXT(AM46,"0.#"),1)=".",TRUE,FALSE)</formula>
    </cfRule>
  </conditionalFormatting>
  <conditionalFormatting sqref="AU46:AU48">
    <cfRule type="expression" dxfId="2253" priority="2049">
      <formula>IF(RIGHT(TEXT(AU46,"0.#"),1)=".",FALSE,TRUE)</formula>
    </cfRule>
    <cfRule type="expression" dxfId="2252" priority="2050">
      <formula>IF(RIGHT(TEXT(AU46,"0.#"),1)=".",TRUE,FALSE)</formula>
    </cfRule>
  </conditionalFormatting>
  <conditionalFormatting sqref="AM48">
    <cfRule type="expression" dxfId="2251" priority="2053">
      <formula>IF(RIGHT(TEXT(AM48,"0.#"),1)=".",FALSE,TRUE)</formula>
    </cfRule>
    <cfRule type="expression" dxfId="2250" priority="2054">
      <formula>IF(RIGHT(TEXT(AM48,"0.#"),1)=".",TRUE,FALSE)</formula>
    </cfRule>
  </conditionalFormatting>
  <conditionalFormatting sqref="AQ46:AQ48">
    <cfRule type="expression" dxfId="2249" priority="2051">
      <formula>IF(RIGHT(TEXT(AQ46,"0.#"),1)=".",FALSE,TRUE)</formula>
    </cfRule>
    <cfRule type="expression" dxfId="2248" priority="2052">
      <formula>IF(RIGHT(TEXT(AQ46,"0.#"),1)=".",TRUE,FALSE)</formula>
    </cfRule>
  </conditionalFormatting>
  <conditionalFormatting sqref="AE146:AE147 AI146:AI147 AM146:AM147 AQ146:AQ147 AU146:AU147">
    <cfRule type="expression" dxfId="2247" priority="2043">
      <formula>IF(RIGHT(TEXT(AE146,"0.#"),1)=".",FALSE,TRUE)</formula>
    </cfRule>
    <cfRule type="expression" dxfId="2246" priority="2044">
      <formula>IF(RIGHT(TEXT(AE146,"0.#"),1)=".",TRUE,FALSE)</formula>
    </cfRule>
  </conditionalFormatting>
  <conditionalFormatting sqref="AE138:AE139 AI138:AI139 AM138:AM139 AQ138:AQ139 AU138:AU139">
    <cfRule type="expression" dxfId="2245" priority="2047">
      <formula>IF(RIGHT(TEXT(AE138,"0.#"),1)=".",FALSE,TRUE)</formula>
    </cfRule>
    <cfRule type="expression" dxfId="2244" priority="2048">
      <formula>IF(RIGHT(TEXT(AE138,"0.#"),1)=".",TRUE,FALSE)</formula>
    </cfRule>
  </conditionalFormatting>
  <conditionalFormatting sqref="AE142:AE143 AI142:AI143 AM142:AM143 AQ142:AQ143 AU142:AU143">
    <cfRule type="expression" dxfId="2243" priority="2045">
      <formula>IF(RIGHT(TEXT(AE142,"0.#"),1)=".",FALSE,TRUE)</formula>
    </cfRule>
    <cfRule type="expression" dxfId="2242" priority="2046">
      <formula>IF(RIGHT(TEXT(AE142,"0.#"),1)=".",TRUE,FALSE)</formula>
    </cfRule>
  </conditionalFormatting>
  <conditionalFormatting sqref="AE198:AE199 AI198:AI199 AM198:AM199 AQ198:AQ199 AU198:AU199">
    <cfRule type="expression" dxfId="2241" priority="2037">
      <formula>IF(RIGHT(TEXT(AE198,"0.#"),1)=".",FALSE,TRUE)</formula>
    </cfRule>
    <cfRule type="expression" dxfId="2240" priority="2038">
      <formula>IF(RIGHT(TEXT(AE198,"0.#"),1)=".",TRUE,FALSE)</formula>
    </cfRule>
  </conditionalFormatting>
  <conditionalFormatting sqref="AE150:AE151 AI150:AI151 AM150:AM151 AQ150:AQ151 AU150:AU151">
    <cfRule type="expression" dxfId="2239" priority="2041">
      <formula>IF(RIGHT(TEXT(AE150,"0.#"),1)=".",FALSE,TRUE)</formula>
    </cfRule>
    <cfRule type="expression" dxfId="2238" priority="2042">
      <formula>IF(RIGHT(TEXT(AE150,"0.#"),1)=".",TRUE,FALSE)</formula>
    </cfRule>
  </conditionalFormatting>
  <conditionalFormatting sqref="AE194:AE195 AI194:AI195 AM194:AM195 AQ194:AQ195 AU194:AU195">
    <cfRule type="expression" dxfId="2237" priority="2039">
      <formula>IF(RIGHT(TEXT(AE194,"0.#"),1)=".",FALSE,TRUE)</formula>
    </cfRule>
    <cfRule type="expression" dxfId="2236" priority="2040">
      <formula>IF(RIGHT(TEXT(AE194,"0.#"),1)=".",TRUE,FALSE)</formula>
    </cfRule>
  </conditionalFormatting>
  <conditionalFormatting sqref="AE210:AE211 AI210:AI211 AM210:AM211 AQ210:AQ211 AU210:AU211">
    <cfRule type="expression" dxfId="2235" priority="2031">
      <formula>IF(RIGHT(TEXT(AE210,"0.#"),1)=".",FALSE,TRUE)</formula>
    </cfRule>
    <cfRule type="expression" dxfId="2234" priority="2032">
      <formula>IF(RIGHT(TEXT(AE210,"0.#"),1)=".",TRUE,FALSE)</formula>
    </cfRule>
  </conditionalFormatting>
  <conditionalFormatting sqref="AE202:AE203 AI202:AI203 AM202:AM203 AQ202:AQ203 AU202:AU203">
    <cfRule type="expression" dxfId="2233" priority="2035">
      <formula>IF(RIGHT(TEXT(AE202,"0.#"),1)=".",FALSE,TRUE)</formula>
    </cfRule>
    <cfRule type="expression" dxfId="2232" priority="2036">
      <formula>IF(RIGHT(TEXT(AE202,"0.#"),1)=".",TRUE,FALSE)</formula>
    </cfRule>
  </conditionalFormatting>
  <conditionalFormatting sqref="AE206:AE207 AI206:AI207 AM206:AM207 AQ206:AQ207 AU206:AU207">
    <cfRule type="expression" dxfId="2231" priority="2033">
      <formula>IF(RIGHT(TEXT(AE206,"0.#"),1)=".",FALSE,TRUE)</formula>
    </cfRule>
    <cfRule type="expression" dxfId="2230" priority="2034">
      <formula>IF(RIGHT(TEXT(AE206,"0.#"),1)=".",TRUE,FALSE)</formula>
    </cfRule>
  </conditionalFormatting>
  <conditionalFormatting sqref="AE262:AE263 AI262:AI263 AM262:AM263 AQ262:AQ263 AU262:AU263">
    <cfRule type="expression" dxfId="2229" priority="2025">
      <formula>IF(RIGHT(TEXT(AE262,"0.#"),1)=".",FALSE,TRUE)</formula>
    </cfRule>
    <cfRule type="expression" dxfId="2228" priority="2026">
      <formula>IF(RIGHT(TEXT(AE262,"0.#"),1)=".",TRUE,FALSE)</formula>
    </cfRule>
  </conditionalFormatting>
  <conditionalFormatting sqref="AE254:AE255 AI254:AI255 AM254:AM255 AQ254:AQ255 AU254:AU255">
    <cfRule type="expression" dxfId="2227" priority="2029">
      <formula>IF(RIGHT(TEXT(AE254,"0.#"),1)=".",FALSE,TRUE)</formula>
    </cfRule>
    <cfRule type="expression" dxfId="2226" priority="2030">
      <formula>IF(RIGHT(TEXT(AE254,"0.#"),1)=".",TRUE,FALSE)</formula>
    </cfRule>
  </conditionalFormatting>
  <conditionalFormatting sqref="AE258:AE259 AI258:AI259 AM258:AM259 AQ258:AQ259 AU258:AU259">
    <cfRule type="expression" dxfId="2225" priority="2027">
      <formula>IF(RIGHT(TEXT(AE258,"0.#"),1)=".",FALSE,TRUE)</formula>
    </cfRule>
    <cfRule type="expression" dxfId="2224" priority="2028">
      <formula>IF(RIGHT(TEXT(AE258,"0.#"),1)=".",TRUE,FALSE)</formula>
    </cfRule>
  </conditionalFormatting>
  <conditionalFormatting sqref="AE314:AE315 AI314:AI315 AM314:AM315 AQ314:AQ315 AU314:AU315">
    <cfRule type="expression" dxfId="2223" priority="2019">
      <formula>IF(RIGHT(TEXT(AE314,"0.#"),1)=".",FALSE,TRUE)</formula>
    </cfRule>
    <cfRule type="expression" dxfId="2222" priority="2020">
      <formula>IF(RIGHT(TEXT(AE314,"0.#"),1)=".",TRUE,FALSE)</formula>
    </cfRule>
  </conditionalFormatting>
  <conditionalFormatting sqref="AE266:AE267 AI266:AI267 AM266:AM267 AQ266:AQ267 AU266:AU267">
    <cfRule type="expression" dxfId="2221" priority="2023">
      <formula>IF(RIGHT(TEXT(AE266,"0.#"),1)=".",FALSE,TRUE)</formula>
    </cfRule>
    <cfRule type="expression" dxfId="2220" priority="2024">
      <formula>IF(RIGHT(TEXT(AE266,"0.#"),1)=".",TRUE,FALSE)</formula>
    </cfRule>
  </conditionalFormatting>
  <conditionalFormatting sqref="AE270:AE271 AI270:AI271 AM270:AM271 AQ270:AQ271 AU270:AU271">
    <cfRule type="expression" dxfId="2219" priority="2021">
      <formula>IF(RIGHT(TEXT(AE270,"0.#"),1)=".",FALSE,TRUE)</formula>
    </cfRule>
    <cfRule type="expression" dxfId="2218" priority="2022">
      <formula>IF(RIGHT(TEXT(AE270,"0.#"),1)=".",TRUE,FALSE)</formula>
    </cfRule>
  </conditionalFormatting>
  <conditionalFormatting sqref="AE326:AE327 AI326:AI327 AM326:AM327 AQ326:AQ327 AU326:AU327">
    <cfRule type="expression" dxfId="2217" priority="2013">
      <formula>IF(RIGHT(TEXT(AE326,"0.#"),1)=".",FALSE,TRUE)</formula>
    </cfRule>
    <cfRule type="expression" dxfId="2216" priority="2014">
      <formula>IF(RIGHT(TEXT(AE326,"0.#"),1)=".",TRUE,FALSE)</formula>
    </cfRule>
  </conditionalFormatting>
  <conditionalFormatting sqref="AE318:AE319 AI318:AI319 AM318:AM319 AQ318:AQ319 AU318:AU319">
    <cfRule type="expression" dxfId="2215" priority="2017">
      <formula>IF(RIGHT(TEXT(AE318,"0.#"),1)=".",FALSE,TRUE)</formula>
    </cfRule>
    <cfRule type="expression" dxfId="2214" priority="2018">
      <formula>IF(RIGHT(TEXT(AE318,"0.#"),1)=".",TRUE,FALSE)</formula>
    </cfRule>
  </conditionalFormatting>
  <conditionalFormatting sqref="AE322:AE323 AI322:AI323 AM322:AM323 AQ322:AQ323 AU322:AU323">
    <cfRule type="expression" dxfId="2213" priority="2015">
      <formula>IF(RIGHT(TEXT(AE322,"0.#"),1)=".",FALSE,TRUE)</formula>
    </cfRule>
    <cfRule type="expression" dxfId="2212" priority="2016">
      <formula>IF(RIGHT(TEXT(AE322,"0.#"),1)=".",TRUE,FALSE)</formula>
    </cfRule>
  </conditionalFormatting>
  <conditionalFormatting sqref="AE378:AE379 AI378:AI379 AM378:AM379 AQ378:AQ379 AU378:AU379">
    <cfRule type="expression" dxfId="2211" priority="2007">
      <formula>IF(RIGHT(TEXT(AE378,"0.#"),1)=".",FALSE,TRUE)</formula>
    </cfRule>
    <cfRule type="expression" dxfId="2210" priority="2008">
      <formula>IF(RIGHT(TEXT(AE378,"0.#"),1)=".",TRUE,FALSE)</formula>
    </cfRule>
  </conditionalFormatting>
  <conditionalFormatting sqref="AE330:AE331 AI330:AI331 AM330:AM331 AQ330:AQ331 AU330:AU331">
    <cfRule type="expression" dxfId="2209" priority="2011">
      <formula>IF(RIGHT(TEXT(AE330,"0.#"),1)=".",FALSE,TRUE)</formula>
    </cfRule>
    <cfRule type="expression" dxfId="2208" priority="2012">
      <formula>IF(RIGHT(TEXT(AE330,"0.#"),1)=".",TRUE,FALSE)</formula>
    </cfRule>
  </conditionalFormatting>
  <conditionalFormatting sqref="AE374:AE375 AI374:AI375 AM374:AM375 AQ374:AQ375 AU374:AU375">
    <cfRule type="expression" dxfId="2207" priority="2009">
      <formula>IF(RIGHT(TEXT(AE374,"0.#"),1)=".",FALSE,TRUE)</formula>
    </cfRule>
    <cfRule type="expression" dxfId="2206" priority="2010">
      <formula>IF(RIGHT(TEXT(AE374,"0.#"),1)=".",TRUE,FALSE)</formula>
    </cfRule>
  </conditionalFormatting>
  <conditionalFormatting sqref="AE390:AE391 AI390:AI391 AM390:AM391 AQ390:AQ391 AU390:AU391">
    <cfRule type="expression" dxfId="2205" priority="2001">
      <formula>IF(RIGHT(TEXT(AE390,"0.#"),1)=".",FALSE,TRUE)</formula>
    </cfRule>
    <cfRule type="expression" dxfId="2204" priority="2002">
      <formula>IF(RIGHT(TEXT(AE390,"0.#"),1)=".",TRUE,FALSE)</formula>
    </cfRule>
  </conditionalFormatting>
  <conditionalFormatting sqref="AE382:AE383 AI382:AI383 AM382:AM383 AQ382:AQ383 AU382:AU383">
    <cfRule type="expression" dxfId="2203" priority="2005">
      <formula>IF(RIGHT(TEXT(AE382,"0.#"),1)=".",FALSE,TRUE)</formula>
    </cfRule>
    <cfRule type="expression" dxfId="2202" priority="2006">
      <formula>IF(RIGHT(TEXT(AE382,"0.#"),1)=".",TRUE,FALSE)</formula>
    </cfRule>
  </conditionalFormatting>
  <conditionalFormatting sqref="AE386:AE387 AI386:AI387 AM386:AM387 AQ386:AQ387 AU386:AU387">
    <cfRule type="expression" dxfId="2201" priority="2003">
      <formula>IF(RIGHT(TEXT(AE386,"0.#"),1)=".",FALSE,TRUE)</formula>
    </cfRule>
    <cfRule type="expression" dxfId="2200" priority="2004">
      <formula>IF(RIGHT(TEXT(AE386,"0.#"),1)=".",TRUE,FALSE)</formula>
    </cfRule>
  </conditionalFormatting>
  <conditionalFormatting sqref="AE440">
    <cfRule type="expression" dxfId="2199" priority="1995">
      <formula>IF(RIGHT(TEXT(AE440,"0.#"),1)=".",FALSE,TRUE)</formula>
    </cfRule>
    <cfRule type="expression" dxfId="2198" priority="1996">
      <formula>IF(RIGHT(TEXT(AE440,"0.#"),1)=".",TRUE,FALSE)</formula>
    </cfRule>
  </conditionalFormatting>
  <conditionalFormatting sqref="AE438">
    <cfRule type="expression" dxfId="2197" priority="1999">
      <formula>IF(RIGHT(TEXT(AE438,"0.#"),1)=".",FALSE,TRUE)</formula>
    </cfRule>
    <cfRule type="expression" dxfId="2196" priority="2000">
      <formula>IF(RIGHT(TEXT(AE438,"0.#"),1)=".",TRUE,FALSE)</formula>
    </cfRule>
  </conditionalFormatting>
  <conditionalFormatting sqref="AE439">
    <cfRule type="expression" dxfId="2195" priority="1997">
      <formula>IF(RIGHT(TEXT(AE439,"0.#"),1)=".",FALSE,TRUE)</formula>
    </cfRule>
    <cfRule type="expression" dxfId="2194" priority="1998">
      <formula>IF(RIGHT(TEXT(AE439,"0.#"),1)=".",TRUE,FALSE)</formula>
    </cfRule>
  </conditionalFormatting>
  <conditionalFormatting sqref="AM440">
    <cfRule type="expression" dxfId="2193" priority="1989">
      <formula>IF(RIGHT(TEXT(AM440,"0.#"),1)=".",FALSE,TRUE)</formula>
    </cfRule>
    <cfRule type="expression" dxfId="2192" priority="1990">
      <formula>IF(RIGHT(TEXT(AM440,"0.#"),1)=".",TRUE,FALSE)</formula>
    </cfRule>
  </conditionalFormatting>
  <conditionalFormatting sqref="AM438">
    <cfRule type="expression" dxfId="2191" priority="1993">
      <formula>IF(RIGHT(TEXT(AM438,"0.#"),1)=".",FALSE,TRUE)</formula>
    </cfRule>
    <cfRule type="expression" dxfId="2190" priority="1994">
      <formula>IF(RIGHT(TEXT(AM438,"0.#"),1)=".",TRUE,FALSE)</formula>
    </cfRule>
  </conditionalFormatting>
  <conditionalFormatting sqref="AM439">
    <cfRule type="expression" dxfId="2189" priority="1991">
      <formula>IF(RIGHT(TEXT(AM439,"0.#"),1)=".",FALSE,TRUE)</formula>
    </cfRule>
    <cfRule type="expression" dxfId="2188" priority="1992">
      <formula>IF(RIGHT(TEXT(AM439,"0.#"),1)=".",TRUE,FALSE)</formula>
    </cfRule>
  </conditionalFormatting>
  <conditionalFormatting sqref="AU440">
    <cfRule type="expression" dxfId="2187" priority="1983">
      <formula>IF(RIGHT(TEXT(AU440,"0.#"),1)=".",FALSE,TRUE)</formula>
    </cfRule>
    <cfRule type="expression" dxfId="2186" priority="1984">
      <formula>IF(RIGHT(TEXT(AU440,"0.#"),1)=".",TRUE,FALSE)</formula>
    </cfRule>
  </conditionalFormatting>
  <conditionalFormatting sqref="AU438">
    <cfRule type="expression" dxfId="2185" priority="1987">
      <formula>IF(RIGHT(TEXT(AU438,"0.#"),1)=".",FALSE,TRUE)</formula>
    </cfRule>
    <cfRule type="expression" dxfId="2184" priority="1988">
      <formula>IF(RIGHT(TEXT(AU438,"0.#"),1)=".",TRUE,FALSE)</formula>
    </cfRule>
  </conditionalFormatting>
  <conditionalFormatting sqref="AU439">
    <cfRule type="expression" dxfId="2183" priority="1985">
      <formula>IF(RIGHT(TEXT(AU439,"0.#"),1)=".",FALSE,TRUE)</formula>
    </cfRule>
    <cfRule type="expression" dxfId="2182" priority="1986">
      <formula>IF(RIGHT(TEXT(AU439,"0.#"),1)=".",TRUE,FALSE)</formula>
    </cfRule>
  </conditionalFormatting>
  <conditionalFormatting sqref="AI440">
    <cfRule type="expression" dxfId="2181" priority="1977">
      <formula>IF(RIGHT(TEXT(AI440,"0.#"),1)=".",FALSE,TRUE)</formula>
    </cfRule>
    <cfRule type="expression" dxfId="2180" priority="1978">
      <formula>IF(RIGHT(TEXT(AI440,"0.#"),1)=".",TRUE,FALSE)</formula>
    </cfRule>
  </conditionalFormatting>
  <conditionalFormatting sqref="AI438">
    <cfRule type="expression" dxfId="2179" priority="1981">
      <formula>IF(RIGHT(TEXT(AI438,"0.#"),1)=".",FALSE,TRUE)</formula>
    </cfRule>
    <cfRule type="expression" dxfId="2178" priority="1982">
      <formula>IF(RIGHT(TEXT(AI438,"0.#"),1)=".",TRUE,FALSE)</formula>
    </cfRule>
  </conditionalFormatting>
  <conditionalFormatting sqref="AI439">
    <cfRule type="expression" dxfId="2177" priority="1979">
      <formula>IF(RIGHT(TEXT(AI439,"0.#"),1)=".",FALSE,TRUE)</formula>
    </cfRule>
    <cfRule type="expression" dxfId="2176" priority="1980">
      <formula>IF(RIGHT(TEXT(AI439,"0.#"),1)=".",TRUE,FALSE)</formula>
    </cfRule>
  </conditionalFormatting>
  <conditionalFormatting sqref="AQ438">
    <cfRule type="expression" dxfId="2175" priority="1971">
      <formula>IF(RIGHT(TEXT(AQ438,"0.#"),1)=".",FALSE,TRUE)</formula>
    </cfRule>
    <cfRule type="expression" dxfId="2174" priority="1972">
      <formula>IF(RIGHT(TEXT(AQ438,"0.#"),1)=".",TRUE,FALSE)</formula>
    </cfRule>
  </conditionalFormatting>
  <conditionalFormatting sqref="AQ439">
    <cfRule type="expression" dxfId="2173" priority="1975">
      <formula>IF(RIGHT(TEXT(AQ439,"0.#"),1)=".",FALSE,TRUE)</formula>
    </cfRule>
    <cfRule type="expression" dxfId="2172" priority="1976">
      <formula>IF(RIGHT(TEXT(AQ439,"0.#"),1)=".",TRUE,FALSE)</formula>
    </cfRule>
  </conditionalFormatting>
  <conditionalFormatting sqref="AQ440">
    <cfRule type="expression" dxfId="2171" priority="1973">
      <formula>IF(RIGHT(TEXT(AQ440,"0.#"),1)=".",FALSE,TRUE)</formula>
    </cfRule>
    <cfRule type="expression" dxfId="2170" priority="1974">
      <formula>IF(RIGHT(TEXT(AQ440,"0.#"),1)=".",TRUE,FALSE)</formula>
    </cfRule>
  </conditionalFormatting>
  <conditionalFormatting sqref="AE445">
    <cfRule type="expression" dxfId="2169" priority="1965">
      <formula>IF(RIGHT(TEXT(AE445,"0.#"),1)=".",FALSE,TRUE)</formula>
    </cfRule>
    <cfRule type="expression" dxfId="2168" priority="1966">
      <formula>IF(RIGHT(TEXT(AE445,"0.#"),1)=".",TRUE,FALSE)</formula>
    </cfRule>
  </conditionalFormatting>
  <conditionalFormatting sqref="AE443">
    <cfRule type="expression" dxfId="2167" priority="1969">
      <formula>IF(RIGHT(TEXT(AE443,"0.#"),1)=".",FALSE,TRUE)</formula>
    </cfRule>
    <cfRule type="expression" dxfId="2166" priority="1970">
      <formula>IF(RIGHT(TEXT(AE443,"0.#"),1)=".",TRUE,FALSE)</formula>
    </cfRule>
  </conditionalFormatting>
  <conditionalFormatting sqref="AE444">
    <cfRule type="expression" dxfId="2165" priority="1967">
      <formula>IF(RIGHT(TEXT(AE444,"0.#"),1)=".",FALSE,TRUE)</formula>
    </cfRule>
    <cfRule type="expression" dxfId="2164" priority="1968">
      <formula>IF(RIGHT(TEXT(AE444,"0.#"),1)=".",TRUE,FALSE)</formula>
    </cfRule>
  </conditionalFormatting>
  <conditionalFormatting sqref="AM445">
    <cfRule type="expression" dxfId="2163" priority="1959">
      <formula>IF(RIGHT(TEXT(AM445,"0.#"),1)=".",FALSE,TRUE)</formula>
    </cfRule>
    <cfRule type="expression" dxfId="2162" priority="1960">
      <formula>IF(RIGHT(TEXT(AM445,"0.#"),1)=".",TRUE,FALSE)</formula>
    </cfRule>
  </conditionalFormatting>
  <conditionalFormatting sqref="AM443">
    <cfRule type="expression" dxfId="2161" priority="1963">
      <formula>IF(RIGHT(TEXT(AM443,"0.#"),1)=".",FALSE,TRUE)</formula>
    </cfRule>
    <cfRule type="expression" dxfId="2160" priority="1964">
      <formula>IF(RIGHT(TEXT(AM443,"0.#"),1)=".",TRUE,FALSE)</formula>
    </cfRule>
  </conditionalFormatting>
  <conditionalFormatting sqref="AM444">
    <cfRule type="expression" dxfId="2159" priority="1961">
      <formula>IF(RIGHT(TEXT(AM444,"0.#"),1)=".",FALSE,TRUE)</formula>
    </cfRule>
    <cfRule type="expression" dxfId="2158" priority="1962">
      <formula>IF(RIGHT(TEXT(AM444,"0.#"),1)=".",TRUE,FALSE)</formula>
    </cfRule>
  </conditionalFormatting>
  <conditionalFormatting sqref="AU445">
    <cfRule type="expression" dxfId="2157" priority="1953">
      <formula>IF(RIGHT(TEXT(AU445,"0.#"),1)=".",FALSE,TRUE)</formula>
    </cfRule>
    <cfRule type="expression" dxfId="2156" priority="1954">
      <formula>IF(RIGHT(TEXT(AU445,"0.#"),1)=".",TRUE,FALSE)</formula>
    </cfRule>
  </conditionalFormatting>
  <conditionalFormatting sqref="AU443">
    <cfRule type="expression" dxfId="2155" priority="1957">
      <formula>IF(RIGHT(TEXT(AU443,"0.#"),1)=".",FALSE,TRUE)</formula>
    </cfRule>
    <cfRule type="expression" dxfId="2154" priority="1958">
      <formula>IF(RIGHT(TEXT(AU443,"0.#"),1)=".",TRUE,FALSE)</formula>
    </cfRule>
  </conditionalFormatting>
  <conditionalFormatting sqref="AU444">
    <cfRule type="expression" dxfId="2153" priority="1955">
      <formula>IF(RIGHT(TEXT(AU444,"0.#"),1)=".",FALSE,TRUE)</formula>
    </cfRule>
    <cfRule type="expression" dxfId="2152" priority="1956">
      <formula>IF(RIGHT(TEXT(AU444,"0.#"),1)=".",TRUE,FALSE)</formula>
    </cfRule>
  </conditionalFormatting>
  <conditionalFormatting sqref="AI445">
    <cfRule type="expression" dxfId="2151" priority="1947">
      <formula>IF(RIGHT(TEXT(AI445,"0.#"),1)=".",FALSE,TRUE)</formula>
    </cfRule>
    <cfRule type="expression" dxfId="2150" priority="1948">
      <formula>IF(RIGHT(TEXT(AI445,"0.#"),1)=".",TRUE,FALSE)</formula>
    </cfRule>
  </conditionalFormatting>
  <conditionalFormatting sqref="AI443">
    <cfRule type="expression" dxfId="2149" priority="1951">
      <formula>IF(RIGHT(TEXT(AI443,"0.#"),1)=".",FALSE,TRUE)</formula>
    </cfRule>
    <cfRule type="expression" dxfId="2148" priority="1952">
      <formula>IF(RIGHT(TEXT(AI443,"0.#"),1)=".",TRUE,FALSE)</formula>
    </cfRule>
  </conditionalFormatting>
  <conditionalFormatting sqref="AI444">
    <cfRule type="expression" dxfId="2147" priority="1949">
      <formula>IF(RIGHT(TEXT(AI444,"0.#"),1)=".",FALSE,TRUE)</formula>
    </cfRule>
    <cfRule type="expression" dxfId="2146" priority="1950">
      <formula>IF(RIGHT(TEXT(AI444,"0.#"),1)=".",TRUE,FALSE)</formula>
    </cfRule>
  </conditionalFormatting>
  <conditionalFormatting sqref="AQ443">
    <cfRule type="expression" dxfId="2145" priority="1941">
      <formula>IF(RIGHT(TEXT(AQ443,"0.#"),1)=".",FALSE,TRUE)</formula>
    </cfRule>
    <cfRule type="expression" dxfId="2144" priority="1942">
      <formula>IF(RIGHT(TEXT(AQ443,"0.#"),1)=".",TRUE,FALSE)</formula>
    </cfRule>
  </conditionalFormatting>
  <conditionalFormatting sqref="AQ444">
    <cfRule type="expression" dxfId="2143" priority="1945">
      <formula>IF(RIGHT(TEXT(AQ444,"0.#"),1)=".",FALSE,TRUE)</formula>
    </cfRule>
    <cfRule type="expression" dxfId="2142" priority="1946">
      <formula>IF(RIGHT(TEXT(AQ444,"0.#"),1)=".",TRUE,FALSE)</formula>
    </cfRule>
  </conditionalFormatting>
  <conditionalFormatting sqref="AQ445">
    <cfRule type="expression" dxfId="2141" priority="1943">
      <formula>IF(RIGHT(TEXT(AQ445,"0.#"),1)=".",FALSE,TRUE)</formula>
    </cfRule>
    <cfRule type="expression" dxfId="2140" priority="1944">
      <formula>IF(RIGHT(TEXT(AQ445,"0.#"),1)=".",TRUE,FALSE)</formula>
    </cfRule>
  </conditionalFormatting>
  <conditionalFormatting sqref="Y872:Y899">
    <cfRule type="expression" dxfId="2139" priority="2171">
      <formula>IF(RIGHT(TEXT(Y872,"0.#"),1)=".",FALSE,TRUE)</formula>
    </cfRule>
    <cfRule type="expression" dxfId="2138" priority="2172">
      <formula>IF(RIGHT(TEXT(Y872,"0.#"),1)=".",TRUE,FALSE)</formula>
    </cfRule>
  </conditionalFormatting>
  <conditionalFormatting sqref="Y871">
    <cfRule type="expression" dxfId="2137" priority="2165">
      <formula>IF(RIGHT(TEXT(Y871,"0.#"),1)=".",FALSE,TRUE)</formula>
    </cfRule>
    <cfRule type="expression" dxfId="2136" priority="2166">
      <formula>IF(RIGHT(TEXT(Y871,"0.#"),1)=".",TRUE,FALSE)</formula>
    </cfRule>
  </conditionalFormatting>
  <conditionalFormatting sqref="Y913:Y932">
    <cfRule type="expression" dxfId="2135" priority="2159">
      <formula>IF(RIGHT(TEXT(Y913,"0.#"),1)=".",FALSE,TRUE)</formula>
    </cfRule>
    <cfRule type="expression" dxfId="2134" priority="2160">
      <formula>IF(RIGHT(TEXT(Y913,"0.#"),1)=".",TRUE,FALSE)</formula>
    </cfRule>
  </conditionalFormatting>
  <conditionalFormatting sqref="Y938:Y965">
    <cfRule type="expression" dxfId="2133" priority="2147">
      <formula>IF(RIGHT(TEXT(Y938,"0.#"),1)=".",FALSE,TRUE)</formula>
    </cfRule>
    <cfRule type="expression" dxfId="2132" priority="2148">
      <formula>IF(RIGHT(TEXT(Y938,"0.#"),1)=".",TRUE,FALSE)</formula>
    </cfRule>
  </conditionalFormatting>
  <conditionalFormatting sqref="Y936:Y937">
    <cfRule type="expression" dxfId="2131" priority="2141">
      <formula>IF(RIGHT(TEXT(Y936,"0.#"),1)=".",FALSE,TRUE)</formula>
    </cfRule>
    <cfRule type="expression" dxfId="2130" priority="2142">
      <formula>IF(RIGHT(TEXT(Y936,"0.#"),1)=".",TRUE,FALSE)</formula>
    </cfRule>
  </conditionalFormatting>
  <conditionalFormatting sqref="Y971:Y998">
    <cfRule type="expression" dxfId="2129" priority="2135">
      <formula>IF(RIGHT(TEXT(Y971,"0.#"),1)=".",FALSE,TRUE)</formula>
    </cfRule>
    <cfRule type="expression" dxfId="2128" priority="2136">
      <formula>IF(RIGHT(TEXT(Y971,"0.#"),1)=".",TRUE,FALSE)</formula>
    </cfRule>
  </conditionalFormatting>
  <conditionalFormatting sqref="Y969:Y970">
    <cfRule type="expression" dxfId="2127" priority="2129">
      <formula>IF(RIGHT(TEXT(Y969,"0.#"),1)=".",FALSE,TRUE)</formula>
    </cfRule>
    <cfRule type="expression" dxfId="2126" priority="2130">
      <formula>IF(RIGHT(TEXT(Y969,"0.#"),1)=".",TRUE,FALSE)</formula>
    </cfRule>
  </conditionalFormatting>
  <conditionalFormatting sqref="Y1004:Y1031">
    <cfRule type="expression" dxfId="2125" priority="2123">
      <formula>IF(RIGHT(TEXT(Y1004,"0.#"),1)=".",FALSE,TRUE)</formula>
    </cfRule>
    <cfRule type="expression" dxfId="2124" priority="2124">
      <formula>IF(RIGHT(TEXT(Y1004,"0.#"),1)=".",TRUE,FALSE)</formula>
    </cfRule>
  </conditionalFormatting>
  <conditionalFormatting sqref="W23">
    <cfRule type="expression" dxfId="2123" priority="2407">
      <formula>IF(RIGHT(TEXT(W23,"0.#"),1)=".",FALSE,TRUE)</formula>
    </cfRule>
    <cfRule type="expression" dxfId="2122" priority="2408">
      <formula>IF(RIGHT(TEXT(W23,"0.#"),1)=".",TRUE,FALSE)</formula>
    </cfRule>
  </conditionalFormatting>
  <conditionalFormatting sqref="W24:W27">
    <cfRule type="expression" dxfId="2121" priority="2405">
      <formula>IF(RIGHT(TEXT(W24,"0.#"),1)=".",FALSE,TRUE)</formula>
    </cfRule>
    <cfRule type="expression" dxfId="2120" priority="2406">
      <formula>IF(RIGHT(TEXT(W24,"0.#"),1)=".",TRUE,FALSE)</formula>
    </cfRule>
  </conditionalFormatting>
  <conditionalFormatting sqref="W28">
    <cfRule type="expression" dxfId="2119" priority="2397">
      <formula>IF(RIGHT(TEXT(W28,"0.#"),1)=".",FALSE,TRUE)</formula>
    </cfRule>
    <cfRule type="expression" dxfId="2118" priority="2398">
      <formula>IF(RIGHT(TEXT(W28,"0.#"),1)=".",TRUE,FALSE)</formula>
    </cfRule>
  </conditionalFormatting>
  <conditionalFormatting sqref="P23">
    <cfRule type="expression" dxfId="2117" priority="2395">
      <formula>IF(RIGHT(TEXT(P23,"0.#"),1)=".",FALSE,TRUE)</formula>
    </cfRule>
    <cfRule type="expression" dxfId="2116" priority="2396">
      <formula>IF(RIGHT(TEXT(P23,"0.#"),1)=".",TRUE,FALSE)</formula>
    </cfRule>
  </conditionalFormatting>
  <conditionalFormatting sqref="P24:P27">
    <cfRule type="expression" dxfId="2115" priority="2393">
      <formula>IF(RIGHT(TEXT(P24,"0.#"),1)=".",FALSE,TRUE)</formula>
    </cfRule>
    <cfRule type="expression" dxfId="2114" priority="2394">
      <formula>IF(RIGHT(TEXT(P24,"0.#"),1)=".",TRUE,FALSE)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Q70:AQ72">
    <cfRule type="expression" dxfId="2073" priority="2267">
      <formula>IF(RIGHT(TEXT(AQ70,"0.#"),1)=".",FALSE,TRUE)</formula>
    </cfRule>
    <cfRule type="expression" dxfId="2072" priority="2268">
      <formula>IF(RIGHT(TEXT(AQ70,"0.#"),1)=".",TRUE,FALSE)</formula>
    </cfRule>
  </conditionalFormatting>
  <conditionalFormatting sqref="AU70:AU72">
    <cfRule type="expression" dxfId="2071" priority="2265">
      <formula>IF(RIGHT(TEXT(AU70,"0.#"),1)=".",FALSE,TRUE)</formula>
    </cfRule>
    <cfRule type="expression" dxfId="2070" priority="2266">
      <formula>IF(RIGHT(TEXT(AU70,"0.#"),1)=".",TRUE,FALSE)</formula>
    </cfRule>
  </conditionalFormatting>
  <conditionalFormatting sqref="AU656">
    <cfRule type="expression" dxfId="2069" priority="783">
      <formula>IF(RIGHT(TEXT(AU656,"0.#"),1)=".",FALSE,TRUE)</formula>
    </cfRule>
    <cfRule type="expression" dxfId="2068" priority="784">
      <formula>IF(RIGHT(TEXT(AU656,"0.#"),1)=".",TRUE,FALSE)</formula>
    </cfRule>
  </conditionalFormatting>
  <conditionalFormatting sqref="AQ655">
    <cfRule type="expression" dxfId="2067" priority="775">
      <formula>IF(RIGHT(TEXT(AQ655,"0.#"),1)=".",FALSE,TRUE)</formula>
    </cfRule>
    <cfRule type="expression" dxfId="2066" priority="776">
      <formula>IF(RIGHT(TEXT(AQ655,"0.#"),1)=".",TRUE,FALSE)</formula>
    </cfRule>
  </conditionalFormatting>
  <conditionalFormatting sqref="AI696">
    <cfRule type="expression" dxfId="2065" priority="567">
      <formula>IF(RIGHT(TEXT(AI696,"0.#"),1)=".",FALSE,TRUE)</formula>
    </cfRule>
    <cfRule type="expression" dxfId="2064" priority="568">
      <formula>IF(RIGHT(TEXT(AI696,"0.#"),1)=".",TRUE,FALSE)</formula>
    </cfRule>
  </conditionalFormatting>
  <conditionalFormatting sqref="AQ694">
    <cfRule type="expression" dxfId="2063" priority="561">
      <formula>IF(RIGHT(TEXT(AQ694,"0.#"),1)=".",FALSE,TRUE)</formula>
    </cfRule>
    <cfRule type="expression" dxfId="2062" priority="562">
      <formula>IF(RIGHT(TEXT(AQ694,"0.#"),1)=".",TRUE,FALSE)</formula>
    </cfRule>
  </conditionalFormatting>
  <conditionalFormatting sqref="AL872:AO899">
    <cfRule type="expression" dxfId="2061" priority="2173">
      <formula>IF(AND(AL872&gt;=0, RIGHT(TEXT(AL872,"0.#"),1)&lt;&gt;"."),TRUE,FALSE)</formula>
    </cfRule>
    <cfRule type="expression" dxfId="2060" priority="2174">
      <formula>IF(AND(AL872&gt;=0, RIGHT(TEXT(AL872,"0.#"),1)="."),TRUE,FALSE)</formula>
    </cfRule>
    <cfRule type="expression" dxfId="2059" priority="2175">
      <formula>IF(AND(AL872&lt;0, RIGHT(TEXT(AL872,"0.#"),1)&lt;&gt;"."),TRUE,FALSE)</formula>
    </cfRule>
    <cfRule type="expression" dxfId="2058" priority="2176">
      <formula>IF(AND(AL872&lt;0, RIGHT(TEXT(AL872,"0.#"),1)="."),TRUE,FALSE)</formula>
    </cfRule>
  </conditionalFormatting>
  <conditionalFormatting sqref="AL870:AO871">
    <cfRule type="expression" dxfId="2057" priority="2167">
      <formula>IF(AND(AL870&gt;=0, RIGHT(TEXT(AL870,"0.#"),1)&lt;&gt;"."),TRUE,FALSE)</formula>
    </cfRule>
    <cfRule type="expression" dxfId="2056" priority="2168">
      <formula>IF(AND(AL870&gt;=0, RIGHT(TEXT(AL870,"0.#"),1)="."),TRUE,FALSE)</formula>
    </cfRule>
    <cfRule type="expression" dxfId="2055" priority="2169">
      <formula>IF(AND(AL870&lt;0, RIGHT(TEXT(AL870,"0.#"),1)&lt;&gt;"."),TRUE,FALSE)</formula>
    </cfRule>
    <cfRule type="expression" dxfId="2054" priority="2170">
      <formula>IF(AND(AL870&lt;0, RIGHT(TEXT(AL870,"0.#"),1)="."),TRUE,FALSE)</formula>
    </cfRule>
  </conditionalFormatting>
  <conditionalFormatting sqref="AL913:AO932">
    <cfRule type="expression" dxfId="2053" priority="2161">
      <formula>IF(AND(AL913&gt;=0, RIGHT(TEXT(AL913,"0.#"),1)&lt;&gt;"."),TRUE,FALSE)</formula>
    </cfRule>
    <cfRule type="expression" dxfId="2052" priority="2162">
      <formula>IF(AND(AL913&gt;=0, RIGHT(TEXT(AL913,"0.#"),1)="."),TRUE,FALSE)</formula>
    </cfRule>
    <cfRule type="expression" dxfId="2051" priority="2163">
      <formula>IF(AND(AL913&lt;0, RIGHT(TEXT(AL913,"0.#"),1)&lt;&gt;"."),TRUE,FALSE)</formula>
    </cfRule>
    <cfRule type="expression" dxfId="2050" priority="2164">
      <formula>IF(AND(AL913&lt;0, RIGHT(TEXT(AL913,"0.#"),1)="."),TRUE,FALSE)</formula>
    </cfRule>
  </conditionalFormatting>
  <conditionalFormatting sqref="AL903:AO903">
    <cfRule type="expression" dxfId="2049" priority="2155">
      <formula>IF(AND(AL903&gt;=0, RIGHT(TEXT(AL903,"0.#"),1)&lt;&gt;"."),TRUE,FALSE)</formula>
    </cfRule>
    <cfRule type="expression" dxfId="2048" priority="2156">
      <formula>IF(AND(AL903&gt;=0, RIGHT(TEXT(AL903,"0.#"),1)="."),TRUE,FALSE)</formula>
    </cfRule>
    <cfRule type="expression" dxfId="2047" priority="2157">
      <formula>IF(AND(AL903&lt;0, RIGHT(TEXT(AL903,"0.#"),1)&lt;&gt;"."),TRUE,FALSE)</formula>
    </cfRule>
    <cfRule type="expression" dxfId="2046" priority="2158">
      <formula>IF(AND(AL903&lt;0, RIGHT(TEXT(AL903,"0.#"),1)="."),TRUE,FALSE)</formula>
    </cfRule>
  </conditionalFormatting>
  <conditionalFormatting sqref="AL938:AO965">
    <cfRule type="expression" dxfId="2045" priority="2149">
      <formula>IF(AND(AL938&gt;=0, RIGHT(TEXT(AL938,"0.#"),1)&lt;&gt;"."),TRUE,FALSE)</formula>
    </cfRule>
    <cfRule type="expression" dxfId="2044" priority="2150">
      <formula>IF(AND(AL938&gt;=0, RIGHT(TEXT(AL938,"0.#"),1)="."),TRUE,FALSE)</formula>
    </cfRule>
    <cfRule type="expression" dxfId="2043" priority="2151">
      <formula>IF(AND(AL938&lt;0, RIGHT(TEXT(AL938,"0.#"),1)&lt;&gt;"."),TRUE,FALSE)</formula>
    </cfRule>
    <cfRule type="expression" dxfId="2042" priority="2152">
      <formula>IF(AND(AL938&lt;0, RIGHT(TEXT(AL938,"0.#"),1)="."),TRUE,FALSE)</formula>
    </cfRule>
  </conditionalFormatting>
  <conditionalFormatting sqref="AL936:AO937">
    <cfRule type="expression" dxfId="2041" priority="2143">
      <formula>IF(AND(AL936&gt;=0, RIGHT(TEXT(AL936,"0.#"),1)&lt;&gt;"."),TRUE,FALSE)</formula>
    </cfRule>
    <cfRule type="expression" dxfId="2040" priority="2144">
      <formula>IF(AND(AL936&gt;=0, RIGHT(TEXT(AL936,"0.#"),1)="."),TRUE,FALSE)</formula>
    </cfRule>
    <cfRule type="expression" dxfId="2039" priority="2145">
      <formula>IF(AND(AL936&lt;0, RIGHT(TEXT(AL936,"0.#"),1)&lt;&gt;"."),TRUE,FALSE)</formula>
    </cfRule>
    <cfRule type="expression" dxfId="2038" priority="2146">
      <formula>IF(AND(AL936&lt;0, RIGHT(TEXT(AL936,"0.#"),1)="."),TRUE,FALSE)</formula>
    </cfRule>
  </conditionalFormatting>
  <conditionalFormatting sqref="AL971:AO998">
    <cfRule type="expression" dxfId="2037" priority="2137">
      <formula>IF(AND(AL971&gt;=0, RIGHT(TEXT(AL971,"0.#"),1)&lt;&gt;"."),TRUE,FALSE)</formula>
    </cfRule>
    <cfRule type="expression" dxfId="2036" priority="2138">
      <formula>IF(AND(AL971&gt;=0, RIGHT(TEXT(AL971,"0.#"),1)="."),TRUE,FALSE)</formula>
    </cfRule>
    <cfRule type="expression" dxfId="2035" priority="2139">
      <formula>IF(AND(AL971&lt;0, RIGHT(TEXT(AL971,"0.#"),1)&lt;&gt;"."),TRUE,FALSE)</formula>
    </cfRule>
    <cfRule type="expression" dxfId="2034" priority="2140">
      <formula>IF(AND(AL971&lt;0, RIGHT(TEXT(AL971,"0.#"),1)="."),TRUE,FALSE)</formula>
    </cfRule>
  </conditionalFormatting>
  <conditionalFormatting sqref="AL969:AO970">
    <cfRule type="expression" dxfId="2033" priority="2131">
      <formula>IF(AND(AL969&gt;=0, RIGHT(TEXT(AL969,"0.#"),1)&lt;&gt;"."),TRUE,FALSE)</formula>
    </cfRule>
    <cfRule type="expression" dxfId="2032" priority="2132">
      <formula>IF(AND(AL969&gt;=0, RIGHT(TEXT(AL969,"0.#"),1)="."),TRUE,FALSE)</formula>
    </cfRule>
    <cfRule type="expression" dxfId="2031" priority="2133">
      <formula>IF(AND(AL969&lt;0, RIGHT(TEXT(AL969,"0.#"),1)&lt;&gt;"."),TRUE,FALSE)</formula>
    </cfRule>
    <cfRule type="expression" dxfId="2030" priority="2134">
      <formula>IF(AND(AL969&lt;0, RIGHT(TEXT(AL969,"0.#"),1)="."),TRUE,FALSE)</formula>
    </cfRule>
  </conditionalFormatting>
  <conditionalFormatting sqref="AL1004:AO1031">
    <cfRule type="expression" dxfId="2029" priority="2125">
      <formula>IF(AND(AL1004&gt;=0, RIGHT(TEXT(AL1004,"0.#"),1)&lt;&gt;"."),TRUE,FALSE)</formula>
    </cfRule>
    <cfRule type="expression" dxfId="2028" priority="2126">
      <formula>IF(AND(AL1004&gt;=0, RIGHT(TEXT(AL1004,"0.#"),1)="."),TRUE,FALSE)</formula>
    </cfRule>
    <cfRule type="expression" dxfId="2027" priority="2127">
      <formula>IF(AND(AL1004&lt;0, RIGHT(TEXT(AL1004,"0.#"),1)&lt;&gt;"."),TRUE,FALSE)</formula>
    </cfRule>
    <cfRule type="expression" dxfId="2026" priority="2128">
      <formula>IF(AND(AL1004&lt;0, RIGHT(TEXT(AL1004,"0.#"),1)="."),TRUE,FALSE)</formula>
    </cfRule>
  </conditionalFormatting>
  <conditionalFormatting sqref="AL1002:AO1003">
    <cfRule type="expression" dxfId="2025" priority="2119">
      <formula>IF(AND(AL1002&gt;=0, RIGHT(TEXT(AL1002,"0.#"),1)&lt;&gt;"."),TRUE,FALSE)</formula>
    </cfRule>
    <cfRule type="expression" dxfId="2024" priority="2120">
      <formula>IF(AND(AL1002&gt;=0, RIGHT(TEXT(AL1002,"0.#"),1)="."),TRUE,FALSE)</formula>
    </cfRule>
    <cfRule type="expression" dxfId="2023" priority="2121">
      <formula>IF(AND(AL1002&lt;0, RIGHT(TEXT(AL1002,"0.#"),1)&lt;&gt;"."),TRUE,FALSE)</formula>
    </cfRule>
    <cfRule type="expression" dxfId="2022" priority="2122">
      <formula>IF(AND(AL1002&lt;0, RIGHT(TEXT(AL1002,"0.#"),1)="."),TRUE,FALSE)</formula>
    </cfRule>
  </conditionalFormatting>
  <conditionalFormatting sqref="Y1002:Y1003">
    <cfRule type="expression" dxfId="2021" priority="2117">
      <formula>IF(RIGHT(TEXT(Y1002,"0.#"),1)=".",FALSE,TRUE)</formula>
    </cfRule>
    <cfRule type="expression" dxfId="2020" priority="2118">
      <formula>IF(RIGHT(TEXT(Y1002,"0.#"),1)=".",TRUE,FALSE)</formula>
    </cfRule>
  </conditionalFormatting>
  <conditionalFormatting sqref="AL1037:AO1064">
    <cfRule type="expression" dxfId="2019" priority="2113">
      <formula>IF(AND(AL1037&gt;=0, RIGHT(TEXT(AL1037,"0.#"),1)&lt;&gt;"."),TRUE,FALSE)</formula>
    </cfRule>
    <cfRule type="expression" dxfId="2018" priority="2114">
      <formula>IF(AND(AL1037&gt;=0, RIGHT(TEXT(AL1037,"0.#"),1)="."),TRUE,FALSE)</formula>
    </cfRule>
    <cfRule type="expression" dxfId="2017" priority="2115">
      <formula>IF(AND(AL1037&lt;0, RIGHT(TEXT(AL1037,"0.#"),1)&lt;&gt;"."),TRUE,FALSE)</formula>
    </cfRule>
    <cfRule type="expression" dxfId="2016" priority="2116">
      <formula>IF(AND(AL1037&lt;0, RIGHT(TEXT(AL1037,"0.#"),1)="."),TRUE,FALSE)</formula>
    </cfRule>
  </conditionalFormatting>
  <conditionalFormatting sqref="Y1037:Y1064">
    <cfRule type="expression" dxfId="2015" priority="2111">
      <formula>IF(RIGHT(TEXT(Y1037,"0.#"),1)=".",FALSE,TRUE)</formula>
    </cfRule>
    <cfRule type="expression" dxfId="2014" priority="2112">
      <formula>IF(RIGHT(TEXT(Y1037,"0.#"),1)=".",TRUE,FALSE)</formula>
    </cfRule>
  </conditionalFormatting>
  <conditionalFormatting sqref="AL1035:AO1036">
    <cfRule type="expression" dxfId="2013" priority="2107">
      <formula>IF(AND(AL1035&gt;=0, RIGHT(TEXT(AL1035,"0.#"),1)&lt;&gt;"."),TRUE,FALSE)</formula>
    </cfRule>
    <cfRule type="expression" dxfId="2012" priority="2108">
      <formula>IF(AND(AL1035&gt;=0, RIGHT(TEXT(AL1035,"0.#"),1)="."),TRUE,FALSE)</formula>
    </cfRule>
    <cfRule type="expression" dxfId="2011" priority="2109">
      <formula>IF(AND(AL1035&lt;0, RIGHT(TEXT(AL1035,"0.#"),1)&lt;&gt;"."),TRUE,FALSE)</formula>
    </cfRule>
    <cfRule type="expression" dxfId="2010" priority="2110">
      <formula>IF(AND(AL1035&lt;0, RIGHT(TEXT(AL1035,"0.#"),1)="."),TRUE,FALSE)</formula>
    </cfRule>
  </conditionalFormatting>
  <conditionalFormatting sqref="Y1035:Y1036">
    <cfRule type="expression" dxfId="2009" priority="2105">
      <formula>IF(RIGHT(TEXT(Y1035,"0.#"),1)=".",FALSE,TRUE)</formula>
    </cfRule>
    <cfRule type="expression" dxfId="2008" priority="2106">
      <formula>IF(RIGHT(TEXT(Y1035,"0.#"),1)=".",TRUE,FALSE)</formula>
    </cfRule>
  </conditionalFormatting>
  <conditionalFormatting sqref="AL1070:AO1097">
    <cfRule type="expression" dxfId="2007" priority="2101">
      <formula>IF(AND(AL1070&gt;=0, RIGHT(TEXT(AL1070,"0.#"),1)&lt;&gt;"."),TRUE,FALSE)</formula>
    </cfRule>
    <cfRule type="expression" dxfId="2006" priority="2102">
      <formula>IF(AND(AL1070&gt;=0, RIGHT(TEXT(AL1070,"0.#"),1)="."),TRUE,FALSE)</formula>
    </cfRule>
    <cfRule type="expression" dxfId="2005" priority="2103">
      <formula>IF(AND(AL1070&lt;0, RIGHT(TEXT(AL1070,"0.#"),1)&lt;&gt;"."),TRUE,FALSE)</formula>
    </cfRule>
    <cfRule type="expression" dxfId="2004" priority="2104">
      <formula>IF(AND(AL1070&lt;0, RIGHT(TEXT(AL1070,"0.#"),1)="."),TRUE,FALSE)</formula>
    </cfRule>
  </conditionalFormatting>
  <conditionalFormatting sqref="Y1070:Y1097">
    <cfRule type="expression" dxfId="2003" priority="2099">
      <formula>IF(RIGHT(TEXT(Y1070,"0.#"),1)=".",FALSE,TRUE)</formula>
    </cfRule>
    <cfRule type="expression" dxfId="2002" priority="2100">
      <formula>IF(RIGHT(TEXT(Y1070,"0.#"),1)=".",TRUE,FALSE)</formula>
    </cfRule>
  </conditionalFormatting>
  <conditionalFormatting sqref="AL1068:AO1069">
    <cfRule type="expression" dxfId="2001" priority="2095">
      <formula>IF(AND(AL1068&gt;=0, RIGHT(TEXT(AL1068,"0.#"),1)&lt;&gt;"."),TRUE,FALSE)</formula>
    </cfRule>
    <cfRule type="expression" dxfId="2000" priority="2096">
      <formula>IF(AND(AL1068&gt;=0, RIGHT(TEXT(AL1068,"0.#"),1)="."),TRUE,FALSE)</formula>
    </cfRule>
    <cfRule type="expression" dxfId="1999" priority="2097">
      <formula>IF(AND(AL1068&lt;0, RIGHT(TEXT(AL1068,"0.#"),1)&lt;&gt;"."),TRUE,FALSE)</formula>
    </cfRule>
    <cfRule type="expression" dxfId="1998" priority="2098">
      <formula>IF(AND(AL1068&lt;0, RIGHT(TEXT(AL1068,"0.#"),1)="."),TRUE,FALSE)</formula>
    </cfRule>
  </conditionalFormatting>
  <conditionalFormatting sqref="Y1068:Y1069">
    <cfRule type="expression" dxfId="1997" priority="2093">
      <formula>IF(RIGHT(TEXT(Y1068,"0.#"),1)=".",FALSE,TRUE)</formula>
    </cfRule>
    <cfRule type="expression" dxfId="1996" priority="2094">
      <formula>IF(RIGHT(TEXT(Y1068,"0.#"),1)=".",TRUE,FALSE)</formula>
    </cfRule>
  </conditionalFormatting>
  <conditionalFormatting sqref="AE39">
    <cfRule type="expression" dxfId="1995" priority="2091">
      <formula>IF(RIGHT(TEXT(AE39,"0.#"),1)=".",FALSE,TRUE)</formula>
    </cfRule>
    <cfRule type="expression" dxfId="1994" priority="2092">
      <formula>IF(RIGHT(TEXT(AE39,"0.#"),1)=".",TRUE,FALSE)</formula>
    </cfRule>
  </conditionalFormatting>
  <conditionalFormatting sqref="AM41">
    <cfRule type="expression" dxfId="1993" priority="2075">
      <formula>IF(RIGHT(TEXT(AM41,"0.#"),1)=".",FALSE,TRUE)</formula>
    </cfRule>
    <cfRule type="expression" dxfId="1992" priority="2076">
      <formula>IF(RIGHT(TEXT(AM41,"0.#"),1)=".",TRUE,FALSE)</formula>
    </cfRule>
  </conditionalFormatting>
  <conditionalFormatting sqref="AE40">
    <cfRule type="expression" dxfId="1991" priority="2089">
      <formula>IF(RIGHT(TEXT(AE40,"0.#"),1)=".",FALSE,TRUE)</formula>
    </cfRule>
    <cfRule type="expression" dxfId="1990" priority="2090">
      <formula>IF(RIGHT(TEXT(AE40,"0.#"),1)=".",TRUE,FALSE)</formula>
    </cfRule>
  </conditionalFormatting>
  <conditionalFormatting sqref="AE41">
    <cfRule type="expression" dxfId="1989" priority="2087">
      <formula>IF(RIGHT(TEXT(AE41,"0.#"),1)=".",FALSE,TRUE)</formula>
    </cfRule>
    <cfRule type="expression" dxfId="1988" priority="2088">
      <formula>IF(RIGHT(TEXT(AE41,"0.#"),1)=".",TRUE,FALSE)</formula>
    </cfRule>
  </conditionalFormatting>
  <conditionalFormatting sqref="AI41">
    <cfRule type="expression" dxfId="1987" priority="2085">
      <formula>IF(RIGHT(TEXT(AI41,"0.#"),1)=".",FALSE,TRUE)</formula>
    </cfRule>
    <cfRule type="expression" dxfId="1986" priority="2086">
      <formula>IF(RIGHT(TEXT(AI41,"0.#"),1)=".",TRUE,FALSE)</formula>
    </cfRule>
  </conditionalFormatting>
  <conditionalFormatting sqref="AI40">
    <cfRule type="expression" dxfId="1985" priority="2083">
      <formula>IF(RIGHT(TEXT(AI40,"0.#"),1)=".",FALSE,TRUE)</formula>
    </cfRule>
    <cfRule type="expression" dxfId="1984" priority="2084">
      <formula>IF(RIGHT(TEXT(AI40,"0.#"),1)=".",TRUE,FALSE)</formula>
    </cfRule>
  </conditionalFormatting>
  <conditionalFormatting sqref="AI39">
    <cfRule type="expression" dxfId="1983" priority="2081">
      <formula>IF(RIGHT(TEXT(AI39,"0.#"),1)=".",FALSE,TRUE)</formula>
    </cfRule>
    <cfRule type="expression" dxfId="1982" priority="2082">
      <formula>IF(RIGHT(TEXT(AI39,"0.#"),1)=".",TRUE,FALSE)</formula>
    </cfRule>
  </conditionalFormatting>
  <conditionalFormatting sqref="AM39">
    <cfRule type="expression" dxfId="1981" priority="2079">
      <formula>IF(RIGHT(TEXT(AM39,"0.#"),1)=".",FALSE,TRUE)</formula>
    </cfRule>
    <cfRule type="expression" dxfId="1980" priority="2080">
      <formula>IF(RIGHT(TEXT(AM39,"0.#"),1)=".",TRUE,FALSE)</formula>
    </cfRule>
  </conditionalFormatting>
  <conditionalFormatting sqref="AM40">
    <cfRule type="expression" dxfId="1979" priority="2077">
      <formula>IF(RIGHT(TEXT(AM40,"0.#"),1)=".",FALSE,TRUE)</formula>
    </cfRule>
    <cfRule type="expression" dxfId="1978" priority="2078">
      <formula>IF(RIGHT(TEXT(AM40,"0.#"),1)=".",TRUE,FALSE)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AM117">
    <cfRule type="expression" dxfId="803" priority="103">
      <formula>IF(RIGHT(TEXT(AM117,"0.#"),1)=".",FALSE,TRUE)</formula>
    </cfRule>
    <cfRule type="expression" dxfId="802" priority="104">
      <formula>IF(RIGHT(TEXT(AM117,"0.#"),1)=".",TRUE,FALSE)</formula>
    </cfRule>
  </conditionalFormatting>
  <conditionalFormatting sqref="Y782">
    <cfRule type="expression" dxfId="801" priority="101">
      <formula>IF(RIGHT(TEXT(Y782,"0.#"),1)=".",FALSE,TRUE)</formula>
    </cfRule>
    <cfRule type="expression" dxfId="800" priority="102">
      <formula>IF(RIGHT(TEXT(Y782,"0.#"),1)=".",TRUE,FALSE)</formula>
    </cfRule>
  </conditionalFormatting>
  <conditionalFormatting sqref="Y783 Y781">
    <cfRule type="expression" dxfId="799" priority="99">
      <formula>IF(RIGHT(TEXT(Y781,"0.#"),1)=".",FALSE,TRUE)</formula>
    </cfRule>
    <cfRule type="expression" dxfId="798" priority="100">
      <formula>IF(RIGHT(TEXT(Y781,"0.#"),1)=".",TRUE,FALSE)</formula>
    </cfRule>
  </conditionalFormatting>
  <conditionalFormatting sqref="AU782">
    <cfRule type="expression" dxfId="797" priority="97">
      <formula>IF(RIGHT(TEXT(AU782,"0.#"),1)=".",FALSE,TRUE)</formula>
    </cfRule>
    <cfRule type="expression" dxfId="796" priority="98">
      <formula>IF(RIGHT(TEXT(AU782,"0.#"),1)=".",TRUE,FALSE)</formula>
    </cfRule>
  </conditionalFormatting>
  <conditionalFormatting sqref="AU783 AU781">
    <cfRule type="expression" dxfId="795" priority="95">
      <formula>IF(RIGHT(TEXT(AU781,"0.#"),1)=".",FALSE,TRUE)</formula>
    </cfRule>
    <cfRule type="expression" dxfId="794" priority="96">
      <formula>IF(RIGHT(TEXT(AU781,"0.#"),1)=".",TRUE,FALSE)</formula>
    </cfRule>
  </conditionalFormatting>
  <conditionalFormatting sqref="Y794">
    <cfRule type="expression" dxfId="793" priority="93">
      <formula>IF(RIGHT(TEXT(Y794,"0.#"),1)=".",FALSE,TRUE)</formula>
    </cfRule>
    <cfRule type="expression" dxfId="792" priority="94">
      <formula>IF(RIGHT(TEXT(Y794,"0.#"),1)=".",TRUE,FALSE)</formula>
    </cfRule>
  </conditionalFormatting>
  <conditionalFormatting sqref="Y837">
    <cfRule type="expression" dxfId="791" priority="91">
      <formula>IF(RIGHT(TEXT(Y837,"0.#"),1)=".",FALSE,TRUE)</formula>
    </cfRule>
    <cfRule type="expression" dxfId="790" priority="92">
      <formula>IF(RIGHT(TEXT(Y837,"0.#"),1)=".",TRUE,FALSE)</formula>
    </cfRule>
  </conditionalFormatting>
  <conditionalFormatting sqref="Y870">
    <cfRule type="expression" dxfId="789" priority="89">
      <formula>IF(RIGHT(TEXT(Y870,"0.#"),1)=".",FALSE,TRUE)</formula>
    </cfRule>
    <cfRule type="expression" dxfId="788" priority="90">
      <formula>IF(RIGHT(TEXT(Y870,"0.#"),1)=".",TRUE,FALSE)</formula>
    </cfRule>
  </conditionalFormatting>
  <conditionalFormatting sqref="Y903">
    <cfRule type="expression" dxfId="787" priority="87">
      <formula>IF(RIGHT(TEXT(Y903,"0.#"),1)=".",FALSE,TRUE)</formula>
    </cfRule>
    <cfRule type="expression" dxfId="786" priority="88">
      <formula>IF(RIGHT(TEXT(Y903,"0.#"),1)=".",TRUE,FALSE)</formula>
    </cfRule>
  </conditionalFormatting>
  <conditionalFormatting sqref="Y904">
    <cfRule type="expression" dxfId="785" priority="81">
      <formula>IF(RIGHT(TEXT(Y904,"0.#"),1)=".",FALSE,TRUE)</formula>
    </cfRule>
    <cfRule type="expression" dxfId="784" priority="82">
      <formula>IF(RIGHT(TEXT(Y904,"0.#"),1)=".",TRUE,FALSE)</formula>
    </cfRule>
  </conditionalFormatting>
  <conditionalFormatting sqref="AL904:AO904">
    <cfRule type="expression" dxfId="783" priority="83">
      <formula>IF(AND(AL904&gt;=0, RIGHT(TEXT(AL904,"0.#"),1)&lt;&gt;"."),TRUE,FALSE)</formula>
    </cfRule>
    <cfRule type="expression" dxfId="782" priority="84">
      <formula>IF(AND(AL904&gt;=0, RIGHT(TEXT(AL904,"0.#"),1)="."),TRUE,FALSE)</formula>
    </cfRule>
    <cfRule type="expression" dxfId="781" priority="85">
      <formula>IF(AND(AL904&lt;0, RIGHT(TEXT(AL904,"0.#"),1)&lt;&gt;"."),TRUE,FALSE)</formula>
    </cfRule>
    <cfRule type="expression" dxfId="780" priority="86">
      <formula>IF(AND(AL904&lt;0, RIGHT(TEXT(AL904,"0.#"),1)="."),TRUE,FALSE)</formula>
    </cfRule>
  </conditionalFormatting>
  <conditionalFormatting sqref="Y905">
    <cfRule type="expression" dxfId="779" priority="75">
      <formula>IF(RIGHT(TEXT(Y905,"0.#"),1)=".",FALSE,TRUE)</formula>
    </cfRule>
    <cfRule type="expression" dxfId="778" priority="76">
      <formula>IF(RIGHT(TEXT(Y905,"0.#"),1)=".",TRUE,FALSE)</formula>
    </cfRule>
  </conditionalFormatting>
  <conditionalFormatting sqref="AL905:AO905">
    <cfRule type="expression" dxfId="777" priority="77">
      <formula>IF(AND(AL905&gt;=0, RIGHT(TEXT(AL905,"0.#"),1)&lt;&gt;"."),TRUE,FALSE)</formula>
    </cfRule>
    <cfRule type="expression" dxfId="776" priority="78">
      <formula>IF(AND(AL905&gt;=0, RIGHT(TEXT(AL905,"0.#"),1)="."),TRUE,FALSE)</formula>
    </cfRule>
    <cfRule type="expression" dxfId="775" priority="79">
      <formula>IF(AND(AL905&lt;0, RIGHT(TEXT(AL905,"0.#"),1)&lt;&gt;"."),TRUE,FALSE)</formula>
    </cfRule>
    <cfRule type="expression" dxfId="774" priority="80">
      <formula>IF(AND(AL905&lt;0, RIGHT(TEXT(AL905,"0.#"),1)="."),TRUE,FALSE)</formula>
    </cfRule>
  </conditionalFormatting>
  <conditionalFormatting sqref="Y906">
    <cfRule type="expression" dxfId="773" priority="69">
      <formula>IF(RIGHT(TEXT(Y906,"0.#"),1)=".",FALSE,TRUE)</formula>
    </cfRule>
    <cfRule type="expression" dxfId="772" priority="70">
      <formula>IF(RIGHT(TEXT(Y906,"0.#"),1)=".",TRUE,FALSE)</formula>
    </cfRule>
  </conditionalFormatting>
  <conditionalFormatting sqref="AL906:AO906">
    <cfRule type="expression" dxfId="771" priority="71">
      <formula>IF(AND(AL906&gt;=0, RIGHT(TEXT(AL906,"0.#"),1)&lt;&gt;"."),TRUE,FALSE)</formula>
    </cfRule>
    <cfRule type="expression" dxfId="770" priority="72">
      <formula>IF(AND(AL906&gt;=0, RIGHT(TEXT(AL906,"0.#"),1)="."),TRUE,FALSE)</formula>
    </cfRule>
    <cfRule type="expression" dxfId="769" priority="73">
      <formula>IF(AND(AL906&lt;0, RIGHT(TEXT(AL906,"0.#"),1)&lt;&gt;"."),TRUE,FALSE)</formula>
    </cfRule>
    <cfRule type="expression" dxfId="768" priority="74">
      <formula>IF(AND(AL906&lt;0, RIGHT(TEXT(AL906,"0.#"),1)="."),TRUE,FALSE)</formula>
    </cfRule>
  </conditionalFormatting>
  <conditionalFormatting sqref="Y907">
    <cfRule type="expression" dxfId="767" priority="63">
      <formula>IF(RIGHT(TEXT(Y907,"0.#"),1)=".",FALSE,TRUE)</formula>
    </cfRule>
    <cfRule type="expression" dxfId="766" priority="64">
      <formula>IF(RIGHT(TEXT(Y907,"0.#"),1)=".",TRUE,FALSE)</formula>
    </cfRule>
  </conditionalFormatting>
  <conditionalFormatting sqref="AL907:AO907">
    <cfRule type="expression" dxfId="765" priority="65">
      <formula>IF(AND(AL907&gt;=0, RIGHT(TEXT(AL907,"0.#"),1)&lt;&gt;"."),TRUE,FALSE)</formula>
    </cfRule>
    <cfRule type="expression" dxfId="764" priority="66">
      <formula>IF(AND(AL907&gt;=0, RIGHT(TEXT(AL907,"0.#"),1)="."),TRUE,FALSE)</formula>
    </cfRule>
    <cfRule type="expression" dxfId="763" priority="67">
      <formula>IF(AND(AL907&lt;0, RIGHT(TEXT(AL907,"0.#"),1)&lt;&gt;"."),TRUE,FALSE)</formula>
    </cfRule>
    <cfRule type="expression" dxfId="762" priority="68">
      <formula>IF(AND(AL907&lt;0, RIGHT(TEXT(AL907,"0.#"),1)="."),TRUE,FALSE)</formula>
    </cfRule>
  </conditionalFormatting>
  <conditionalFormatting sqref="Y908">
    <cfRule type="expression" dxfId="761" priority="61">
      <formula>IF(RIGHT(TEXT(Y908,"0.#"),1)=".",FALSE,TRUE)</formula>
    </cfRule>
    <cfRule type="expression" dxfId="760" priority="62">
      <formula>IF(RIGHT(TEXT(Y908,"0.#"),1)=".",TRUE,FALSE)</formula>
    </cfRule>
  </conditionalFormatting>
  <conditionalFormatting sqref="AL908:AO908">
    <cfRule type="expression" dxfId="759" priority="57">
      <formula>IF(AND(AL908&gt;=0, RIGHT(TEXT(AL908,"0.#"),1)&lt;&gt;"."),TRUE,FALSE)</formula>
    </cfRule>
    <cfRule type="expression" dxfId="758" priority="58">
      <formula>IF(AND(AL908&gt;=0, RIGHT(TEXT(AL908,"0.#"),1)="."),TRUE,FALSE)</formula>
    </cfRule>
    <cfRule type="expression" dxfId="757" priority="59">
      <formula>IF(AND(AL908&lt;0, RIGHT(TEXT(AL908,"0.#"),1)&lt;&gt;"."),TRUE,FALSE)</formula>
    </cfRule>
    <cfRule type="expression" dxfId="756" priority="60">
      <formula>IF(AND(AL908&lt;0, RIGHT(TEXT(AL908,"0.#"),1)="."),TRUE,FALSE)</formula>
    </cfRule>
  </conditionalFormatting>
  <conditionalFormatting sqref="Y911">
    <cfRule type="expression" dxfId="755" priority="51">
      <formula>IF(RIGHT(TEXT(Y911,"0.#"),1)=".",FALSE,TRUE)</formula>
    </cfRule>
    <cfRule type="expression" dxfId="754" priority="52">
      <formula>IF(RIGHT(TEXT(Y911,"0.#"),1)=".",TRUE,FALSE)</formula>
    </cfRule>
  </conditionalFormatting>
  <conditionalFormatting sqref="AL911:AO911">
    <cfRule type="expression" dxfId="753" priority="53">
      <formula>IF(AND(AL911&gt;=0, RIGHT(TEXT(AL911,"0.#"),1)&lt;&gt;"."),TRUE,FALSE)</formula>
    </cfRule>
    <cfRule type="expression" dxfId="752" priority="54">
      <formula>IF(AND(AL911&gt;=0, RIGHT(TEXT(AL911,"0.#"),1)="."),TRUE,FALSE)</formula>
    </cfRule>
    <cfRule type="expression" dxfId="751" priority="55">
      <formula>IF(AND(AL911&lt;0, RIGHT(TEXT(AL911,"0.#"),1)&lt;&gt;"."),TRUE,FALSE)</formula>
    </cfRule>
    <cfRule type="expression" dxfId="750" priority="56">
      <formula>IF(AND(AL911&lt;0, RIGHT(TEXT(AL911,"0.#"),1)="."),TRUE,FALSE)</formula>
    </cfRule>
  </conditionalFormatting>
  <conditionalFormatting sqref="Y910">
    <cfRule type="expression" dxfId="749" priority="45">
      <formula>IF(RIGHT(TEXT(Y910,"0.#"),1)=".",FALSE,TRUE)</formula>
    </cfRule>
    <cfRule type="expression" dxfId="748" priority="46">
      <formula>IF(RIGHT(TEXT(Y910,"0.#"),1)=".",TRUE,FALSE)</formula>
    </cfRule>
  </conditionalFormatting>
  <conditionalFormatting sqref="AL910:AO910">
    <cfRule type="expression" dxfId="747" priority="47">
      <formula>IF(AND(AL910&gt;=0, RIGHT(TEXT(AL910,"0.#"),1)&lt;&gt;"."),TRUE,FALSE)</formula>
    </cfRule>
    <cfRule type="expression" dxfId="746" priority="48">
      <formula>IF(AND(AL910&gt;=0, RIGHT(TEXT(AL910,"0.#"),1)="."),TRUE,FALSE)</formula>
    </cfRule>
    <cfRule type="expression" dxfId="745" priority="49">
      <formula>IF(AND(AL910&lt;0, RIGHT(TEXT(AL910,"0.#"),1)&lt;&gt;"."),TRUE,FALSE)</formula>
    </cfRule>
    <cfRule type="expression" dxfId="744" priority="50">
      <formula>IF(AND(AL910&lt;0, RIGHT(TEXT(AL910,"0.#"),1)="."),TRUE,FALSE)</formula>
    </cfRule>
  </conditionalFormatting>
  <conditionalFormatting sqref="Y912">
    <cfRule type="expression" dxfId="743" priority="39">
      <formula>IF(RIGHT(TEXT(Y912,"0.#"),1)=".",FALSE,TRUE)</formula>
    </cfRule>
    <cfRule type="expression" dxfId="742" priority="40">
      <formula>IF(RIGHT(TEXT(Y912,"0.#"),1)=".",TRUE,FALSE)</formula>
    </cfRule>
  </conditionalFormatting>
  <conditionalFormatting sqref="AL912:AO912">
    <cfRule type="expression" dxfId="741" priority="41">
      <formula>IF(AND(AL912&gt;=0, RIGHT(TEXT(AL912,"0.#"),1)&lt;&gt;"."),TRUE,FALSE)</formula>
    </cfRule>
    <cfRule type="expression" dxfId="740" priority="42">
      <formula>IF(AND(AL912&gt;=0, RIGHT(TEXT(AL912,"0.#"),1)="."),TRUE,FALSE)</formula>
    </cfRule>
    <cfRule type="expression" dxfId="739" priority="43">
      <formula>IF(AND(AL912&lt;0, RIGHT(TEXT(AL912,"0.#"),1)&lt;&gt;"."),TRUE,FALSE)</formula>
    </cfRule>
    <cfRule type="expression" dxfId="738" priority="44">
      <formula>IF(AND(AL912&lt;0, RIGHT(TEXT(AL912,"0.#"),1)="."),TRUE,FALSE)</formula>
    </cfRule>
  </conditionalFormatting>
  <conditionalFormatting sqref="Y909">
    <cfRule type="expression" dxfId="737" priority="33">
      <formula>IF(RIGHT(TEXT(Y909,"0.#"),1)=".",FALSE,TRUE)</formula>
    </cfRule>
    <cfRule type="expression" dxfId="736" priority="34">
      <formula>IF(RIGHT(TEXT(Y909,"0.#"),1)=".",TRUE,FALSE)</formula>
    </cfRule>
  </conditionalFormatting>
  <conditionalFormatting sqref="AL909:AO909">
    <cfRule type="expression" dxfId="735" priority="35">
      <formula>IF(AND(AL909&gt;=0, RIGHT(TEXT(AL909,"0.#"),1)&lt;&gt;"."),TRUE,FALSE)</formula>
    </cfRule>
    <cfRule type="expression" dxfId="734" priority="36">
      <formula>IF(AND(AL909&gt;=0, RIGHT(TEXT(AL909,"0.#"),1)="."),TRUE,FALSE)</formula>
    </cfRule>
    <cfRule type="expression" dxfId="733" priority="37">
      <formula>IF(AND(AL909&lt;0, RIGHT(TEXT(AL909,"0.#"),1)&lt;&gt;"."),TRUE,FALSE)</formula>
    </cfRule>
    <cfRule type="expression" dxfId="732" priority="38">
      <formula>IF(AND(AL909&lt;0, RIGHT(TEXT(AL909,"0.#"),1)="."),TRUE,FALSE)</formula>
    </cfRule>
  </conditionalFormatting>
  <conditionalFormatting sqref="AE70">
    <cfRule type="expression" dxfId="731" priority="31">
      <formula>IF(RIGHT(TEXT(AE70,"0.#"),1)=".",FALSE,TRUE)</formula>
    </cfRule>
    <cfRule type="expression" dxfId="730" priority="32">
      <formula>IF(RIGHT(TEXT(AE70,"0.#"),1)=".",TRUE,FALSE)</formula>
    </cfRule>
  </conditionalFormatting>
  <conditionalFormatting sqref="AE71">
    <cfRule type="expression" dxfId="729" priority="29">
      <formula>IF(RIGHT(TEXT(AE71,"0.#"),1)=".",FALSE,TRUE)</formula>
    </cfRule>
    <cfRule type="expression" dxfId="728" priority="30">
      <formula>IF(RIGHT(TEXT(AE71,"0.#"),1)=".",TRUE,FALSE)</formula>
    </cfRule>
  </conditionalFormatting>
  <conditionalFormatting sqref="AE72">
    <cfRule type="expression" dxfId="727" priority="27">
      <formula>IF(RIGHT(TEXT(AE72,"0.#"),1)=".",FALSE,TRUE)</formula>
    </cfRule>
    <cfRule type="expression" dxfId="726" priority="28">
      <formula>IF(RIGHT(TEXT(AE72,"0.#"),1)=".",TRUE,FALSE)</formula>
    </cfRule>
  </conditionalFormatting>
  <conditionalFormatting sqref="AI72">
    <cfRule type="expression" dxfId="725" priority="25">
      <formula>IF(RIGHT(TEXT(AI72,"0.#"),1)=".",FALSE,TRUE)</formula>
    </cfRule>
    <cfRule type="expression" dxfId="724" priority="26">
      <formula>IF(RIGHT(TEXT(AI72,"0.#"),1)=".",TRUE,FALSE)</formula>
    </cfRule>
  </conditionalFormatting>
  <conditionalFormatting sqref="AI71">
    <cfRule type="expression" dxfId="723" priority="23">
      <formula>IF(RIGHT(TEXT(AI71,"0.#"),1)=".",FALSE,TRUE)</formula>
    </cfRule>
    <cfRule type="expression" dxfId="722" priority="24">
      <formula>IF(RIGHT(TEXT(AI71,"0.#"),1)=".",TRUE,FALSE)</formula>
    </cfRule>
  </conditionalFormatting>
  <conditionalFormatting sqref="AI70">
    <cfRule type="expression" dxfId="721" priority="21">
      <formula>IF(RIGHT(TEXT(AI70,"0.#"),1)=".",FALSE,TRUE)</formula>
    </cfRule>
    <cfRule type="expression" dxfId="720" priority="22">
      <formula>IF(RIGHT(TEXT(AI70,"0.#"),1)=".",TRUE,FALSE)</formula>
    </cfRule>
  </conditionalFormatting>
  <conditionalFormatting sqref="AM70">
    <cfRule type="expression" dxfId="719" priority="19">
      <formula>IF(RIGHT(TEXT(AM70,"0.#"),1)=".",FALSE,TRUE)</formula>
    </cfRule>
    <cfRule type="expression" dxfId="718" priority="20">
      <formula>IF(RIGHT(TEXT(AM70,"0.#"),1)=".",TRUE,FALSE)</formula>
    </cfRule>
  </conditionalFormatting>
  <conditionalFormatting sqref="AM71">
    <cfRule type="expression" dxfId="717" priority="17">
      <formula>IF(RIGHT(TEXT(AM71,"0.#"),1)=".",FALSE,TRUE)</formula>
    </cfRule>
    <cfRule type="expression" dxfId="716" priority="18">
      <formula>IF(RIGHT(TEXT(AM71,"0.#"),1)=".",TRUE,FALSE)</formula>
    </cfRule>
  </conditionalFormatting>
  <conditionalFormatting sqref="AM72">
    <cfRule type="expression" dxfId="715" priority="15">
      <formula>IF(RIGHT(TEXT(AM72,"0.#"),1)=".",FALSE,TRUE)</formula>
    </cfRule>
    <cfRule type="expression" dxfId="714" priority="16">
      <formula>IF(RIGHT(TEXT(AM72,"0.#"),1)=".",TRUE,FALSE)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Q101">
    <cfRule type="expression" dxfId="709" priority="9">
      <formula>IF(RIGHT(TEXT(AQ101,"0.#"),1)=".",FALSE,TRUE)</formula>
    </cfRule>
    <cfRule type="expression" dxfId="708" priority="10">
      <formula>IF(RIGHT(TEXT(AQ101,"0.#"),1)=".",TRUE,FALSE)</formula>
    </cfRule>
  </conditionalFormatting>
  <conditionalFormatting sqref="AE102">
    <cfRule type="expression" dxfId="707" priority="7">
      <formula>IF(RIGHT(TEXT(AE102,"0.#"),1)=".",FALSE,TRUE)</formula>
    </cfRule>
    <cfRule type="expression" dxfId="706" priority="8">
      <formula>IF(RIGHT(TEXT(AE102,"0.#"),1)=".",TRUE,FALSE)</formula>
    </cfRule>
  </conditionalFormatting>
  <conditionalFormatting sqref="AI102">
    <cfRule type="expression" dxfId="705" priority="5">
      <formula>IF(RIGHT(TEXT(AI102,"0.#"),1)=".",FALSE,TRUE)</formula>
    </cfRule>
    <cfRule type="expression" dxfId="704" priority="6">
      <formula>IF(RIGHT(TEXT(AI102,"0.#"),1)=".",TRUE,FALSE)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704" max="49" man="1"/>
    <brk id="739" max="49" man="1"/>
    <brk id="778"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2" sqref="Q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551</v>
      </c>
      <c r="M6" s="13" t="str">
        <f t="shared" si="2"/>
        <v>公共事業</v>
      </c>
      <c r="N6" s="13" t="str">
        <f t="shared" si="6"/>
        <v>公共事業</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c r="A10" s="14" t="s">
        <v>462</v>
      </c>
      <c r="B10" s="15"/>
      <c r="C10" s="13" t="str">
        <f t="shared" si="0"/>
        <v/>
      </c>
      <c r="D10" s="13" t="str">
        <f t="shared" si="8"/>
        <v>観光立国</v>
      </c>
      <c r="F10" s="18" t="s">
        <v>235</v>
      </c>
      <c r="G10" s="17"/>
      <c r="H10" s="13" t="str">
        <f t="shared" si="1"/>
        <v/>
      </c>
      <c r="I10" s="13" t="str">
        <f t="shared" si="5"/>
        <v>一般会計</v>
      </c>
      <c r="K10" s="14" t="s">
        <v>467</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t="s">
        <v>551</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観光立国、地球温暖化対策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499</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469</v>
      </c>
    </row>
    <row r="96" spans="25:25">
      <c r="Y96" s="32" t="s">
        <v>541</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9" t="s">
        <v>489</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8"/>
      <c r="Z2" s="831"/>
      <c r="AA2" s="832"/>
      <c r="AB2" s="1032" t="s">
        <v>11</v>
      </c>
      <c r="AC2" s="1033"/>
      <c r="AD2" s="1034"/>
      <c r="AE2" s="1038" t="s">
        <v>357</v>
      </c>
      <c r="AF2" s="1038"/>
      <c r="AG2" s="1038"/>
      <c r="AH2" s="1038"/>
      <c r="AI2" s="1038" t="s">
        <v>363</v>
      </c>
      <c r="AJ2" s="1038"/>
      <c r="AK2" s="1038"/>
      <c r="AL2" s="1038"/>
      <c r="AM2" s="1038" t="s">
        <v>470</v>
      </c>
      <c r="AN2" s="1038"/>
      <c r="AO2" s="1038"/>
      <c r="AP2" s="556"/>
      <c r="AQ2" s="152" t="s">
        <v>355</v>
      </c>
      <c r="AR2" s="123"/>
      <c r="AS2" s="123"/>
      <c r="AT2" s="124"/>
      <c r="AU2" s="532" t="s">
        <v>253</v>
      </c>
      <c r="AV2" s="532"/>
      <c r="AW2" s="532"/>
      <c r="AX2" s="533"/>
    </row>
    <row r="3" spans="1:50" ht="18.75" customHeight="1">
      <c r="A3" s="399"/>
      <c r="B3" s="400"/>
      <c r="C3" s="400"/>
      <c r="D3" s="400"/>
      <c r="E3" s="400"/>
      <c r="F3" s="401"/>
      <c r="G3" s="412"/>
      <c r="H3" s="397"/>
      <c r="I3" s="397"/>
      <c r="J3" s="397"/>
      <c r="K3" s="397"/>
      <c r="L3" s="397"/>
      <c r="M3" s="397"/>
      <c r="N3" s="397"/>
      <c r="O3" s="413"/>
      <c r="P3" s="434"/>
      <c r="Q3" s="397"/>
      <c r="R3" s="397"/>
      <c r="S3" s="397"/>
      <c r="T3" s="397"/>
      <c r="U3" s="397"/>
      <c r="V3" s="397"/>
      <c r="W3" s="397"/>
      <c r="X3" s="413"/>
      <c r="Y3" s="1029"/>
      <c r="Z3" s="1030"/>
      <c r="AA3" s="1031"/>
      <c r="AB3" s="1035"/>
      <c r="AC3" s="1036"/>
      <c r="AD3" s="1037"/>
      <c r="AE3" s="246"/>
      <c r="AF3" s="246"/>
      <c r="AG3" s="246"/>
      <c r="AH3" s="246"/>
      <c r="AI3" s="246"/>
      <c r="AJ3" s="246"/>
      <c r="AK3" s="246"/>
      <c r="AL3" s="246"/>
      <c r="AM3" s="246"/>
      <c r="AN3" s="246"/>
      <c r="AO3" s="246"/>
      <c r="AP3" s="242"/>
      <c r="AQ3" s="191"/>
      <c r="AR3" s="192"/>
      <c r="AS3" s="126" t="s">
        <v>356</v>
      </c>
      <c r="AT3" s="127"/>
      <c r="AU3" s="192"/>
      <c r="AV3" s="192"/>
      <c r="AW3" s="397" t="s">
        <v>300</v>
      </c>
      <c r="AX3" s="398"/>
    </row>
    <row r="4" spans="1:50" ht="22.5" customHeight="1">
      <c r="A4" s="402"/>
      <c r="B4" s="400"/>
      <c r="C4" s="400"/>
      <c r="D4" s="400"/>
      <c r="E4" s="400"/>
      <c r="F4" s="401"/>
      <c r="G4" s="563"/>
      <c r="H4" s="1005"/>
      <c r="I4" s="1005"/>
      <c r="J4" s="1005"/>
      <c r="K4" s="1005"/>
      <c r="L4" s="1005"/>
      <c r="M4" s="1005"/>
      <c r="N4" s="1005"/>
      <c r="O4" s="1006"/>
      <c r="P4" s="98"/>
      <c r="Q4" s="1013"/>
      <c r="R4" s="1013"/>
      <c r="S4" s="1013"/>
      <c r="T4" s="1013"/>
      <c r="U4" s="1013"/>
      <c r="V4" s="1013"/>
      <c r="W4" s="1013"/>
      <c r="X4" s="1014"/>
      <c r="Y4" s="1023" t="s">
        <v>12</v>
      </c>
      <c r="Z4" s="1024"/>
      <c r="AA4" s="1025"/>
      <c r="AB4" s="460"/>
      <c r="AC4" s="1027"/>
      <c r="AD4" s="1027"/>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3"/>
      <c r="B5" s="404"/>
      <c r="C5" s="404"/>
      <c r="D5" s="404"/>
      <c r="E5" s="404"/>
      <c r="F5" s="405"/>
      <c r="G5" s="1007"/>
      <c r="H5" s="1008"/>
      <c r="I5" s="1008"/>
      <c r="J5" s="1008"/>
      <c r="K5" s="1008"/>
      <c r="L5" s="1008"/>
      <c r="M5" s="1008"/>
      <c r="N5" s="1008"/>
      <c r="O5" s="1009"/>
      <c r="P5" s="1015"/>
      <c r="Q5" s="1015"/>
      <c r="R5" s="1015"/>
      <c r="S5" s="1015"/>
      <c r="T5" s="1015"/>
      <c r="U5" s="1015"/>
      <c r="V5" s="1015"/>
      <c r="W5" s="1015"/>
      <c r="X5" s="1016"/>
      <c r="Y5" s="414" t="s">
        <v>54</v>
      </c>
      <c r="Z5" s="1020"/>
      <c r="AA5" s="1021"/>
      <c r="AB5" s="522"/>
      <c r="AC5" s="1026"/>
      <c r="AD5" s="1026"/>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3"/>
      <c r="B6" s="404"/>
      <c r="C6" s="404"/>
      <c r="D6" s="404"/>
      <c r="E6" s="404"/>
      <c r="F6" s="405"/>
      <c r="G6" s="1010"/>
      <c r="H6" s="1011"/>
      <c r="I6" s="1011"/>
      <c r="J6" s="1011"/>
      <c r="K6" s="1011"/>
      <c r="L6" s="1011"/>
      <c r="M6" s="1011"/>
      <c r="N6" s="1011"/>
      <c r="O6" s="1012"/>
      <c r="P6" s="1017"/>
      <c r="Q6" s="1017"/>
      <c r="R6" s="1017"/>
      <c r="S6" s="1017"/>
      <c r="T6" s="1017"/>
      <c r="U6" s="1017"/>
      <c r="V6" s="1017"/>
      <c r="W6" s="1017"/>
      <c r="X6" s="1018"/>
      <c r="Y6" s="1019" t="s">
        <v>13</v>
      </c>
      <c r="Z6" s="1020"/>
      <c r="AA6" s="1021"/>
      <c r="AB6" s="596" t="s">
        <v>301</v>
      </c>
      <c r="AC6" s="1022"/>
      <c r="AD6" s="1022"/>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21" t="s">
        <v>525</v>
      </c>
      <c r="B7" s="222"/>
      <c r="C7" s="222"/>
      <c r="D7" s="222"/>
      <c r="E7" s="222"/>
      <c r="F7" s="223"/>
      <c r="G7" s="227"/>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9"/>
    </row>
    <row r="8" spans="1:50" customFormat="1" ht="23.25" customHeight="1">
      <c r="A8" s="224"/>
      <c r="B8" s="225"/>
      <c r="C8" s="225"/>
      <c r="D8" s="225"/>
      <c r="E8" s="225"/>
      <c r="F8" s="226"/>
      <c r="G8" s="230"/>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2"/>
    </row>
    <row r="9" spans="1:50" ht="18.75" customHeight="1">
      <c r="A9" s="399" t="s">
        <v>489</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8"/>
      <c r="Z9" s="831"/>
      <c r="AA9" s="832"/>
      <c r="AB9" s="1032" t="s">
        <v>11</v>
      </c>
      <c r="AC9" s="1033"/>
      <c r="AD9" s="1034"/>
      <c r="AE9" s="1038" t="s">
        <v>357</v>
      </c>
      <c r="AF9" s="1038"/>
      <c r="AG9" s="1038"/>
      <c r="AH9" s="1038"/>
      <c r="AI9" s="1038" t="s">
        <v>363</v>
      </c>
      <c r="AJ9" s="1038"/>
      <c r="AK9" s="1038"/>
      <c r="AL9" s="1038"/>
      <c r="AM9" s="1038" t="s">
        <v>470</v>
      </c>
      <c r="AN9" s="1038"/>
      <c r="AO9" s="1038"/>
      <c r="AP9" s="556"/>
      <c r="AQ9" s="152" t="s">
        <v>355</v>
      </c>
      <c r="AR9" s="123"/>
      <c r="AS9" s="123"/>
      <c r="AT9" s="124"/>
      <c r="AU9" s="532" t="s">
        <v>253</v>
      </c>
      <c r="AV9" s="532"/>
      <c r="AW9" s="532"/>
      <c r="AX9" s="533"/>
    </row>
    <row r="10" spans="1:50" ht="18.75" customHeight="1">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9"/>
      <c r="Z10" s="1030"/>
      <c r="AA10" s="1031"/>
      <c r="AB10" s="1035"/>
      <c r="AC10" s="1036"/>
      <c r="AD10" s="1037"/>
      <c r="AE10" s="246"/>
      <c r="AF10" s="246"/>
      <c r="AG10" s="246"/>
      <c r="AH10" s="246"/>
      <c r="AI10" s="246"/>
      <c r="AJ10" s="246"/>
      <c r="AK10" s="246"/>
      <c r="AL10" s="246"/>
      <c r="AM10" s="246"/>
      <c r="AN10" s="246"/>
      <c r="AO10" s="246"/>
      <c r="AP10" s="242"/>
      <c r="AQ10" s="191"/>
      <c r="AR10" s="192"/>
      <c r="AS10" s="126" t="s">
        <v>356</v>
      </c>
      <c r="AT10" s="127"/>
      <c r="AU10" s="192"/>
      <c r="AV10" s="192"/>
      <c r="AW10" s="397" t="s">
        <v>300</v>
      </c>
      <c r="AX10" s="398"/>
    </row>
    <row r="11" spans="1:50" ht="22.5" customHeight="1">
      <c r="A11" s="402"/>
      <c r="B11" s="400"/>
      <c r="C11" s="400"/>
      <c r="D11" s="400"/>
      <c r="E11" s="400"/>
      <c r="F11" s="401"/>
      <c r="G11" s="563"/>
      <c r="H11" s="1005"/>
      <c r="I11" s="1005"/>
      <c r="J11" s="1005"/>
      <c r="K11" s="1005"/>
      <c r="L11" s="1005"/>
      <c r="M11" s="1005"/>
      <c r="N11" s="1005"/>
      <c r="O11" s="1006"/>
      <c r="P11" s="98"/>
      <c r="Q11" s="1013"/>
      <c r="R11" s="1013"/>
      <c r="S11" s="1013"/>
      <c r="T11" s="1013"/>
      <c r="U11" s="1013"/>
      <c r="V11" s="1013"/>
      <c r="W11" s="1013"/>
      <c r="X11" s="1014"/>
      <c r="Y11" s="1023" t="s">
        <v>12</v>
      </c>
      <c r="Z11" s="1024"/>
      <c r="AA11" s="1025"/>
      <c r="AB11" s="460"/>
      <c r="AC11" s="1027"/>
      <c r="AD11" s="1027"/>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3"/>
      <c r="B12" s="404"/>
      <c r="C12" s="404"/>
      <c r="D12" s="404"/>
      <c r="E12" s="404"/>
      <c r="F12" s="405"/>
      <c r="G12" s="1007"/>
      <c r="H12" s="1008"/>
      <c r="I12" s="1008"/>
      <c r="J12" s="1008"/>
      <c r="K12" s="1008"/>
      <c r="L12" s="1008"/>
      <c r="M12" s="1008"/>
      <c r="N12" s="1008"/>
      <c r="O12" s="1009"/>
      <c r="P12" s="1015"/>
      <c r="Q12" s="1015"/>
      <c r="R12" s="1015"/>
      <c r="S12" s="1015"/>
      <c r="T12" s="1015"/>
      <c r="U12" s="1015"/>
      <c r="V12" s="1015"/>
      <c r="W12" s="1015"/>
      <c r="X12" s="1016"/>
      <c r="Y12" s="414" t="s">
        <v>54</v>
      </c>
      <c r="Z12" s="1020"/>
      <c r="AA12" s="1021"/>
      <c r="AB12" s="522"/>
      <c r="AC12" s="1026"/>
      <c r="AD12" s="1026"/>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6"/>
      <c r="B13" s="407"/>
      <c r="C13" s="407"/>
      <c r="D13" s="407"/>
      <c r="E13" s="407"/>
      <c r="F13" s="408"/>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6" t="s">
        <v>301</v>
      </c>
      <c r="AC13" s="1022"/>
      <c r="AD13" s="1022"/>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21" t="s">
        <v>525</v>
      </c>
      <c r="B14" s="222"/>
      <c r="C14" s="222"/>
      <c r="D14" s="222"/>
      <c r="E14" s="222"/>
      <c r="F14" s="223"/>
      <c r="G14" s="227"/>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9"/>
    </row>
    <row r="15" spans="1:50" customFormat="1" ht="23.25" customHeight="1">
      <c r="A15" s="224"/>
      <c r="B15" s="225"/>
      <c r="C15" s="225"/>
      <c r="D15" s="225"/>
      <c r="E15" s="225"/>
      <c r="F15" s="226"/>
      <c r="G15" s="230"/>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2"/>
    </row>
    <row r="16" spans="1:50" ht="18.75" customHeight="1">
      <c r="A16" s="399" t="s">
        <v>489</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8"/>
      <c r="Z16" s="831"/>
      <c r="AA16" s="832"/>
      <c r="AB16" s="1032" t="s">
        <v>11</v>
      </c>
      <c r="AC16" s="1033"/>
      <c r="AD16" s="1034"/>
      <c r="AE16" s="1038" t="s">
        <v>357</v>
      </c>
      <c r="AF16" s="1038"/>
      <c r="AG16" s="1038"/>
      <c r="AH16" s="1038"/>
      <c r="AI16" s="1038" t="s">
        <v>363</v>
      </c>
      <c r="AJ16" s="1038"/>
      <c r="AK16" s="1038"/>
      <c r="AL16" s="1038"/>
      <c r="AM16" s="1038" t="s">
        <v>470</v>
      </c>
      <c r="AN16" s="1038"/>
      <c r="AO16" s="1038"/>
      <c r="AP16" s="556"/>
      <c r="AQ16" s="152" t="s">
        <v>355</v>
      </c>
      <c r="AR16" s="123"/>
      <c r="AS16" s="123"/>
      <c r="AT16" s="124"/>
      <c r="AU16" s="532" t="s">
        <v>253</v>
      </c>
      <c r="AV16" s="532"/>
      <c r="AW16" s="532"/>
      <c r="AX16" s="533"/>
    </row>
    <row r="17" spans="1:50" ht="18.75" customHeight="1">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9"/>
      <c r="Z17" s="1030"/>
      <c r="AA17" s="1031"/>
      <c r="AB17" s="1035"/>
      <c r="AC17" s="1036"/>
      <c r="AD17" s="1037"/>
      <c r="AE17" s="246"/>
      <c r="AF17" s="246"/>
      <c r="AG17" s="246"/>
      <c r="AH17" s="246"/>
      <c r="AI17" s="246"/>
      <c r="AJ17" s="246"/>
      <c r="AK17" s="246"/>
      <c r="AL17" s="246"/>
      <c r="AM17" s="246"/>
      <c r="AN17" s="246"/>
      <c r="AO17" s="246"/>
      <c r="AP17" s="242"/>
      <c r="AQ17" s="191"/>
      <c r="AR17" s="192"/>
      <c r="AS17" s="126" t="s">
        <v>356</v>
      </c>
      <c r="AT17" s="127"/>
      <c r="AU17" s="192"/>
      <c r="AV17" s="192"/>
      <c r="AW17" s="397" t="s">
        <v>300</v>
      </c>
      <c r="AX17" s="398"/>
    </row>
    <row r="18" spans="1:50" ht="22.5" customHeight="1">
      <c r="A18" s="402"/>
      <c r="B18" s="400"/>
      <c r="C18" s="400"/>
      <c r="D18" s="400"/>
      <c r="E18" s="400"/>
      <c r="F18" s="401"/>
      <c r="G18" s="563"/>
      <c r="H18" s="1005"/>
      <c r="I18" s="1005"/>
      <c r="J18" s="1005"/>
      <c r="K18" s="1005"/>
      <c r="L18" s="1005"/>
      <c r="M18" s="1005"/>
      <c r="N18" s="1005"/>
      <c r="O18" s="1006"/>
      <c r="P18" s="98"/>
      <c r="Q18" s="1013"/>
      <c r="R18" s="1013"/>
      <c r="S18" s="1013"/>
      <c r="T18" s="1013"/>
      <c r="U18" s="1013"/>
      <c r="V18" s="1013"/>
      <c r="W18" s="1013"/>
      <c r="X18" s="1014"/>
      <c r="Y18" s="1023" t="s">
        <v>12</v>
      </c>
      <c r="Z18" s="1024"/>
      <c r="AA18" s="1025"/>
      <c r="AB18" s="460"/>
      <c r="AC18" s="1027"/>
      <c r="AD18" s="1027"/>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3"/>
      <c r="B19" s="404"/>
      <c r="C19" s="404"/>
      <c r="D19" s="404"/>
      <c r="E19" s="404"/>
      <c r="F19" s="405"/>
      <c r="G19" s="1007"/>
      <c r="H19" s="1008"/>
      <c r="I19" s="1008"/>
      <c r="J19" s="1008"/>
      <c r="K19" s="1008"/>
      <c r="L19" s="1008"/>
      <c r="M19" s="1008"/>
      <c r="N19" s="1008"/>
      <c r="O19" s="1009"/>
      <c r="P19" s="1015"/>
      <c r="Q19" s="1015"/>
      <c r="R19" s="1015"/>
      <c r="S19" s="1015"/>
      <c r="T19" s="1015"/>
      <c r="U19" s="1015"/>
      <c r="V19" s="1015"/>
      <c r="W19" s="1015"/>
      <c r="X19" s="1016"/>
      <c r="Y19" s="414" t="s">
        <v>54</v>
      </c>
      <c r="Z19" s="1020"/>
      <c r="AA19" s="1021"/>
      <c r="AB19" s="522"/>
      <c r="AC19" s="1026"/>
      <c r="AD19" s="1026"/>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6"/>
      <c r="B20" s="407"/>
      <c r="C20" s="407"/>
      <c r="D20" s="407"/>
      <c r="E20" s="407"/>
      <c r="F20" s="408"/>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6" t="s">
        <v>301</v>
      </c>
      <c r="AC20" s="1022"/>
      <c r="AD20" s="1022"/>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21" t="s">
        <v>525</v>
      </c>
      <c r="B21" s="222"/>
      <c r="C21" s="222"/>
      <c r="D21" s="222"/>
      <c r="E21" s="222"/>
      <c r="F21" s="223"/>
      <c r="G21" s="227"/>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9"/>
    </row>
    <row r="22" spans="1:50" customFormat="1" ht="23.25" customHeight="1">
      <c r="A22" s="224"/>
      <c r="B22" s="225"/>
      <c r="C22" s="225"/>
      <c r="D22" s="225"/>
      <c r="E22" s="225"/>
      <c r="F22" s="226"/>
      <c r="G22" s="230"/>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8.75" customHeight="1">
      <c r="A23" s="399" t="s">
        <v>489</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8"/>
      <c r="Z23" s="831"/>
      <c r="AA23" s="832"/>
      <c r="AB23" s="1032" t="s">
        <v>11</v>
      </c>
      <c r="AC23" s="1033"/>
      <c r="AD23" s="1034"/>
      <c r="AE23" s="1038" t="s">
        <v>357</v>
      </c>
      <c r="AF23" s="1038"/>
      <c r="AG23" s="1038"/>
      <c r="AH23" s="1038"/>
      <c r="AI23" s="1038" t="s">
        <v>363</v>
      </c>
      <c r="AJ23" s="1038"/>
      <c r="AK23" s="1038"/>
      <c r="AL23" s="1038"/>
      <c r="AM23" s="1038" t="s">
        <v>470</v>
      </c>
      <c r="AN23" s="1038"/>
      <c r="AO23" s="1038"/>
      <c r="AP23" s="556"/>
      <c r="AQ23" s="152" t="s">
        <v>355</v>
      </c>
      <c r="AR23" s="123"/>
      <c r="AS23" s="123"/>
      <c r="AT23" s="124"/>
      <c r="AU23" s="532" t="s">
        <v>253</v>
      </c>
      <c r="AV23" s="532"/>
      <c r="AW23" s="532"/>
      <c r="AX23" s="533"/>
    </row>
    <row r="24" spans="1:50" ht="18.75" customHeight="1">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9"/>
      <c r="Z24" s="1030"/>
      <c r="AA24" s="1031"/>
      <c r="AB24" s="1035"/>
      <c r="AC24" s="1036"/>
      <c r="AD24" s="1037"/>
      <c r="AE24" s="246"/>
      <c r="AF24" s="246"/>
      <c r="AG24" s="246"/>
      <c r="AH24" s="246"/>
      <c r="AI24" s="246"/>
      <c r="AJ24" s="246"/>
      <c r="AK24" s="246"/>
      <c r="AL24" s="246"/>
      <c r="AM24" s="246"/>
      <c r="AN24" s="246"/>
      <c r="AO24" s="246"/>
      <c r="AP24" s="242"/>
      <c r="AQ24" s="191"/>
      <c r="AR24" s="192"/>
      <c r="AS24" s="126" t="s">
        <v>356</v>
      </c>
      <c r="AT24" s="127"/>
      <c r="AU24" s="192"/>
      <c r="AV24" s="192"/>
      <c r="AW24" s="397" t="s">
        <v>300</v>
      </c>
      <c r="AX24" s="398"/>
    </row>
    <row r="25" spans="1:50" ht="22.5" customHeight="1">
      <c r="A25" s="402"/>
      <c r="B25" s="400"/>
      <c r="C25" s="400"/>
      <c r="D25" s="400"/>
      <c r="E25" s="400"/>
      <c r="F25" s="401"/>
      <c r="G25" s="563"/>
      <c r="H25" s="1005"/>
      <c r="I25" s="1005"/>
      <c r="J25" s="1005"/>
      <c r="K25" s="1005"/>
      <c r="L25" s="1005"/>
      <c r="M25" s="1005"/>
      <c r="N25" s="1005"/>
      <c r="O25" s="1006"/>
      <c r="P25" s="98"/>
      <c r="Q25" s="1013"/>
      <c r="R25" s="1013"/>
      <c r="S25" s="1013"/>
      <c r="T25" s="1013"/>
      <c r="U25" s="1013"/>
      <c r="V25" s="1013"/>
      <c r="W25" s="1013"/>
      <c r="X25" s="1014"/>
      <c r="Y25" s="1023" t="s">
        <v>12</v>
      </c>
      <c r="Z25" s="1024"/>
      <c r="AA25" s="1025"/>
      <c r="AB25" s="460"/>
      <c r="AC25" s="1027"/>
      <c r="AD25" s="1027"/>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3"/>
      <c r="B26" s="404"/>
      <c r="C26" s="404"/>
      <c r="D26" s="404"/>
      <c r="E26" s="404"/>
      <c r="F26" s="405"/>
      <c r="G26" s="1007"/>
      <c r="H26" s="1008"/>
      <c r="I26" s="1008"/>
      <c r="J26" s="1008"/>
      <c r="K26" s="1008"/>
      <c r="L26" s="1008"/>
      <c r="M26" s="1008"/>
      <c r="N26" s="1008"/>
      <c r="O26" s="1009"/>
      <c r="P26" s="1015"/>
      <c r="Q26" s="1015"/>
      <c r="R26" s="1015"/>
      <c r="S26" s="1015"/>
      <c r="T26" s="1015"/>
      <c r="U26" s="1015"/>
      <c r="V26" s="1015"/>
      <c r="W26" s="1015"/>
      <c r="X26" s="1016"/>
      <c r="Y26" s="414" t="s">
        <v>54</v>
      </c>
      <c r="Z26" s="1020"/>
      <c r="AA26" s="1021"/>
      <c r="AB26" s="522"/>
      <c r="AC26" s="1026"/>
      <c r="AD26" s="1026"/>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6"/>
      <c r="B27" s="407"/>
      <c r="C27" s="407"/>
      <c r="D27" s="407"/>
      <c r="E27" s="407"/>
      <c r="F27" s="408"/>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6" t="s">
        <v>301</v>
      </c>
      <c r="AC27" s="1022"/>
      <c r="AD27" s="1022"/>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21" t="s">
        <v>525</v>
      </c>
      <c r="B28" s="222"/>
      <c r="C28" s="222"/>
      <c r="D28" s="222"/>
      <c r="E28" s="222"/>
      <c r="F28" s="223"/>
      <c r="G28" s="227"/>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customFormat="1" ht="23.25" customHeight="1">
      <c r="A29" s="224"/>
      <c r="B29" s="225"/>
      <c r="C29" s="225"/>
      <c r="D29" s="225"/>
      <c r="E29" s="225"/>
      <c r="F29" s="226"/>
      <c r="G29" s="230"/>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8.75" customHeight="1">
      <c r="A30" s="399" t="s">
        <v>489</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8"/>
      <c r="Z30" s="831"/>
      <c r="AA30" s="832"/>
      <c r="AB30" s="1032" t="s">
        <v>11</v>
      </c>
      <c r="AC30" s="1033"/>
      <c r="AD30" s="1034"/>
      <c r="AE30" s="1038" t="s">
        <v>357</v>
      </c>
      <c r="AF30" s="1038"/>
      <c r="AG30" s="1038"/>
      <c r="AH30" s="1038"/>
      <c r="AI30" s="1038" t="s">
        <v>363</v>
      </c>
      <c r="AJ30" s="1038"/>
      <c r="AK30" s="1038"/>
      <c r="AL30" s="1038"/>
      <c r="AM30" s="1038" t="s">
        <v>470</v>
      </c>
      <c r="AN30" s="1038"/>
      <c r="AO30" s="1038"/>
      <c r="AP30" s="556"/>
      <c r="AQ30" s="152" t="s">
        <v>355</v>
      </c>
      <c r="AR30" s="123"/>
      <c r="AS30" s="123"/>
      <c r="AT30" s="124"/>
      <c r="AU30" s="532" t="s">
        <v>253</v>
      </c>
      <c r="AV30" s="532"/>
      <c r="AW30" s="532"/>
      <c r="AX30" s="533"/>
    </row>
    <row r="31" spans="1:50" ht="18.75" customHeight="1">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9"/>
      <c r="Z31" s="1030"/>
      <c r="AA31" s="1031"/>
      <c r="AB31" s="1035"/>
      <c r="AC31" s="1036"/>
      <c r="AD31" s="1037"/>
      <c r="AE31" s="246"/>
      <c r="AF31" s="246"/>
      <c r="AG31" s="246"/>
      <c r="AH31" s="246"/>
      <c r="AI31" s="246"/>
      <c r="AJ31" s="246"/>
      <c r="AK31" s="246"/>
      <c r="AL31" s="246"/>
      <c r="AM31" s="246"/>
      <c r="AN31" s="246"/>
      <c r="AO31" s="246"/>
      <c r="AP31" s="242"/>
      <c r="AQ31" s="191"/>
      <c r="AR31" s="192"/>
      <c r="AS31" s="126" t="s">
        <v>356</v>
      </c>
      <c r="AT31" s="127"/>
      <c r="AU31" s="192"/>
      <c r="AV31" s="192"/>
      <c r="AW31" s="397" t="s">
        <v>300</v>
      </c>
      <c r="AX31" s="398"/>
    </row>
    <row r="32" spans="1:50" ht="22.5" customHeight="1">
      <c r="A32" s="402"/>
      <c r="B32" s="400"/>
      <c r="C32" s="400"/>
      <c r="D32" s="400"/>
      <c r="E32" s="400"/>
      <c r="F32" s="401"/>
      <c r="G32" s="563"/>
      <c r="H32" s="1005"/>
      <c r="I32" s="1005"/>
      <c r="J32" s="1005"/>
      <c r="K32" s="1005"/>
      <c r="L32" s="1005"/>
      <c r="M32" s="1005"/>
      <c r="N32" s="1005"/>
      <c r="O32" s="1006"/>
      <c r="P32" s="98"/>
      <c r="Q32" s="1013"/>
      <c r="R32" s="1013"/>
      <c r="S32" s="1013"/>
      <c r="T32" s="1013"/>
      <c r="U32" s="1013"/>
      <c r="V32" s="1013"/>
      <c r="W32" s="1013"/>
      <c r="X32" s="1014"/>
      <c r="Y32" s="1023" t="s">
        <v>12</v>
      </c>
      <c r="Z32" s="1024"/>
      <c r="AA32" s="1025"/>
      <c r="AB32" s="460"/>
      <c r="AC32" s="1027"/>
      <c r="AD32" s="102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3"/>
      <c r="B33" s="404"/>
      <c r="C33" s="404"/>
      <c r="D33" s="404"/>
      <c r="E33" s="404"/>
      <c r="F33" s="405"/>
      <c r="G33" s="1007"/>
      <c r="H33" s="1008"/>
      <c r="I33" s="1008"/>
      <c r="J33" s="1008"/>
      <c r="K33" s="1008"/>
      <c r="L33" s="1008"/>
      <c r="M33" s="1008"/>
      <c r="N33" s="1008"/>
      <c r="O33" s="1009"/>
      <c r="P33" s="1015"/>
      <c r="Q33" s="1015"/>
      <c r="R33" s="1015"/>
      <c r="S33" s="1015"/>
      <c r="T33" s="1015"/>
      <c r="U33" s="1015"/>
      <c r="V33" s="1015"/>
      <c r="W33" s="1015"/>
      <c r="X33" s="1016"/>
      <c r="Y33" s="414" t="s">
        <v>54</v>
      </c>
      <c r="Z33" s="1020"/>
      <c r="AA33" s="1021"/>
      <c r="AB33" s="522"/>
      <c r="AC33" s="1026"/>
      <c r="AD33" s="1026"/>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6"/>
      <c r="B34" s="407"/>
      <c r="C34" s="407"/>
      <c r="D34" s="407"/>
      <c r="E34" s="407"/>
      <c r="F34" s="408"/>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6" t="s">
        <v>301</v>
      </c>
      <c r="AC34" s="1022"/>
      <c r="AD34" s="102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21" t="s">
        <v>525</v>
      </c>
      <c r="B35" s="222"/>
      <c r="C35" s="222"/>
      <c r="D35" s="222"/>
      <c r="E35" s="222"/>
      <c r="F35" s="223"/>
      <c r="G35" s="227"/>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9"/>
    </row>
    <row r="36" spans="1:50" customFormat="1" ht="23.25" customHeight="1">
      <c r="A36" s="224"/>
      <c r="B36" s="225"/>
      <c r="C36" s="225"/>
      <c r="D36" s="225"/>
      <c r="E36" s="225"/>
      <c r="F36" s="226"/>
      <c r="G36" s="230"/>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8.75" customHeight="1">
      <c r="A37" s="399" t="s">
        <v>489</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8"/>
      <c r="Z37" s="831"/>
      <c r="AA37" s="832"/>
      <c r="AB37" s="1032" t="s">
        <v>11</v>
      </c>
      <c r="AC37" s="1033"/>
      <c r="AD37" s="1034"/>
      <c r="AE37" s="1038" t="s">
        <v>357</v>
      </c>
      <c r="AF37" s="1038"/>
      <c r="AG37" s="1038"/>
      <c r="AH37" s="1038"/>
      <c r="AI37" s="1038" t="s">
        <v>363</v>
      </c>
      <c r="AJ37" s="1038"/>
      <c r="AK37" s="1038"/>
      <c r="AL37" s="1038"/>
      <c r="AM37" s="1038" t="s">
        <v>470</v>
      </c>
      <c r="AN37" s="1038"/>
      <c r="AO37" s="1038"/>
      <c r="AP37" s="556"/>
      <c r="AQ37" s="152" t="s">
        <v>355</v>
      </c>
      <c r="AR37" s="123"/>
      <c r="AS37" s="123"/>
      <c r="AT37" s="124"/>
      <c r="AU37" s="532" t="s">
        <v>253</v>
      </c>
      <c r="AV37" s="532"/>
      <c r="AW37" s="532"/>
      <c r="AX37" s="533"/>
    </row>
    <row r="38" spans="1:50" ht="18.75" customHeight="1">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9"/>
      <c r="Z38" s="1030"/>
      <c r="AA38" s="1031"/>
      <c r="AB38" s="1035"/>
      <c r="AC38" s="1036"/>
      <c r="AD38" s="1037"/>
      <c r="AE38" s="246"/>
      <c r="AF38" s="246"/>
      <c r="AG38" s="246"/>
      <c r="AH38" s="246"/>
      <c r="AI38" s="246"/>
      <c r="AJ38" s="246"/>
      <c r="AK38" s="246"/>
      <c r="AL38" s="246"/>
      <c r="AM38" s="246"/>
      <c r="AN38" s="246"/>
      <c r="AO38" s="246"/>
      <c r="AP38" s="242"/>
      <c r="AQ38" s="191"/>
      <c r="AR38" s="192"/>
      <c r="AS38" s="126" t="s">
        <v>356</v>
      </c>
      <c r="AT38" s="127"/>
      <c r="AU38" s="192"/>
      <c r="AV38" s="192"/>
      <c r="AW38" s="397" t="s">
        <v>300</v>
      </c>
      <c r="AX38" s="398"/>
    </row>
    <row r="39" spans="1:50" ht="22.5" customHeight="1">
      <c r="A39" s="402"/>
      <c r="B39" s="400"/>
      <c r="C39" s="400"/>
      <c r="D39" s="400"/>
      <c r="E39" s="400"/>
      <c r="F39" s="401"/>
      <c r="G39" s="563"/>
      <c r="H39" s="1005"/>
      <c r="I39" s="1005"/>
      <c r="J39" s="1005"/>
      <c r="K39" s="1005"/>
      <c r="L39" s="1005"/>
      <c r="M39" s="1005"/>
      <c r="N39" s="1005"/>
      <c r="O39" s="1006"/>
      <c r="P39" s="98"/>
      <c r="Q39" s="1013"/>
      <c r="R39" s="1013"/>
      <c r="S39" s="1013"/>
      <c r="T39" s="1013"/>
      <c r="U39" s="1013"/>
      <c r="V39" s="1013"/>
      <c r="W39" s="1013"/>
      <c r="X39" s="1014"/>
      <c r="Y39" s="1023" t="s">
        <v>12</v>
      </c>
      <c r="Z39" s="1024"/>
      <c r="AA39" s="1025"/>
      <c r="AB39" s="460"/>
      <c r="AC39" s="1027"/>
      <c r="AD39" s="102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3"/>
      <c r="B40" s="404"/>
      <c r="C40" s="404"/>
      <c r="D40" s="404"/>
      <c r="E40" s="404"/>
      <c r="F40" s="405"/>
      <c r="G40" s="1007"/>
      <c r="H40" s="1008"/>
      <c r="I40" s="1008"/>
      <c r="J40" s="1008"/>
      <c r="K40" s="1008"/>
      <c r="L40" s="1008"/>
      <c r="M40" s="1008"/>
      <c r="N40" s="1008"/>
      <c r="O40" s="1009"/>
      <c r="P40" s="1015"/>
      <c r="Q40" s="1015"/>
      <c r="R40" s="1015"/>
      <c r="S40" s="1015"/>
      <c r="T40" s="1015"/>
      <c r="U40" s="1015"/>
      <c r="V40" s="1015"/>
      <c r="W40" s="1015"/>
      <c r="X40" s="1016"/>
      <c r="Y40" s="414" t="s">
        <v>54</v>
      </c>
      <c r="Z40" s="1020"/>
      <c r="AA40" s="1021"/>
      <c r="AB40" s="522"/>
      <c r="AC40" s="1026"/>
      <c r="AD40" s="1026"/>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6"/>
      <c r="B41" s="407"/>
      <c r="C41" s="407"/>
      <c r="D41" s="407"/>
      <c r="E41" s="407"/>
      <c r="F41" s="408"/>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6" t="s">
        <v>301</v>
      </c>
      <c r="AC41" s="1022"/>
      <c r="AD41" s="102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21" t="s">
        <v>525</v>
      </c>
      <c r="B42" s="222"/>
      <c r="C42" s="222"/>
      <c r="D42" s="222"/>
      <c r="E42" s="222"/>
      <c r="F42" s="223"/>
      <c r="G42" s="227"/>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9"/>
    </row>
    <row r="43" spans="1:50" customFormat="1" ht="23.25" customHeight="1">
      <c r="A43" s="224"/>
      <c r="B43" s="225"/>
      <c r="C43" s="225"/>
      <c r="D43" s="225"/>
      <c r="E43" s="225"/>
      <c r="F43" s="226"/>
      <c r="G43" s="230"/>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2"/>
    </row>
    <row r="44" spans="1:50" ht="18.75" customHeight="1">
      <c r="A44" s="399" t="s">
        <v>489</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8"/>
      <c r="Z44" s="831"/>
      <c r="AA44" s="832"/>
      <c r="AB44" s="1032" t="s">
        <v>11</v>
      </c>
      <c r="AC44" s="1033"/>
      <c r="AD44" s="1034"/>
      <c r="AE44" s="1038" t="s">
        <v>357</v>
      </c>
      <c r="AF44" s="1038"/>
      <c r="AG44" s="1038"/>
      <c r="AH44" s="1038"/>
      <c r="AI44" s="1038" t="s">
        <v>363</v>
      </c>
      <c r="AJ44" s="1038"/>
      <c r="AK44" s="1038"/>
      <c r="AL44" s="1038"/>
      <c r="AM44" s="1038" t="s">
        <v>470</v>
      </c>
      <c r="AN44" s="1038"/>
      <c r="AO44" s="1038"/>
      <c r="AP44" s="556"/>
      <c r="AQ44" s="152" t="s">
        <v>355</v>
      </c>
      <c r="AR44" s="123"/>
      <c r="AS44" s="123"/>
      <c r="AT44" s="124"/>
      <c r="AU44" s="532" t="s">
        <v>253</v>
      </c>
      <c r="AV44" s="532"/>
      <c r="AW44" s="532"/>
      <c r="AX44" s="533"/>
    </row>
    <row r="45" spans="1:50" ht="18.75" customHeight="1">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9"/>
      <c r="Z45" s="1030"/>
      <c r="AA45" s="1031"/>
      <c r="AB45" s="1035"/>
      <c r="AC45" s="1036"/>
      <c r="AD45" s="1037"/>
      <c r="AE45" s="246"/>
      <c r="AF45" s="246"/>
      <c r="AG45" s="246"/>
      <c r="AH45" s="246"/>
      <c r="AI45" s="246"/>
      <c r="AJ45" s="246"/>
      <c r="AK45" s="246"/>
      <c r="AL45" s="246"/>
      <c r="AM45" s="246"/>
      <c r="AN45" s="246"/>
      <c r="AO45" s="246"/>
      <c r="AP45" s="242"/>
      <c r="AQ45" s="191"/>
      <c r="AR45" s="192"/>
      <c r="AS45" s="126" t="s">
        <v>356</v>
      </c>
      <c r="AT45" s="127"/>
      <c r="AU45" s="192"/>
      <c r="AV45" s="192"/>
      <c r="AW45" s="397" t="s">
        <v>300</v>
      </c>
      <c r="AX45" s="398"/>
    </row>
    <row r="46" spans="1:50" ht="22.5" customHeight="1">
      <c r="A46" s="402"/>
      <c r="B46" s="400"/>
      <c r="C46" s="400"/>
      <c r="D46" s="400"/>
      <c r="E46" s="400"/>
      <c r="F46" s="401"/>
      <c r="G46" s="563"/>
      <c r="H46" s="1005"/>
      <c r="I46" s="1005"/>
      <c r="J46" s="1005"/>
      <c r="K46" s="1005"/>
      <c r="L46" s="1005"/>
      <c r="M46" s="1005"/>
      <c r="N46" s="1005"/>
      <c r="O46" s="1006"/>
      <c r="P46" s="98"/>
      <c r="Q46" s="1013"/>
      <c r="R46" s="1013"/>
      <c r="S46" s="1013"/>
      <c r="T46" s="1013"/>
      <c r="U46" s="1013"/>
      <c r="V46" s="1013"/>
      <c r="W46" s="1013"/>
      <c r="X46" s="1014"/>
      <c r="Y46" s="1023" t="s">
        <v>12</v>
      </c>
      <c r="Z46" s="1024"/>
      <c r="AA46" s="1025"/>
      <c r="AB46" s="460"/>
      <c r="AC46" s="1027"/>
      <c r="AD46" s="102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3"/>
      <c r="B47" s="404"/>
      <c r="C47" s="404"/>
      <c r="D47" s="404"/>
      <c r="E47" s="404"/>
      <c r="F47" s="405"/>
      <c r="G47" s="1007"/>
      <c r="H47" s="1008"/>
      <c r="I47" s="1008"/>
      <c r="J47" s="1008"/>
      <c r="K47" s="1008"/>
      <c r="L47" s="1008"/>
      <c r="M47" s="1008"/>
      <c r="N47" s="1008"/>
      <c r="O47" s="1009"/>
      <c r="P47" s="1015"/>
      <c r="Q47" s="1015"/>
      <c r="R47" s="1015"/>
      <c r="S47" s="1015"/>
      <c r="T47" s="1015"/>
      <c r="U47" s="1015"/>
      <c r="V47" s="1015"/>
      <c r="W47" s="1015"/>
      <c r="X47" s="1016"/>
      <c r="Y47" s="414" t="s">
        <v>54</v>
      </c>
      <c r="Z47" s="1020"/>
      <c r="AA47" s="1021"/>
      <c r="AB47" s="522"/>
      <c r="AC47" s="1026"/>
      <c r="AD47" s="1026"/>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6"/>
      <c r="B48" s="407"/>
      <c r="C48" s="407"/>
      <c r="D48" s="407"/>
      <c r="E48" s="407"/>
      <c r="F48" s="408"/>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6" t="s">
        <v>301</v>
      </c>
      <c r="AC48" s="1022"/>
      <c r="AD48" s="102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21" t="s">
        <v>525</v>
      </c>
      <c r="B49" s="222"/>
      <c r="C49" s="222"/>
      <c r="D49" s="222"/>
      <c r="E49" s="222"/>
      <c r="F49" s="223"/>
      <c r="G49" s="227"/>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9"/>
    </row>
    <row r="50" spans="1:50" customFormat="1" ht="23.25" customHeight="1">
      <c r="A50" s="224"/>
      <c r="B50" s="225"/>
      <c r="C50" s="225"/>
      <c r="D50" s="225"/>
      <c r="E50" s="225"/>
      <c r="F50" s="226"/>
      <c r="G50" s="230"/>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2"/>
    </row>
    <row r="51" spans="1:50" ht="18.75" customHeight="1">
      <c r="A51" s="399" t="s">
        <v>489</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8"/>
      <c r="Z51" s="831"/>
      <c r="AA51" s="832"/>
      <c r="AB51" s="556" t="s">
        <v>11</v>
      </c>
      <c r="AC51" s="1033"/>
      <c r="AD51" s="1034"/>
      <c r="AE51" s="1038" t="s">
        <v>357</v>
      </c>
      <c r="AF51" s="1038"/>
      <c r="AG51" s="1038"/>
      <c r="AH51" s="1038"/>
      <c r="AI51" s="1038" t="s">
        <v>363</v>
      </c>
      <c r="AJ51" s="1038"/>
      <c r="AK51" s="1038"/>
      <c r="AL51" s="1038"/>
      <c r="AM51" s="1038" t="s">
        <v>470</v>
      </c>
      <c r="AN51" s="1038"/>
      <c r="AO51" s="1038"/>
      <c r="AP51" s="556"/>
      <c r="AQ51" s="152" t="s">
        <v>355</v>
      </c>
      <c r="AR51" s="123"/>
      <c r="AS51" s="123"/>
      <c r="AT51" s="124"/>
      <c r="AU51" s="532" t="s">
        <v>253</v>
      </c>
      <c r="AV51" s="532"/>
      <c r="AW51" s="532"/>
      <c r="AX51" s="533"/>
    </row>
    <row r="52" spans="1:50" ht="18.75" customHeight="1">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9"/>
      <c r="Z52" s="1030"/>
      <c r="AA52" s="1031"/>
      <c r="AB52" s="1035"/>
      <c r="AC52" s="1036"/>
      <c r="AD52" s="1037"/>
      <c r="AE52" s="246"/>
      <c r="AF52" s="246"/>
      <c r="AG52" s="246"/>
      <c r="AH52" s="246"/>
      <c r="AI52" s="246"/>
      <c r="AJ52" s="246"/>
      <c r="AK52" s="246"/>
      <c r="AL52" s="246"/>
      <c r="AM52" s="246"/>
      <c r="AN52" s="246"/>
      <c r="AO52" s="246"/>
      <c r="AP52" s="242"/>
      <c r="AQ52" s="191"/>
      <c r="AR52" s="192"/>
      <c r="AS52" s="126" t="s">
        <v>356</v>
      </c>
      <c r="AT52" s="127"/>
      <c r="AU52" s="192"/>
      <c r="AV52" s="192"/>
      <c r="AW52" s="397" t="s">
        <v>300</v>
      </c>
      <c r="AX52" s="398"/>
    </row>
    <row r="53" spans="1:50" ht="22.5" customHeight="1">
      <c r="A53" s="402"/>
      <c r="B53" s="400"/>
      <c r="C53" s="400"/>
      <c r="D53" s="400"/>
      <c r="E53" s="400"/>
      <c r="F53" s="401"/>
      <c r="G53" s="563"/>
      <c r="H53" s="1005"/>
      <c r="I53" s="1005"/>
      <c r="J53" s="1005"/>
      <c r="K53" s="1005"/>
      <c r="L53" s="1005"/>
      <c r="M53" s="1005"/>
      <c r="N53" s="1005"/>
      <c r="O53" s="1006"/>
      <c r="P53" s="98"/>
      <c r="Q53" s="1013"/>
      <c r="R53" s="1013"/>
      <c r="S53" s="1013"/>
      <c r="T53" s="1013"/>
      <c r="U53" s="1013"/>
      <c r="V53" s="1013"/>
      <c r="W53" s="1013"/>
      <c r="X53" s="1014"/>
      <c r="Y53" s="1023" t="s">
        <v>12</v>
      </c>
      <c r="Z53" s="1024"/>
      <c r="AA53" s="1025"/>
      <c r="AB53" s="460"/>
      <c r="AC53" s="1027"/>
      <c r="AD53" s="102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3"/>
      <c r="B54" s="404"/>
      <c r="C54" s="404"/>
      <c r="D54" s="404"/>
      <c r="E54" s="404"/>
      <c r="F54" s="405"/>
      <c r="G54" s="1007"/>
      <c r="H54" s="1008"/>
      <c r="I54" s="1008"/>
      <c r="J54" s="1008"/>
      <c r="K54" s="1008"/>
      <c r="L54" s="1008"/>
      <c r="M54" s="1008"/>
      <c r="N54" s="1008"/>
      <c r="O54" s="1009"/>
      <c r="P54" s="1015"/>
      <c r="Q54" s="1015"/>
      <c r="R54" s="1015"/>
      <c r="S54" s="1015"/>
      <c r="T54" s="1015"/>
      <c r="U54" s="1015"/>
      <c r="V54" s="1015"/>
      <c r="W54" s="1015"/>
      <c r="X54" s="1016"/>
      <c r="Y54" s="414" t="s">
        <v>54</v>
      </c>
      <c r="Z54" s="1020"/>
      <c r="AA54" s="1021"/>
      <c r="AB54" s="522"/>
      <c r="AC54" s="1026"/>
      <c r="AD54" s="1026"/>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6"/>
      <c r="B55" s="407"/>
      <c r="C55" s="407"/>
      <c r="D55" s="407"/>
      <c r="E55" s="407"/>
      <c r="F55" s="408"/>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6" t="s">
        <v>301</v>
      </c>
      <c r="AC55" s="1022"/>
      <c r="AD55" s="102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21" t="s">
        <v>525</v>
      </c>
      <c r="B56" s="222"/>
      <c r="C56" s="222"/>
      <c r="D56" s="222"/>
      <c r="E56" s="222"/>
      <c r="F56" s="223"/>
      <c r="G56" s="227"/>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9"/>
    </row>
    <row r="57" spans="1:50" customFormat="1" ht="23.25" customHeight="1">
      <c r="A57" s="224"/>
      <c r="B57" s="225"/>
      <c r="C57" s="225"/>
      <c r="D57" s="225"/>
      <c r="E57" s="225"/>
      <c r="F57" s="226"/>
      <c r="G57" s="230"/>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2"/>
    </row>
    <row r="58" spans="1:50" ht="18.75" customHeight="1">
      <c r="A58" s="399" t="s">
        <v>489</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8"/>
      <c r="Z58" s="831"/>
      <c r="AA58" s="832"/>
      <c r="AB58" s="1032" t="s">
        <v>11</v>
      </c>
      <c r="AC58" s="1033"/>
      <c r="AD58" s="1034"/>
      <c r="AE58" s="1038" t="s">
        <v>357</v>
      </c>
      <c r="AF58" s="1038"/>
      <c r="AG58" s="1038"/>
      <c r="AH58" s="1038"/>
      <c r="AI58" s="1038" t="s">
        <v>363</v>
      </c>
      <c r="AJ58" s="1038"/>
      <c r="AK58" s="1038"/>
      <c r="AL58" s="1038"/>
      <c r="AM58" s="1038" t="s">
        <v>470</v>
      </c>
      <c r="AN58" s="1038"/>
      <c r="AO58" s="1038"/>
      <c r="AP58" s="556"/>
      <c r="AQ58" s="152" t="s">
        <v>355</v>
      </c>
      <c r="AR58" s="123"/>
      <c r="AS58" s="123"/>
      <c r="AT58" s="124"/>
      <c r="AU58" s="532" t="s">
        <v>253</v>
      </c>
      <c r="AV58" s="532"/>
      <c r="AW58" s="532"/>
      <c r="AX58" s="533"/>
    </row>
    <row r="59" spans="1:50" ht="18.75" customHeight="1">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9"/>
      <c r="Z59" s="1030"/>
      <c r="AA59" s="1031"/>
      <c r="AB59" s="1035"/>
      <c r="AC59" s="1036"/>
      <c r="AD59" s="1037"/>
      <c r="AE59" s="246"/>
      <c r="AF59" s="246"/>
      <c r="AG59" s="246"/>
      <c r="AH59" s="246"/>
      <c r="AI59" s="246"/>
      <c r="AJ59" s="246"/>
      <c r="AK59" s="246"/>
      <c r="AL59" s="246"/>
      <c r="AM59" s="246"/>
      <c r="AN59" s="246"/>
      <c r="AO59" s="246"/>
      <c r="AP59" s="242"/>
      <c r="AQ59" s="191"/>
      <c r="AR59" s="192"/>
      <c r="AS59" s="126" t="s">
        <v>356</v>
      </c>
      <c r="AT59" s="127"/>
      <c r="AU59" s="192"/>
      <c r="AV59" s="192"/>
      <c r="AW59" s="397" t="s">
        <v>300</v>
      </c>
      <c r="AX59" s="398"/>
    </row>
    <row r="60" spans="1:50" ht="22.5" customHeight="1">
      <c r="A60" s="402"/>
      <c r="B60" s="400"/>
      <c r="C60" s="400"/>
      <c r="D60" s="400"/>
      <c r="E60" s="400"/>
      <c r="F60" s="401"/>
      <c r="G60" s="563"/>
      <c r="H60" s="1005"/>
      <c r="I60" s="1005"/>
      <c r="J60" s="1005"/>
      <c r="K60" s="1005"/>
      <c r="L60" s="1005"/>
      <c r="M60" s="1005"/>
      <c r="N60" s="1005"/>
      <c r="O60" s="1006"/>
      <c r="P60" s="98"/>
      <c r="Q60" s="1013"/>
      <c r="R60" s="1013"/>
      <c r="S60" s="1013"/>
      <c r="T60" s="1013"/>
      <c r="U60" s="1013"/>
      <c r="V60" s="1013"/>
      <c r="W60" s="1013"/>
      <c r="X60" s="1014"/>
      <c r="Y60" s="1023" t="s">
        <v>12</v>
      </c>
      <c r="Z60" s="1024"/>
      <c r="AA60" s="1025"/>
      <c r="AB60" s="460"/>
      <c r="AC60" s="1027"/>
      <c r="AD60" s="102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3"/>
      <c r="B61" s="404"/>
      <c r="C61" s="404"/>
      <c r="D61" s="404"/>
      <c r="E61" s="404"/>
      <c r="F61" s="405"/>
      <c r="G61" s="1007"/>
      <c r="H61" s="1008"/>
      <c r="I61" s="1008"/>
      <c r="J61" s="1008"/>
      <c r="K61" s="1008"/>
      <c r="L61" s="1008"/>
      <c r="M61" s="1008"/>
      <c r="N61" s="1008"/>
      <c r="O61" s="1009"/>
      <c r="P61" s="1015"/>
      <c r="Q61" s="1015"/>
      <c r="R61" s="1015"/>
      <c r="S61" s="1015"/>
      <c r="T61" s="1015"/>
      <c r="U61" s="1015"/>
      <c r="V61" s="1015"/>
      <c r="W61" s="1015"/>
      <c r="X61" s="1016"/>
      <c r="Y61" s="414" t="s">
        <v>54</v>
      </c>
      <c r="Z61" s="1020"/>
      <c r="AA61" s="1021"/>
      <c r="AB61" s="522"/>
      <c r="AC61" s="1026"/>
      <c r="AD61" s="1026"/>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6"/>
      <c r="B62" s="407"/>
      <c r="C62" s="407"/>
      <c r="D62" s="407"/>
      <c r="E62" s="407"/>
      <c r="F62" s="408"/>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6" t="s">
        <v>301</v>
      </c>
      <c r="AC62" s="1022"/>
      <c r="AD62" s="102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21" t="s">
        <v>525</v>
      </c>
      <c r="B63" s="222"/>
      <c r="C63" s="222"/>
      <c r="D63" s="222"/>
      <c r="E63" s="222"/>
      <c r="F63" s="223"/>
      <c r="G63" s="227"/>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9"/>
    </row>
    <row r="64" spans="1:50" customFormat="1" ht="23.25" customHeight="1">
      <c r="A64" s="224"/>
      <c r="B64" s="225"/>
      <c r="C64" s="225"/>
      <c r="D64" s="225"/>
      <c r="E64" s="225"/>
      <c r="F64" s="226"/>
      <c r="G64" s="230"/>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2"/>
    </row>
    <row r="65" spans="1:50" ht="18.75" customHeight="1">
      <c r="A65" s="399" t="s">
        <v>489</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8"/>
      <c r="Z65" s="831"/>
      <c r="AA65" s="832"/>
      <c r="AB65" s="1032" t="s">
        <v>11</v>
      </c>
      <c r="AC65" s="1033"/>
      <c r="AD65" s="1034"/>
      <c r="AE65" s="1038" t="s">
        <v>357</v>
      </c>
      <c r="AF65" s="1038"/>
      <c r="AG65" s="1038"/>
      <c r="AH65" s="1038"/>
      <c r="AI65" s="1038" t="s">
        <v>363</v>
      </c>
      <c r="AJ65" s="1038"/>
      <c r="AK65" s="1038"/>
      <c r="AL65" s="1038"/>
      <c r="AM65" s="1038" t="s">
        <v>470</v>
      </c>
      <c r="AN65" s="1038"/>
      <c r="AO65" s="1038"/>
      <c r="AP65" s="556"/>
      <c r="AQ65" s="152" t="s">
        <v>355</v>
      </c>
      <c r="AR65" s="123"/>
      <c r="AS65" s="123"/>
      <c r="AT65" s="124"/>
      <c r="AU65" s="532" t="s">
        <v>253</v>
      </c>
      <c r="AV65" s="532"/>
      <c r="AW65" s="532"/>
      <c r="AX65" s="533"/>
    </row>
    <row r="66" spans="1:50" ht="18.75" customHeight="1">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9"/>
      <c r="Z66" s="1030"/>
      <c r="AA66" s="1031"/>
      <c r="AB66" s="1035"/>
      <c r="AC66" s="1036"/>
      <c r="AD66" s="1037"/>
      <c r="AE66" s="246"/>
      <c r="AF66" s="246"/>
      <c r="AG66" s="246"/>
      <c r="AH66" s="246"/>
      <c r="AI66" s="246"/>
      <c r="AJ66" s="246"/>
      <c r="AK66" s="246"/>
      <c r="AL66" s="246"/>
      <c r="AM66" s="246"/>
      <c r="AN66" s="246"/>
      <c r="AO66" s="246"/>
      <c r="AP66" s="242"/>
      <c r="AQ66" s="191"/>
      <c r="AR66" s="192"/>
      <c r="AS66" s="126" t="s">
        <v>356</v>
      </c>
      <c r="AT66" s="127"/>
      <c r="AU66" s="192"/>
      <c r="AV66" s="192"/>
      <c r="AW66" s="397" t="s">
        <v>300</v>
      </c>
      <c r="AX66" s="398"/>
    </row>
    <row r="67" spans="1:50" ht="22.5" customHeight="1">
      <c r="A67" s="402"/>
      <c r="B67" s="400"/>
      <c r="C67" s="400"/>
      <c r="D67" s="400"/>
      <c r="E67" s="400"/>
      <c r="F67" s="401"/>
      <c r="G67" s="563"/>
      <c r="H67" s="1005"/>
      <c r="I67" s="1005"/>
      <c r="J67" s="1005"/>
      <c r="K67" s="1005"/>
      <c r="L67" s="1005"/>
      <c r="M67" s="1005"/>
      <c r="N67" s="1005"/>
      <c r="O67" s="1006"/>
      <c r="P67" s="98"/>
      <c r="Q67" s="1013"/>
      <c r="R67" s="1013"/>
      <c r="S67" s="1013"/>
      <c r="T67" s="1013"/>
      <c r="U67" s="1013"/>
      <c r="V67" s="1013"/>
      <c r="W67" s="1013"/>
      <c r="X67" s="1014"/>
      <c r="Y67" s="1023" t="s">
        <v>12</v>
      </c>
      <c r="Z67" s="1024"/>
      <c r="AA67" s="1025"/>
      <c r="AB67" s="460"/>
      <c r="AC67" s="1027"/>
      <c r="AD67" s="1027"/>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3"/>
      <c r="B68" s="404"/>
      <c r="C68" s="404"/>
      <c r="D68" s="404"/>
      <c r="E68" s="404"/>
      <c r="F68" s="405"/>
      <c r="G68" s="1007"/>
      <c r="H68" s="1008"/>
      <c r="I68" s="1008"/>
      <c r="J68" s="1008"/>
      <c r="K68" s="1008"/>
      <c r="L68" s="1008"/>
      <c r="M68" s="1008"/>
      <c r="N68" s="1008"/>
      <c r="O68" s="1009"/>
      <c r="P68" s="1015"/>
      <c r="Q68" s="1015"/>
      <c r="R68" s="1015"/>
      <c r="S68" s="1015"/>
      <c r="T68" s="1015"/>
      <c r="U68" s="1015"/>
      <c r="V68" s="1015"/>
      <c r="W68" s="1015"/>
      <c r="X68" s="1016"/>
      <c r="Y68" s="414" t="s">
        <v>54</v>
      </c>
      <c r="Z68" s="1020"/>
      <c r="AA68" s="1021"/>
      <c r="AB68" s="522"/>
      <c r="AC68" s="1026"/>
      <c r="AD68" s="1026"/>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6"/>
      <c r="B69" s="407"/>
      <c r="C69" s="407"/>
      <c r="D69" s="407"/>
      <c r="E69" s="407"/>
      <c r="F69" s="408"/>
      <c r="G69" s="1010"/>
      <c r="H69" s="1011"/>
      <c r="I69" s="1011"/>
      <c r="J69" s="1011"/>
      <c r="K69" s="1011"/>
      <c r="L69" s="1011"/>
      <c r="M69" s="1011"/>
      <c r="N69" s="1011"/>
      <c r="O69" s="1012"/>
      <c r="P69" s="1017"/>
      <c r="Q69" s="1017"/>
      <c r="R69" s="1017"/>
      <c r="S69" s="1017"/>
      <c r="T69" s="1017"/>
      <c r="U69" s="1017"/>
      <c r="V69" s="1017"/>
      <c r="W69" s="1017"/>
      <c r="X69" s="1018"/>
      <c r="Y69" s="414" t="s">
        <v>13</v>
      </c>
      <c r="Z69" s="1020"/>
      <c r="AA69" s="1021"/>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21" t="s">
        <v>525</v>
      </c>
      <c r="B70" s="222"/>
      <c r="C70" s="222"/>
      <c r="D70" s="222"/>
      <c r="E70" s="222"/>
      <c r="F70" s="223"/>
      <c r="G70" s="227"/>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9"/>
    </row>
    <row r="71" spans="1:50" customFormat="1" ht="23.25" customHeight="1" thickBot="1">
      <c r="A71" s="224"/>
      <c r="B71" s="225"/>
      <c r="C71" s="225"/>
      <c r="D71" s="225"/>
      <c r="E71" s="225"/>
      <c r="F71" s="226"/>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7" t="s">
        <v>28</v>
      </c>
      <c r="B2" s="1058"/>
      <c r="C2" s="1058"/>
      <c r="D2" s="1058"/>
      <c r="E2" s="1058"/>
      <c r="F2" s="1059"/>
      <c r="G2" s="597" t="s">
        <v>511</v>
      </c>
      <c r="H2" s="598"/>
      <c r="I2" s="598"/>
      <c r="J2" s="598"/>
      <c r="K2" s="598"/>
      <c r="L2" s="598"/>
      <c r="M2" s="598"/>
      <c r="N2" s="598"/>
      <c r="O2" s="598"/>
      <c r="P2" s="598"/>
      <c r="Q2" s="598"/>
      <c r="R2" s="598"/>
      <c r="S2" s="598"/>
      <c r="T2" s="598"/>
      <c r="U2" s="598"/>
      <c r="V2" s="598"/>
      <c r="W2" s="598"/>
      <c r="X2" s="598"/>
      <c r="Y2" s="598"/>
      <c r="Z2" s="598"/>
      <c r="AA2" s="598"/>
      <c r="AB2" s="599"/>
      <c r="AC2" s="597" t="s">
        <v>513</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c r="A3" s="1051"/>
      <c r="B3" s="1052"/>
      <c r="C3" s="1052"/>
      <c r="D3" s="1052"/>
      <c r="E3" s="1052"/>
      <c r="F3" s="1053"/>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c r="A4" s="1051"/>
      <c r="B4" s="1052"/>
      <c r="C4" s="1052"/>
      <c r="D4" s="1052"/>
      <c r="E4" s="1052"/>
      <c r="F4" s="1053"/>
      <c r="G4" s="673"/>
      <c r="H4" s="674"/>
      <c r="I4" s="674"/>
      <c r="J4" s="674"/>
      <c r="K4" s="675"/>
      <c r="L4" s="667"/>
      <c r="M4" s="668"/>
      <c r="N4" s="668"/>
      <c r="O4" s="668"/>
      <c r="P4" s="668"/>
      <c r="Q4" s="668"/>
      <c r="R4" s="668"/>
      <c r="S4" s="668"/>
      <c r="T4" s="668"/>
      <c r="U4" s="668"/>
      <c r="V4" s="668"/>
      <c r="W4" s="668"/>
      <c r="X4" s="669"/>
      <c r="Y4" s="387"/>
      <c r="Z4" s="388"/>
      <c r="AA4" s="388"/>
      <c r="AB4" s="389"/>
      <c r="AC4" s="673"/>
      <c r="AD4" s="674"/>
      <c r="AE4" s="674"/>
      <c r="AF4" s="674"/>
      <c r="AG4" s="675"/>
      <c r="AH4" s="667"/>
      <c r="AI4" s="668"/>
      <c r="AJ4" s="668"/>
      <c r="AK4" s="668"/>
      <c r="AL4" s="668"/>
      <c r="AM4" s="668"/>
      <c r="AN4" s="668"/>
      <c r="AO4" s="668"/>
      <c r="AP4" s="668"/>
      <c r="AQ4" s="668"/>
      <c r="AR4" s="668"/>
      <c r="AS4" s="668"/>
      <c r="AT4" s="669"/>
      <c r="AU4" s="387"/>
      <c r="AV4" s="388"/>
      <c r="AW4" s="388"/>
      <c r="AX4" s="655"/>
    </row>
    <row r="5" spans="1:50" ht="24.75" customHeight="1">
      <c r="A5" s="1051"/>
      <c r="B5" s="1052"/>
      <c r="C5" s="1052"/>
      <c r="D5" s="1052"/>
      <c r="E5" s="1052"/>
      <c r="F5" s="1053"/>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51"/>
      <c r="B6" s="1052"/>
      <c r="C6" s="1052"/>
      <c r="D6" s="1052"/>
      <c r="E6" s="1052"/>
      <c r="F6" s="1053"/>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51"/>
      <c r="B7" s="1052"/>
      <c r="C7" s="1052"/>
      <c r="D7" s="1052"/>
      <c r="E7" s="1052"/>
      <c r="F7" s="1053"/>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51"/>
      <c r="B8" s="1052"/>
      <c r="C8" s="1052"/>
      <c r="D8" s="1052"/>
      <c r="E8" s="1052"/>
      <c r="F8" s="1053"/>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51"/>
      <c r="B9" s="1052"/>
      <c r="C9" s="1052"/>
      <c r="D9" s="1052"/>
      <c r="E9" s="1052"/>
      <c r="F9" s="1053"/>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51"/>
      <c r="B10" s="1052"/>
      <c r="C10" s="1052"/>
      <c r="D10" s="1052"/>
      <c r="E10" s="1052"/>
      <c r="F10" s="1053"/>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51"/>
      <c r="B11" s="1052"/>
      <c r="C11" s="1052"/>
      <c r="D11" s="1052"/>
      <c r="E11" s="1052"/>
      <c r="F11" s="1053"/>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51"/>
      <c r="B12" s="1052"/>
      <c r="C12" s="1052"/>
      <c r="D12" s="1052"/>
      <c r="E12" s="1052"/>
      <c r="F12" s="1053"/>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51"/>
      <c r="B13" s="1052"/>
      <c r="C13" s="1052"/>
      <c r="D13" s="1052"/>
      <c r="E13" s="1052"/>
      <c r="F13" s="1053"/>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51"/>
      <c r="B14" s="1052"/>
      <c r="C14" s="1052"/>
      <c r="D14" s="1052"/>
      <c r="E14" s="1052"/>
      <c r="F14" s="1053"/>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51"/>
      <c r="B15" s="1052"/>
      <c r="C15" s="1052"/>
      <c r="D15" s="1052"/>
      <c r="E15" s="1052"/>
      <c r="F15" s="1053"/>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6"/>
    </row>
    <row r="16" spans="1:50" ht="25.5" customHeight="1">
      <c r="A16" s="1051"/>
      <c r="B16" s="1052"/>
      <c r="C16" s="1052"/>
      <c r="D16" s="1052"/>
      <c r="E16" s="1052"/>
      <c r="F16" s="1053"/>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c r="A17" s="1051"/>
      <c r="B17" s="1052"/>
      <c r="C17" s="1052"/>
      <c r="D17" s="1052"/>
      <c r="E17" s="1052"/>
      <c r="F17" s="1053"/>
      <c r="G17" s="673"/>
      <c r="H17" s="674"/>
      <c r="I17" s="674"/>
      <c r="J17" s="674"/>
      <c r="K17" s="675"/>
      <c r="L17" s="667"/>
      <c r="M17" s="668"/>
      <c r="N17" s="668"/>
      <c r="O17" s="668"/>
      <c r="P17" s="668"/>
      <c r="Q17" s="668"/>
      <c r="R17" s="668"/>
      <c r="S17" s="668"/>
      <c r="T17" s="668"/>
      <c r="U17" s="668"/>
      <c r="V17" s="668"/>
      <c r="W17" s="668"/>
      <c r="X17" s="669"/>
      <c r="Y17" s="387"/>
      <c r="Z17" s="388"/>
      <c r="AA17" s="388"/>
      <c r="AB17" s="389"/>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655"/>
    </row>
    <row r="18" spans="1:50" ht="24.75" customHeight="1">
      <c r="A18" s="1051"/>
      <c r="B18" s="1052"/>
      <c r="C18" s="1052"/>
      <c r="D18" s="1052"/>
      <c r="E18" s="1052"/>
      <c r="F18" s="1053"/>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51"/>
      <c r="B19" s="1052"/>
      <c r="C19" s="1052"/>
      <c r="D19" s="1052"/>
      <c r="E19" s="1052"/>
      <c r="F19" s="1053"/>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51"/>
      <c r="B20" s="1052"/>
      <c r="C20" s="1052"/>
      <c r="D20" s="1052"/>
      <c r="E20" s="1052"/>
      <c r="F20" s="1053"/>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51"/>
      <c r="B21" s="1052"/>
      <c r="C21" s="1052"/>
      <c r="D21" s="1052"/>
      <c r="E21" s="1052"/>
      <c r="F21" s="1053"/>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51"/>
      <c r="B22" s="1052"/>
      <c r="C22" s="1052"/>
      <c r="D22" s="1052"/>
      <c r="E22" s="1052"/>
      <c r="F22" s="1053"/>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51"/>
      <c r="B23" s="1052"/>
      <c r="C23" s="1052"/>
      <c r="D23" s="1052"/>
      <c r="E23" s="1052"/>
      <c r="F23" s="1053"/>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51"/>
      <c r="B24" s="1052"/>
      <c r="C24" s="1052"/>
      <c r="D24" s="1052"/>
      <c r="E24" s="1052"/>
      <c r="F24" s="1053"/>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51"/>
      <c r="B25" s="1052"/>
      <c r="C25" s="1052"/>
      <c r="D25" s="1052"/>
      <c r="E25" s="1052"/>
      <c r="F25" s="1053"/>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51"/>
      <c r="B26" s="1052"/>
      <c r="C26" s="1052"/>
      <c r="D26" s="1052"/>
      <c r="E26" s="1052"/>
      <c r="F26" s="1053"/>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51"/>
      <c r="B27" s="1052"/>
      <c r="C27" s="1052"/>
      <c r="D27" s="1052"/>
      <c r="E27" s="1052"/>
      <c r="F27" s="1053"/>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51"/>
      <c r="B28" s="1052"/>
      <c r="C28" s="1052"/>
      <c r="D28" s="1052"/>
      <c r="E28" s="1052"/>
      <c r="F28" s="1053"/>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6"/>
    </row>
    <row r="29" spans="1:50" ht="24.75" customHeight="1">
      <c r="A29" s="1051"/>
      <c r="B29" s="1052"/>
      <c r="C29" s="1052"/>
      <c r="D29" s="1052"/>
      <c r="E29" s="1052"/>
      <c r="F29" s="1053"/>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c r="A30" s="1051"/>
      <c r="B30" s="1052"/>
      <c r="C30" s="1052"/>
      <c r="D30" s="1052"/>
      <c r="E30" s="1052"/>
      <c r="F30" s="1053"/>
      <c r="G30" s="673"/>
      <c r="H30" s="674"/>
      <c r="I30" s="674"/>
      <c r="J30" s="674"/>
      <c r="K30" s="675"/>
      <c r="L30" s="667"/>
      <c r="M30" s="668"/>
      <c r="N30" s="668"/>
      <c r="O30" s="668"/>
      <c r="P30" s="668"/>
      <c r="Q30" s="668"/>
      <c r="R30" s="668"/>
      <c r="S30" s="668"/>
      <c r="T30" s="668"/>
      <c r="U30" s="668"/>
      <c r="V30" s="668"/>
      <c r="W30" s="668"/>
      <c r="X30" s="669"/>
      <c r="Y30" s="387"/>
      <c r="Z30" s="388"/>
      <c r="AA30" s="388"/>
      <c r="AB30" s="389"/>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655"/>
    </row>
    <row r="31" spans="1:50" ht="24.75" customHeight="1">
      <c r="A31" s="1051"/>
      <c r="B31" s="1052"/>
      <c r="C31" s="1052"/>
      <c r="D31" s="1052"/>
      <c r="E31" s="1052"/>
      <c r="F31" s="1053"/>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51"/>
      <c r="B32" s="1052"/>
      <c r="C32" s="1052"/>
      <c r="D32" s="1052"/>
      <c r="E32" s="1052"/>
      <c r="F32" s="1053"/>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51"/>
      <c r="B33" s="1052"/>
      <c r="C33" s="1052"/>
      <c r="D33" s="1052"/>
      <c r="E33" s="1052"/>
      <c r="F33" s="1053"/>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51"/>
      <c r="B34" s="1052"/>
      <c r="C34" s="1052"/>
      <c r="D34" s="1052"/>
      <c r="E34" s="1052"/>
      <c r="F34" s="1053"/>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51"/>
      <c r="B35" s="1052"/>
      <c r="C35" s="1052"/>
      <c r="D35" s="1052"/>
      <c r="E35" s="1052"/>
      <c r="F35" s="1053"/>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51"/>
      <c r="B36" s="1052"/>
      <c r="C36" s="1052"/>
      <c r="D36" s="1052"/>
      <c r="E36" s="1052"/>
      <c r="F36" s="1053"/>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51"/>
      <c r="B37" s="1052"/>
      <c r="C37" s="1052"/>
      <c r="D37" s="1052"/>
      <c r="E37" s="1052"/>
      <c r="F37" s="1053"/>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51"/>
      <c r="B38" s="1052"/>
      <c r="C38" s="1052"/>
      <c r="D38" s="1052"/>
      <c r="E38" s="1052"/>
      <c r="F38" s="1053"/>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51"/>
      <c r="B39" s="1052"/>
      <c r="C39" s="1052"/>
      <c r="D39" s="1052"/>
      <c r="E39" s="1052"/>
      <c r="F39" s="1053"/>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51"/>
      <c r="B40" s="1052"/>
      <c r="C40" s="1052"/>
      <c r="D40" s="1052"/>
      <c r="E40" s="1052"/>
      <c r="F40" s="1053"/>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51"/>
      <c r="B41" s="1052"/>
      <c r="C41" s="1052"/>
      <c r="D41" s="1052"/>
      <c r="E41" s="1052"/>
      <c r="F41" s="1053"/>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6"/>
    </row>
    <row r="42" spans="1:50" ht="24.75" customHeight="1">
      <c r="A42" s="1051"/>
      <c r="B42" s="1052"/>
      <c r="C42" s="1052"/>
      <c r="D42" s="1052"/>
      <c r="E42" s="1052"/>
      <c r="F42" s="1053"/>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c r="A43" s="1051"/>
      <c r="B43" s="1052"/>
      <c r="C43" s="1052"/>
      <c r="D43" s="1052"/>
      <c r="E43" s="1052"/>
      <c r="F43" s="1053"/>
      <c r="G43" s="673"/>
      <c r="H43" s="674"/>
      <c r="I43" s="674"/>
      <c r="J43" s="674"/>
      <c r="K43" s="675"/>
      <c r="L43" s="667"/>
      <c r="M43" s="668"/>
      <c r="N43" s="668"/>
      <c r="O43" s="668"/>
      <c r="P43" s="668"/>
      <c r="Q43" s="668"/>
      <c r="R43" s="668"/>
      <c r="S43" s="668"/>
      <c r="T43" s="668"/>
      <c r="U43" s="668"/>
      <c r="V43" s="668"/>
      <c r="W43" s="668"/>
      <c r="X43" s="669"/>
      <c r="Y43" s="387"/>
      <c r="Z43" s="388"/>
      <c r="AA43" s="388"/>
      <c r="AB43" s="389"/>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655"/>
    </row>
    <row r="44" spans="1:50" ht="24.75" customHeight="1">
      <c r="A44" s="1051"/>
      <c r="B44" s="1052"/>
      <c r="C44" s="1052"/>
      <c r="D44" s="1052"/>
      <c r="E44" s="1052"/>
      <c r="F44" s="1053"/>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51"/>
      <c r="B45" s="1052"/>
      <c r="C45" s="1052"/>
      <c r="D45" s="1052"/>
      <c r="E45" s="1052"/>
      <c r="F45" s="1053"/>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51"/>
      <c r="B46" s="1052"/>
      <c r="C46" s="1052"/>
      <c r="D46" s="1052"/>
      <c r="E46" s="1052"/>
      <c r="F46" s="1053"/>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51"/>
      <c r="B47" s="1052"/>
      <c r="C47" s="1052"/>
      <c r="D47" s="1052"/>
      <c r="E47" s="1052"/>
      <c r="F47" s="1053"/>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51"/>
      <c r="B48" s="1052"/>
      <c r="C48" s="1052"/>
      <c r="D48" s="1052"/>
      <c r="E48" s="1052"/>
      <c r="F48" s="1053"/>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51"/>
      <c r="B49" s="1052"/>
      <c r="C49" s="1052"/>
      <c r="D49" s="1052"/>
      <c r="E49" s="1052"/>
      <c r="F49" s="1053"/>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51"/>
      <c r="B50" s="1052"/>
      <c r="C50" s="1052"/>
      <c r="D50" s="1052"/>
      <c r="E50" s="1052"/>
      <c r="F50" s="1053"/>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51"/>
      <c r="B51" s="1052"/>
      <c r="C51" s="1052"/>
      <c r="D51" s="1052"/>
      <c r="E51" s="1052"/>
      <c r="F51" s="1053"/>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51"/>
      <c r="B52" s="1052"/>
      <c r="C52" s="1052"/>
      <c r="D52" s="1052"/>
      <c r="E52" s="1052"/>
      <c r="F52" s="1053"/>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row r="55" spans="1:50" ht="30" customHeight="1">
      <c r="A55" s="1057" t="s">
        <v>28</v>
      </c>
      <c r="B55" s="1058"/>
      <c r="C55" s="1058"/>
      <c r="D55" s="1058"/>
      <c r="E55" s="1058"/>
      <c r="F55" s="1059"/>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6"/>
    </row>
    <row r="56" spans="1:50" ht="24.75" customHeight="1">
      <c r="A56" s="1051"/>
      <c r="B56" s="1052"/>
      <c r="C56" s="1052"/>
      <c r="D56" s="1052"/>
      <c r="E56" s="1052"/>
      <c r="F56" s="1053"/>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c r="A57" s="1051"/>
      <c r="B57" s="1052"/>
      <c r="C57" s="1052"/>
      <c r="D57" s="1052"/>
      <c r="E57" s="1052"/>
      <c r="F57" s="1053"/>
      <c r="G57" s="673"/>
      <c r="H57" s="674"/>
      <c r="I57" s="674"/>
      <c r="J57" s="674"/>
      <c r="K57" s="675"/>
      <c r="L57" s="667"/>
      <c r="M57" s="668"/>
      <c r="N57" s="668"/>
      <c r="O57" s="668"/>
      <c r="P57" s="668"/>
      <c r="Q57" s="668"/>
      <c r="R57" s="668"/>
      <c r="S57" s="668"/>
      <c r="T57" s="668"/>
      <c r="U57" s="668"/>
      <c r="V57" s="668"/>
      <c r="W57" s="668"/>
      <c r="X57" s="669"/>
      <c r="Y57" s="387"/>
      <c r="Z57" s="388"/>
      <c r="AA57" s="388"/>
      <c r="AB57" s="389"/>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655"/>
    </row>
    <row r="58" spans="1:50" ht="24.75" customHeight="1">
      <c r="A58" s="1051"/>
      <c r="B58" s="1052"/>
      <c r="C58" s="1052"/>
      <c r="D58" s="1052"/>
      <c r="E58" s="1052"/>
      <c r="F58" s="1053"/>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51"/>
      <c r="B59" s="1052"/>
      <c r="C59" s="1052"/>
      <c r="D59" s="1052"/>
      <c r="E59" s="1052"/>
      <c r="F59" s="1053"/>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51"/>
      <c r="B60" s="1052"/>
      <c r="C60" s="1052"/>
      <c r="D60" s="1052"/>
      <c r="E60" s="1052"/>
      <c r="F60" s="1053"/>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51"/>
      <c r="B61" s="1052"/>
      <c r="C61" s="1052"/>
      <c r="D61" s="1052"/>
      <c r="E61" s="1052"/>
      <c r="F61" s="1053"/>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51"/>
      <c r="B62" s="1052"/>
      <c r="C62" s="1052"/>
      <c r="D62" s="1052"/>
      <c r="E62" s="1052"/>
      <c r="F62" s="1053"/>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51"/>
      <c r="B63" s="1052"/>
      <c r="C63" s="1052"/>
      <c r="D63" s="1052"/>
      <c r="E63" s="1052"/>
      <c r="F63" s="1053"/>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51"/>
      <c r="B64" s="1052"/>
      <c r="C64" s="1052"/>
      <c r="D64" s="1052"/>
      <c r="E64" s="1052"/>
      <c r="F64" s="1053"/>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51"/>
      <c r="B65" s="1052"/>
      <c r="C65" s="1052"/>
      <c r="D65" s="1052"/>
      <c r="E65" s="1052"/>
      <c r="F65" s="1053"/>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51"/>
      <c r="B66" s="1052"/>
      <c r="C66" s="1052"/>
      <c r="D66" s="1052"/>
      <c r="E66" s="1052"/>
      <c r="F66" s="1053"/>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51"/>
      <c r="B67" s="1052"/>
      <c r="C67" s="1052"/>
      <c r="D67" s="1052"/>
      <c r="E67" s="1052"/>
      <c r="F67" s="1053"/>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51"/>
      <c r="B68" s="1052"/>
      <c r="C68" s="1052"/>
      <c r="D68" s="1052"/>
      <c r="E68" s="1052"/>
      <c r="F68" s="1053"/>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6"/>
    </row>
    <row r="69" spans="1:50" ht="25.5" customHeight="1">
      <c r="A69" s="1051"/>
      <c r="B69" s="1052"/>
      <c r="C69" s="1052"/>
      <c r="D69" s="1052"/>
      <c r="E69" s="1052"/>
      <c r="F69" s="1053"/>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c r="A70" s="1051"/>
      <c r="B70" s="1052"/>
      <c r="C70" s="1052"/>
      <c r="D70" s="1052"/>
      <c r="E70" s="1052"/>
      <c r="F70" s="1053"/>
      <c r="G70" s="673"/>
      <c r="H70" s="674"/>
      <c r="I70" s="674"/>
      <c r="J70" s="674"/>
      <c r="K70" s="675"/>
      <c r="L70" s="667"/>
      <c r="M70" s="668"/>
      <c r="N70" s="668"/>
      <c r="O70" s="668"/>
      <c r="P70" s="668"/>
      <c r="Q70" s="668"/>
      <c r="R70" s="668"/>
      <c r="S70" s="668"/>
      <c r="T70" s="668"/>
      <c r="U70" s="668"/>
      <c r="V70" s="668"/>
      <c r="W70" s="668"/>
      <c r="X70" s="669"/>
      <c r="Y70" s="387"/>
      <c r="Z70" s="388"/>
      <c r="AA70" s="388"/>
      <c r="AB70" s="389"/>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655"/>
    </row>
    <row r="71" spans="1:50" ht="24.75" customHeight="1">
      <c r="A71" s="1051"/>
      <c r="B71" s="1052"/>
      <c r="C71" s="1052"/>
      <c r="D71" s="1052"/>
      <c r="E71" s="1052"/>
      <c r="F71" s="1053"/>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51"/>
      <c r="B72" s="1052"/>
      <c r="C72" s="1052"/>
      <c r="D72" s="1052"/>
      <c r="E72" s="1052"/>
      <c r="F72" s="1053"/>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51"/>
      <c r="B73" s="1052"/>
      <c r="C73" s="1052"/>
      <c r="D73" s="1052"/>
      <c r="E73" s="1052"/>
      <c r="F73" s="1053"/>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51"/>
      <c r="B74" s="1052"/>
      <c r="C74" s="1052"/>
      <c r="D74" s="1052"/>
      <c r="E74" s="1052"/>
      <c r="F74" s="1053"/>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51"/>
      <c r="B75" s="1052"/>
      <c r="C75" s="1052"/>
      <c r="D75" s="1052"/>
      <c r="E75" s="1052"/>
      <c r="F75" s="1053"/>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51"/>
      <c r="B76" s="1052"/>
      <c r="C76" s="1052"/>
      <c r="D76" s="1052"/>
      <c r="E76" s="1052"/>
      <c r="F76" s="1053"/>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51"/>
      <c r="B77" s="1052"/>
      <c r="C77" s="1052"/>
      <c r="D77" s="1052"/>
      <c r="E77" s="1052"/>
      <c r="F77" s="1053"/>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51"/>
      <c r="B78" s="1052"/>
      <c r="C78" s="1052"/>
      <c r="D78" s="1052"/>
      <c r="E78" s="1052"/>
      <c r="F78" s="1053"/>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51"/>
      <c r="B79" s="1052"/>
      <c r="C79" s="1052"/>
      <c r="D79" s="1052"/>
      <c r="E79" s="1052"/>
      <c r="F79" s="1053"/>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51"/>
      <c r="B80" s="1052"/>
      <c r="C80" s="1052"/>
      <c r="D80" s="1052"/>
      <c r="E80" s="1052"/>
      <c r="F80" s="1053"/>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51"/>
      <c r="B81" s="1052"/>
      <c r="C81" s="1052"/>
      <c r="D81" s="1052"/>
      <c r="E81" s="1052"/>
      <c r="F81" s="1053"/>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6"/>
    </row>
    <row r="82" spans="1:50" ht="24.75" customHeight="1">
      <c r="A82" s="1051"/>
      <c r="B82" s="1052"/>
      <c r="C82" s="1052"/>
      <c r="D82" s="1052"/>
      <c r="E82" s="1052"/>
      <c r="F82" s="1053"/>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c r="A83" s="1051"/>
      <c r="B83" s="1052"/>
      <c r="C83" s="1052"/>
      <c r="D83" s="1052"/>
      <c r="E83" s="1052"/>
      <c r="F83" s="1053"/>
      <c r="G83" s="673"/>
      <c r="H83" s="674"/>
      <c r="I83" s="674"/>
      <c r="J83" s="674"/>
      <c r="K83" s="675"/>
      <c r="L83" s="667"/>
      <c r="M83" s="668"/>
      <c r="N83" s="668"/>
      <c r="O83" s="668"/>
      <c r="P83" s="668"/>
      <c r="Q83" s="668"/>
      <c r="R83" s="668"/>
      <c r="S83" s="668"/>
      <c r="T83" s="668"/>
      <c r="U83" s="668"/>
      <c r="V83" s="668"/>
      <c r="W83" s="668"/>
      <c r="X83" s="669"/>
      <c r="Y83" s="387"/>
      <c r="Z83" s="388"/>
      <c r="AA83" s="388"/>
      <c r="AB83" s="389"/>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655"/>
    </row>
    <row r="84" spans="1:50" ht="24.75" customHeight="1">
      <c r="A84" s="1051"/>
      <c r="B84" s="1052"/>
      <c r="C84" s="1052"/>
      <c r="D84" s="1052"/>
      <c r="E84" s="1052"/>
      <c r="F84" s="1053"/>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51"/>
      <c r="B85" s="1052"/>
      <c r="C85" s="1052"/>
      <c r="D85" s="1052"/>
      <c r="E85" s="1052"/>
      <c r="F85" s="1053"/>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51"/>
      <c r="B86" s="1052"/>
      <c r="C86" s="1052"/>
      <c r="D86" s="1052"/>
      <c r="E86" s="1052"/>
      <c r="F86" s="1053"/>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51"/>
      <c r="B87" s="1052"/>
      <c r="C87" s="1052"/>
      <c r="D87" s="1052"/>
      <c r="E87" s="1052"/>
      <c r="F87" s="1053"/>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51"/>
      <c r="B88" s="1052"/>
      <c r="C88" s="1052"/>
      <c r="D88" s="1052"/>
      <c r="E88" s="1052"/>
      <c r="F88" s="1053"/>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51"/>
      <c r="B89" s="1052"/>
      <c r="C89" s="1052"/>
      <c r="D89" s="1052"/>
      <c r="E89" s="1052"/>
      <c r="F89" s="1053"/>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51"/>
      <c r="B90" s="1052"/>
      <c r="C90" s="1052"/>
      <c r="D90" s="1052"/>
      <c r="E90" s="1052"/>
      <c r="F90" s="1053"/>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51"/>
      <c r="B91" s="1052"/>
      <c r="C91" s="1052"/>
      <c r="D91" s="1052"/>
      <c r="E91" s="1052"/>
      <c r="F91" s="1053"/>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51"/>
      <c r="B92" s="1052"/>
      <c r="C92" s="1052"/>
      <c r="D92" s="1052"/>
      <c r="E92" s="1052"/>
      <c r="F92" s="1053"/>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51"/>
      <c r="B93" s="1052"/>
      <c r="C93" s="1052"/>
      <c r="D93" s="1052"/>
      <c r="E93" s="1052"/>
      <c r="F93" s="1053"/>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51"/>
      <c r="B94" s="1052"/>
      <c r="C94" s="1052"/>
      <c r="D94" s="1052"/>
      <c r="E94" s="1052"/>
      <c r="F94" s="1053"/>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6"/>
    </row>
    <row r="95" spans="1:50" ht="24.75" customHeight="1">
      <c r="A95" s="1051"/>
      <c r="B95" s="1052"/>
      <c r="C95" s="1052"/>
      <c r="D95" s="1052"/>
      <c r="E95" s="1052"/>
      <c r="F95" s="1053"/>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c r="A96" s="1051"/>
      <c r="B96" s="1052"/>
      <c r="C96" s="1052"/>
      <c r="D96" s="1052"/>
      <c r="E96" s="1052"/>
      <c r="F96" s="1053"/>
      <c r="G96" s="673"/>
      <c r="H96" s="674"/>
      <c r="I96" s="674"/>
      <c r="J96" s="674"/>
      <c r="K96" s="675"/>
      <c r="L96" s="667"/>
      <c r="M96" s="668"/>
      <c r="N96" s="668"/>
      <c r="O96" s="668"/>
      <c r="P96" s="668"/>
      <c r="Q96" s="668"/>
      <c r="R96" s="668"/>
      <c r="S96" s="668"/>
      <c r="T96" s="668"/>
      <c r="U96" s="668"/>
      <c r="V96" s="668"/>
      <c r="W96" s="668"/>
      <c r="X96" s="669"/>
      <c r="Y96" s="387"/>
      <c r="Z96" s="388"/>
      <c r="AA96" s="388"/>
      <c r="AB96" s="389"/>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655"/>
    </row>
    <row r="97" spans="1:50" ht="24.75" customHeight="1">
      <c r="A97" s="1051"/>
      <c r="B97" s="1052"/>
      <c r="C97" s="1052"/>
      <c r="D97" s="1052"/>
      <c r="E97" s="1052"/>
      <c r="F97" s="1053"/>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51"/>
      <c r="B98" s="1052"/>
      <c r="C98" s="1052"/>
      <c r="D98" s="1052"/>
      <c r="E98" s="1052"/>
      <c r="F98" s="1053"/>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51"/>
      <c r="B99" s="1052"/>
      <c r="C99" s="1052"/>
      <c r="D99" s="1052"/>
      <c r="E99" s="1052"/>
      <c r="F99" s="1053"/>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51"/>
      <c r="B100" s="1052"/>
      <c r="C100" s="1052"/>
      <c r="D100" s="1052"/>
      <c r="E100" s="1052"/>
      <c r="F100" s="1053"/>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51"/>
      <c r="B101" s="1052"/>
      <c r="C101" s="1052"/>
      <c r="D101" s="1052"/>
      <c r="E101" s="1052"/>
      <c r="F101" s="1053"/>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51"/>
      <c r="B102" s="1052"/>
      <c r="C102" s="1052"/>
      <c r="D102" s="1052"/>
      <c r="E102" s="1052"/>
      <c r="F102" s="1053"/>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51"/>
      <c r="B103" s="1052"/>
      <c r="C103" s="1052"/>
      <c r="D103" s="1052"/>
      <c r="E103" s="1052"/>
      <c r="F103" s="1053"/>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51"/>
      <c r="B104" s="1052"/>
      <c r="C104" s="1052"/>
      <c r="D104" s="1052"/>
      <c r="E104" s="1052"/>
      <c r="F104" s="1053"/>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51"/>
      <c r="B105" s="1052"/>
      <c r="C105" s="1052"/>
      <c r="D105" s="1052"/>
      <c r="E105" s="1052"/>
      <c r="F105" s="1053"/>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row r="108" spans="1:50" ht="30" customHeight="1">
      <c r="A108" s="1057" t="s">
        <v>28</v>
      </c>
      <c r="B108" s="1058"/>
      <c r="C108" s="1058"/>
      <c r="D108" s="1058"/>
      <c r="E108" s="1058"/>
      <c r="F108" s="1059"/>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row>
    <row r="109" spans="1:50" ht="24.75" customHeight="1">
      <c r="A109" s="1051"/>
      <c r="B109" s="1052"/>
      <c r="C109" s="1052"/>
      <c r="D109" s="1052"/>
      <c r="E109" s="1052"/>
      <c r="F109" s="1053"/>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c r="A110" s="1051"/>
      <c r="B110" s="1052"/>
      <c r="C110" s="1052"/>
      <c r="D110" s="1052"/>
      <c r="E110" s="1052"/>
      <c r="F110" s="1053"/>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389"/>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655"/>
    </row>
    <row r="111" spans="1:50" ht="24.75" customHeight="1">
      <c r="A111" s="1051"/>
      <c r="B111" s="1052"/>
      <c r="C111" s="1052"/>
      <c r="D111" s="1052"/>
      <c r="E111" s="1052"/>
      <c r="F111" s="1053"/>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51"/>
      <c r="B112" s="1052"/>
      <c r="C112" s="1052"/>
      <c r="D112" s="1052"/>
      <c r="E112" s="1052"/>
      <c r="F112" s="1053"/>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51"/>
      <c r="B113" s="1052"/>
      <c r="C113" s="1052"/>
      <c r="D113" s="1052"/>
      <c r="E113" s="1052"/>
      <c r="F113" s="1053"/>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51"/>
      <c r="B114" s="1052"/>
      <c r="C114" s="1052"/>
      <c r="D114" s="1052"/>
      <c r="E114" s="1052"/>
      <c r="F114" s="1053"/>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51"/>
      <c r="B115" s="1052"/>
      <c r="C115" s="1052"/>
      <c r="D115" s="1052"/>
      <c r="E115" s="1052"/>
      <c r="F115" s="1053"/>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51"/>
      <c r="B116" s="1052"/>
      <c r="C116" s="1052"/>
      <c r="D116" s="1052"/>
      <c r="E116" s="1052"/>
      <c r="F116" s="1053"/>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51"/>
      <c r="B117" s="1052"/>
      <c r="C117" s="1052"/>
      <c r="D117" s="1052"/>
      <c r="E117" s="1052"/>
      <c r="F117" s="1053"/>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51"/>
      <c r="B118" s="1052"/>
      <c r="C118" s="1052"/>
      <c r="D118" s="1052"/>
      <c r="E118" s="1052"/>
      <c r="F118" s="1053"/>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51"/>
      <c r="B119" s="1052"/>
      <c r="C119" s="1052"/>
      <c r="D119" s="1052"/>
      <c r="E119" s="1052"/>
      <c r="F119" s="1053"/>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51"/>
      <c r="B120" s="1052"/>
      <c r="C120" s="1052"/>
      <c r="D120" s="1052"/>
      <c r="E120" s="1052"/>
      <c r="F120" s="1053"/>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51"/>
      <c r="B121" s="1052"/>
      <c r="C121" s="1052"/>
      <c r="D121" s="1052"/>
      <c r="E121" s="1052"/>
      <c r="F121" s="1053"/>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row>
    <row r="122" spans="1:50" ht="25.5" customHeight="1">
      <c r="A122" s="1051"/>
      <c r="B122" s="1052"/>
      <c r="C122" s="1052"/>
      <c r="D122" s="1052"/>
      <c r="E122" s="1052"/>
      <c r="F122" s="1053"/>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c r="A123" s="1051"/>
      <c r="B123" s="1052"/>
      <c r="C123" s="1052"/>
      <c r="D123" s="1052"/>
      <c r="E123" s="1052"/>
      <c r="F123" s="1053"/>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389"/>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655"/>
    </row>
    <row r="124" spans="1:50" ht="24.75" customHeight="1">
      <c r="A124" s="1051"/>
      <c r="B124" s="1052"/>
      <c r="C124" s="1052"/>
      <c r="D124" s="1052"/>
      <c r="E124" s="1052"/>
      <c r="F124" s="1053"/>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51"/>
      <c r="B125" s="1052"/>
      <c r="C125" s="1052"/>
      <c r="D125" s="1052"/>
      <c r="E125" s="1052"/>
      <c r="F125" s="1053"/>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51"/>
      <c r="B126" s="1052"/>
      <c r="C126" s="1052"/>
      <c r="D126" s="1052"/>
      <c r="E126" s="1052"/>
      <c r="F126" s="1053"/>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51"/>
      <c r="B127" s="1052"/>
      <c r="C127" s="1052"/>
      <c r="D127" s="1052"/>
      <c r="E127" s="1052"/>
      <c r="F127" s="1053"/>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51"/>
      <c r="B128" s="1052"/>
      <c r="C128" s="1052"/>
      <c r="D128" s="1052"/>
      <c r="E128" s="1052"/>
      <c r="F128" s="1053"/>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51"/>
      <c r="B129" s="1052"/>
      <c r="C129" s="1052"/>
      <c r="D129" s="1052"/>
      <c r="E129" s="1052"/>
      <c r="F129" s="1053"/>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51"/>
      <c r="B130" s="1052"/>
      <c r="C130" s="1052"/>
      <c r="D130" s="1052"/>
      <c r="E130" s="1052"/>
      <c r="F130" s="1053"/>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51"/>
      <c r="B131" s="1052"/>
      <c r="C131" s="1052"/>
      <c r="D131" s="1052"/>
      <c r="E131" s="1052"/>
      <c r="F131" s="1053"/>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51"/>
      <c r="B132" s="1052"/>
      <c r="C132" s="1052"/>
      <c r="D132" s="1052"/>
      <c r="E132" s="1052"/>
      <c r="F132" s="1053"/>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51"/>
      <c r="B133" s="1052"/>
      <c r="C133" s="1052"/>
      <c r="D133" s="1052"/>
      <c r="E133" s="1052"/>
      <c r="F133" s="1053"/>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51"/>
      <c r="B134" s="1052"/>
      <c r="C134" s="1052"/>
      <c r="D134" s="1052"/>
      <c r="E134" s="1052"/>
      <c r="F134" s="1053"/>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row>
    <row r="135" spans="1:50" ht="24.75" customHeight="1">
      <c r="A135" s="1051"/>
      <c r="B135" s="1052"/>
      <c r="C135" s="1052"/>
      <c r="D135" s="1052"/>
      <c r="E135" s="1052"/>
      <c r="F135" s="1053"/>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c r="A136" s="1051"/>
      <c r="B136" s="1052"/>
      <c r="C136" s="1052"/>
      <c r="D136" s="1052"/>
      <c r="E136" s="1052"/>
      <c r="F136" s="1053"/>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389"/>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655"/>
    </row>
    <row r="137" spans="1:50" ht="24.75" customHeight="1">
      <c r="A137" s="1051"/>
      <c r="B137" s="1052"/>
      <c r="C137" s="1052"/>
      <c r="D137" s="1052"/>
      <c r="E137" s="1052"/>
      <c r="F137" s="1053"/>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51"/>
      <c r="B138" s="1052"/>
      <c r="C138" s="1052"/>
      <c r="D138" s="1052"/>
      <c r="E138" s="1052"/>
      <c r="F138" s="1053"/>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51"/>
      <c r="B139" s="1052"/>
      <c r="C139" s="1052"/>
      <c r="D139" s="1052"/>
      <c r="E139" s="1052"/>
      <c r="F139" s="1053"/>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51"/>
      <c r="B140" s="1052"/>
      <c r="C140" s="1052"/>
      <c r="D140" s="1052"/>
      <c r="E140" s="1052"/>
      <c r="F140" s="1053"/>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51"/>
      <c r="B141" s="1052"/>
      <c r="C141" s="1052"/>
      <c r="D141" s="1052"/>
      <c r="E141" s="1052"/>
      <c r="F141" s="1053"/>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51"/>
      <c r="B142" s="1052"/>
      <c r="C142" s="1052"/>
      <c r="D142" s="1052"/>
      <c r="E142" s="1052"/>
      <c r="F142" s="1053"/>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51"/>
      <c r="B143" s="1052"/>
      <c r="C143" s="1052"/>
      <c r="D143" s="1052"/>
      <c r="E143" s="1052"/>
      <c r="F143" s="1053"/>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51"/>
      <c r="B144" s="1052"/>
      <c r="C144" s="1052"/>
      <c r="D144" s="1052"/>
      <c r="E144" s="1052"/>
      <c r="F144" s="1053"/>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51"/>
      <c r="B145" s="1052"/>
      <c r="C145" s="1052"/>
      <c r="D145" s="1052"/>
      <c r="E145" s="1052"/>
      <c r="F145" s="1053"/>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51"/>
      <c r="B146" s="1052"/>
      <c r="C146" s="1052"/>
      <c r="D146" s="1052"/>
      <c r="E146" s="1052"/>
      <c r="F146" s="1053"/>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51"/>
      <c r="B147" s="1052"/>
      <c r="C147" s="1052"/>
      <c r="D147" s="1052"/>
      <c r="E147" s="1052"/>
      <c r="F147" s="1053"/>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row>
    <row r="148" spans="1:50" ht="24.75" customHeight="1">
      <c r="A148" s="1051"/>
      <c r="B148" s="1052"/>
      <c r="C148" s="1052"/>
      <c r="D148" s="1052"/>
      <c r="E148" s="1052"/>
      <c r="F148" s="1053"/>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c r="A149" s="1051"/>
      <c r="B149" s="1052"/>
      <c r="C149" s="1052"/>
      <c r="D149" s="1052"/>
      <c r="E149" s="1052"/>
      <c r="F149" s="1053"/>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389"/>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655"/>
    </row>
    <row r="150" spans="1:50" ht="24.75" customHeight="1">
      <c r="A150" s="1051"/>
      <c r="B150" s="1052"/>
      <c r="C150" s="1052"/>
      <c r="D150" s="1052"/>
      <c r="E150" s="1052"/>
      <c r="F150" s="1053"/>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51"/>
      <c r="B151" s="1052"/>
      <c r="C151" s="1052"/>
      <c r="D151" s="1052"/>
      <c r="E151" s="1052"/>
      <c r="F151" s="1053"/>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51"/>
      <c r="B152" s="1052"/>
      <c r="C152" s="1052"/>
      <c r="D152" s="1052"/>
      <c r="E152" s="1052"/>
      <c r="F152" s="1053"/>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51"/>
      <c r="B153" s="1052"/>
      <c r="C153" s="1052"/>
      <c r="D153" s="1052"/>
      <c r="E153" s="1052"/>
      <c r="F153" s="1053"/>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51"/>
      <c r="B154" s="1052"/>
      <c r="C154" s="1052"/>
      <c r="D154" s="1052"/>
      <c r="E154" s="1052"/>
      <c r="F154" s="1053"/>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51"/>
      <c r="B155" s="1052"/>
      <c r="C155" s="1052"/>
      <c r="D155" s="1052"/>
      <c r="E155" s="1052"/>
      <c r="F155" s="1053"/>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51"/>
      <c r="B156" s="1052"/>
      <c r="C156" s="1052"/>
      <c r="D156" s="1052"/>
      <c r="E156" s="1052"/>
      <c r="F156" s="1053"/>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51"/>
      <c r="B157" s="1052"/>
      <c r="C157" s="1052"/>
      <c r="D157" s="1052"/>
      <c r="E157" s="1052"/>
      <c r="F157" s="1053"/>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51"/>
      <c r="B158" s="1052"/>
      <c r="C158" s="1052"/>
      <c r="D158" s="1052"/>
      <c r="E158" s="1052"/>
      <c r="F158" s="1053"/>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row r="161" spans="1:50" ht="30" customHeight="1">
      <c r="A161" s="1057" t="s">
        <v>28</v>
      </c>
      <c r="B161" s="1058"/>
      <c r="C161" s="1058"/>
      <c r="D161" s="1058"/>
      <c r="E161" s="1058"/>
      <c r="F161" s="1059"/>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row>
    <row r="162" spans="1:50" ht="24.75" customHeight="1">
      <c r="A162" s="1051"/>
      <c r="B162" s="1052"/>
      <c r="C162" s="1052"/>
      <c r="D162" s="1052"/>
      <c r="E162" s="1052"/>
      <c r="F162" s="1053"/>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c r="A163" s="1051"/>
      <c r="B163" s="1052"/>
      <c r="C163" s="1052"/>
      <c r="D163" s="1052"/>
      <c r="E163" s="1052"/>
      <c r="F163" s="1053"/>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389"/>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655"/>
    </row>
    <row r="164" spans="1:50" ht="24.75" customHeight="1">
      <c r="A164" s="1051"/>
      <c r="B164" s="1052"/>
      <c r="C164" s="1052"/>
      <c r="D164" s="1052"/>
      <c r="E164" s="1052"/>
      <c r="F164" s="1053"/>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51"/>
      <c r="B165" s="1052"/>
      <c r="C165" s="1052"/>
      <c r="D165" s="1052"/>
      <c r="E165" s="1052"/>
      <c r="F165" s="1053"/>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51"/>
      <c r="B166" s="1052"/>
      <c r="C166" s="1052"/>
      <c r="D166" s="1052"/>
      <c r="E166" s="1052"/>
      <c r="F166" s="1053"/>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51"/>
      <c r="B167" s="1052"/>
      <c r="C167" s="1052"/>
      <c r="D167" s="1052"/>
      <c r="E167" s="1052"/>
      <c r="F167" s="1053"/>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51"/>
      <c r="B168" s="1052"/>
      <c r="C168" s="1052"/>
      <c r="D168" s="1052"/>
      <c r="E168" s="1052"/>
      <c r="F168" s="1053"/>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51"/>
      <c r="B169" s="1052"/>
      <c r="C169" s="1052"/>
      <c r="D169" s="1052"/>
      <c r="E169" s="1052"/>
      <c r="F169" s="1053"/>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51"/>
      <c r="B170" s="1052"/>
      <c r="C170" s="1052"/>
      <c r="D170" s="1052"/>
      <c r="E170" s="1052"/>
      <c r="F170" s="1053"/>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51"/>
      <c r="B171" s="1052"/>
      <c r="C171" s="1052"/>
      <c r="D171" s="1052"/>
      <c r="E171" s="1052"/>
      <c r="F171" s="1053"/>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51"/>
      <c r="B172" s="1052"/>
      <c r="C172" s="1052"/>
      <c r="D172" s="1052"/>
      <c r="E172" s="1052"/>
      <c r="F172" s="1053"/>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51"/>
      <c r="B173" s="1052"/>
      <c r="C173" s="1052"/>
      <c r="D173" s="1052"/>
      <c r="E173" s="1052"/>
      <c r="F173" s="1053"/>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51"/>
      <c r="B174" s="1052"/>
      <c r="C174" s="1052"/>
      <c r="D174" s="1052"/>
      <c r="E174" s="1052"/>
      <c r="F174" s="1053"/>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row>
    <row r="175" spans="1:50" ht="25.5" customHeight="1">
      <c r="A175" s="1051"/>
      <c r="B175" s="1052"/>
      <c r="C175" s="1052"/>
      <c r="D175" s="1052"/>
      <c r="E175" s="1052"/>
      <c r="F175" s="1053"/>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c r="A176" s="1051"/>
      <c r="B176" s="1052"/>
      <c r="C176" s="1052"/>
      <c r="D176" s="1052"/>
      <c r="E176" s="1052"/>
      <c r="F176" s="1053"/>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389"/>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655"/>
    </row>
    <row r="177" spans="1:50" ht="24.75" customHeight="1">
      <c r="A177" s="1051"/>
      <c r="B177" s="1052"/>
      <c r="C177" s="1052"/>
      <c r="D177" s="1052"/>
      <c r="E177" s="1052"/>
      <c r="F177" s="1053"/>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51"/>
      <c r="B178" s="1052"/>
      <c r="C178" s="1052"/>
      <c r="D178" s="1052"/>
      <c r="E178" s="1052"/>
      <c r="F178" s="1053"/>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51"/>
      <c r="B179" s="1052"/>
      <c r="C179" s="1052"/>
      <c r="D179" s="1052"/>
      <c r="E179" s="1052"/>
      <c r="F179" s="1053"/>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51"/>
      <c r="B180" s="1052"/>
      <c r="C180" s="1052"/>
      <c r="D180" s="1052"/>
      <c r="E180" s="1052"/>
      <c r="F180" s="1053"/>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51"/>
      <c r="B181" s="1052"/>
      <c r="C181" s="1052"/>
      <c r="D181" s="1052"/>
      <c r="E181" s="1052"/>
      <c r="F181" s="1053"/>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51"/>
      <c r="B182" s="1052"/>
      <c r="C182" s="1052"/>
      <c r="D182" s="1052"/>
      <c r="E182" s="1052"/>
      <c r="F182" s="1053"/>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51"/>
      <c r="B183" s="1052"/>
      <c r="C183" s="1052"/>
      <c r="D183" s="1052"/>
      <c r="E183" s="1052"/>
      <c r="F183" s="1053"/>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51"/>
      <c r="B184" s="1052"/>
      <c r="C184" s="1052"/>
      <c r="D184" s="1052"/>
      <c r="E184" s="1052"/>
      <c r="F184" s="1053"/>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51"/>
      <c r="B185" s="1052"/>
      <c r="C185" s="1052"/>
      <c r="D185" s="1052"/>
      <c r="E185" s="1052"/>
      <c r="F185" s="1053"/>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51"/>
      <c r="B186" s="1052"/>
      <c r="C186" s="1052"/>
      <c r="D186" s="1052"/>
      <c r="E186" s="1052"/>
      <c r="F186" s="1053"/>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51"/>
      <c r="B187" s="1052"/>
      <c r="C187" s="1052"/>
      <c r="D187" s="1052"/>
      <c r="E187" s="1052"/>
      <c r="F187" s="1053"/>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row>
    <row r="188" spans="1:50" ht="24.75" customHeight="1">
      <c r="A188" s="1051"/>
      <c r="B188" s="1052"/>
      <c r="C188" s="1052"/>
      <c r="D188" s="1052"/>
      <c r="E188" s="1052"/>
      <c r="F188" s="1053"/>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c r="A189" s="1051"/>
      <c r="B189" s="1052"/>
      <c r="C189" s="1052"/>
      <c r="D189" s="1052"/>
      <c r="E189" s="1052"/>
      <c r="F189" s="1053"/>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389"/>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655"/>
    </row>
    <row r="190" spans="1:50" ht="24.75" customHeight="1">
      <c r="A190" s="1051"/>
      <c r="B190" s="1052"/>
      <c r="C190" s="1052"/>
      <c r="D190" s="1052"/>
      <c r="E190" s="1052"/>
      <c r="F190" s="1053"/>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51"/>
      <c r="B191" s="1052"/>
      <c r="C191" s="1052"/>
      <c r="D191" s="1052"/>
      <c r="E191" s="1052"/>
      <c r="F191" s="1053"/>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51"/>
      <c r="B192" s="1052"/>
      <c r="C192" s="1052"/>
      <c r="D192" s="1052"/>
      <c r="E192" s="1052"/>
      <c r="F192" s="1053"/>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51"/>
      <c r="B193" s="1052"/>
      <c r="C193" s="1052"/>
      <c r="D193" s="1052"/>
      <c r="E193" s="1052"/>
      <c r="F193" s="1053"/>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51"/>
      <c r="B194" s="1052"/>
      <c r="C194" s="1052"/>
      <c r="D194" s="1052"/>
      <c r="E194" s="1052"/>
      <c r="F194" s="1053"/>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51"/>
      <c r="B195" s="1052"/>
      <c r="C195" s="1052"/>
      <c r="D195" s="1052"/>
      <c r="E195" s="1052"/>
      <c r="F195" s="1053"/>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51"/>
      <c r="B196" s="1052"/>
      <c r="C196" s="1052"/>
      <c r="D196" s="1052"/>
      <c r="E196" s="1052"/>
      <c r="F196" s="1053"/>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51"/>
      <c r="B197" s="1052"/>
      <c r="C197" s="1052"/>
      <c r="D197" s="1052"/>
      <c r="E197" s="1052"/>
      <c r="F197" s="1053"/>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51"/>
      <c r="B198" s="1052"/>
      <c r="C198" s="1052"/>
      <c r="D198" s="1052"/>
      <c r="E198" s="1052"/>
      <c r="F198" s="1053"/>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51"/>
      <c r="B199" s="1052"/>
      <c r="C199" s="1052"/>
      <c r="D199" s="1052"/>
      <c r="E199" s="1052"/>
      <c r="F199" s="1053"/>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51"/>
      <c r="B200" s="1052"/>
      <c r="C200" s="1052"/>
      <c r="D200" s="1052"/>
      <c r="E200" s="1052"/>
      <c r="F200" s="1053"/>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row>
    <row r="201" spans="1:50" ht="24.75" customHeight="1">
      <c r="A201" s="1051"/>
      <c r="B201" s="1052"/>
      <c r="C201" s="1052"/>
      <c r="D201" s="1052"/>
      <c r="E201" s="1052"/>
      <c r="F201" s="1053"/>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c r="A202" s="1051"/>
      <c r="B202" s="1052"/>
      <c r="C202" s="1052"/>
      <c r="D202" s="1052"/>
      <c r="E202" s="1052"/>
      <c r="F202" s="1053"/>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389"/>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655"/>
    </row>
    <row r="203" spans="1:50" ht="24.75" customHeight="1">
      <c r="A203" s="1051"/>
      <c r="B203" s="1052"/>
      <c r="C203" s="1052"/>
      <c r="D203" s="1052"/>
      <c r="E203" s="1052"/>
      <c r="F203" s="1053"/>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51"/>
      <c r="B204" s="1052"/>
      <c r="C204" s="1052"/>
      <c r="D204" s="1052"/>
      <c r="E204" s="1052"/>
      <c r="F204" s="1053"/>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51"/>
      <c r="B205" s="1052"/>
      <c r="C205" s="1052"/>
      <c r="D205" s="1052"/>
      <c r="E205" s="1052"/>
      <c r="F205" s="1053"/>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51"/>
      <c r="B206" s="1052"/>
      <c r="C206" s="1052"/>
      <c r="D206" s="1052"/>
      <c r="E206" s="1052"/>
      <c r="F206" s="1053"/>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51"/>
      <c r="B207" s="1052"/>
      <c r="C207" s="1052"/>
      <c r="D207" s="1052"/>
      <c r="E207" s="1052"/>
      <c r="F207" s="1053"/>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51"/>
      <c r="B208" s="1052"/>
      <c r="C208" s="1052"/>
      <c r="D208" s="1052"/>
      <c r="E208" s="1052"/>
      <c r="F208" s="1053"/>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51"/>
      <c r="B209" s="1052"/>
      <c r="C209" s="1052"/>
      <c r="D209" s="1052"/>
      <c r="E209" s="1052"/>
      <c r="F209" s="1053"/>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51"/>
      <c r="B210" s="1052"/>
      <c r="C210" s="1052"/>
      <c r="D210" s="1052"/>
      <c r="E210" s="1052"/>
      <c r="F210" s="1053"/>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51"/>
      <c r="B211" s="1052"/>
      <c r="C211" s="1052"/>
      <c r="D211" s="1052"/>
      <c r="E211" s="1052"/>
      <c r="F211" s="1053"/>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row r="214" spans="1:50" ht="30" customHeight="1">
      <c r="A214" s="1048" t="s">
        <v>28</v>
      </c>
      <c r="B214" s="1049"/>
      <c r="C214" s="1049"/>
      <c r="D214" s="1049"/>
      <c r="E214" s="1049"/>
      <c r="F214" s="1050"/>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row>
    <row r="215" spans="1:50" ht="24.75" customHeight="1">
      <c r="A215" s="1051"/>
      <c r="B215" s="1052"/>
      <c r="C215" s="1052"/>
      <c r="D215" s="1052"/>
      <c r="E215" s="1052"/>
      <c r="F215" s="1053"/>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c r="A216" s="1051"/>
      <c r="B216" s="1052"/>
      <c r="C216" s="1052"/>
      <c r="D216" s="1052"/>
      <c r="E216" s="1052"/>
      <c r="F216" s="1053"/>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389"/>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655"/>
    </row>
    <row r="217" spans="1:50" ht="24.75" customHeight="1">
      <c r="A217" s="1051"/>
      <c r="B217" s="1052"/>
      <c r="C217" s="1052"/>
      <c r="D217" s="1052"/>
      <c r="E217" s="1052"/>
      <c r="F217" s="1053"/>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51"/>
      <c r="B218" s="1052"/>
      <c r="C218" s="1052"/>
      <c r="D218" s="1052"/>
      <c r="E218" s="1052"/>
      <c r="F218" s="1053"/>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51"/>
      <c r="B219" s="1052"/>
      <c r="C219" s="1052"/>
      <c r="D219" s="1052"/>
      <c r="E219" s="1052"/>
      <c r="F219" s="1053"/>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51"/>
      <c r="B220" s="1052"/>
      <c r="C220" s="1052"/>
      <c r="D220" s="1052"/>
      <c r="E220" s="1052"/>
      <c r="F220" s="1053"/>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51"/>
      <c r="B221" s="1052"/>
      <c r="C221" s="1052"/>
      <c r="D221" s="1052"/>
      <c r="E221" s="1052"/>
      <c r="F221" s="1053"/>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51"/>
      <c r="B222" s="1052"/>
      <c r="C222" s="1052"/>
      <c r="D222" s="1052"/>
      <c r="E222" s="1052"/>
      <c r="F222" s="1053"/>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51"/>
      <c r="B223" s="1052"/>
      <c r="C223" s="1052"/>
      <c r="D223" s="1052"/>
      <c r="E223" s="1052"/>
      <c r="F223" s="1053"/>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51"/>
      <c r="B224" s="1052"/>
      <c r="C224" s="1052"/>
      <c r="D224" s="1052"/>
      <c r="E224" s="1052"/>
      <c r="F224" s="1053"/>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51"/>
      <c r="B225" s="1052"/>
      <c r="C225" s="1052"/>
      <c r="D225" s="1052"/>
      <c r="E225" s="1052"/>
      <c r="F225" s="1053"/>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51"/>
      <c r="B226" s="1052"/>
      <c r="C226" s="1052"/>
      <c r="D226" s="1052"/>
      <c r="E226" s="1052"/>
      <c r="F226" s="1053"/>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51"/>
      <c r="B227" s="1052"/>
      <c r="C227" s="1052"/>
      <c r="D227" s="1052"/>
      <c r="E227" s="1052"/>
      <c r="F227" s="1053"/>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row>
    <row r="228" spans="1:50" ht="25.5" customHeight="1">
      <c r="A228" s="1051"/>
      <c r="B228" s="1052"/>
      <c r="C228" s="1052"/>
      <c r="D228" s="1052"/>
      <c r="E228" s="1052"/>
      <c r="F228" s="1053"/>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c r="A229" s="1051"/>
      <c r="B229" s="1052"/>
      <c r="C229" s="1052"/>
      <c r="D229" s="1052"/>
      <c r="E229" s="1052"/>
      <c r="F229" s="1053"/>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389"/>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655"/>
    </row>
    <row r="230" spans="1:50" ht="24.75" customHeight="1">
      <c r="A230" s="1051"/>
      <c r="B230" s="1052"/>
      <c r="C230" s="1052"/>
      <c r="D230" s="1052"/>
      <c r="E230" s="1052"/>
      <c r="F230" s="1053"/>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51"/>
      <c r="B231" s="1052"/>
      <c r="C231" s="1052"/>
      <c r="D231" s="1052"/>
      <c r="E231" s="1052"/>
      <c r="F231" s="1053"/>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51"/>
      <c r="B232" s="1052"/>
      <c r="C232" s="1052"/>
      <c r="D232" s="1052"/>
      <c r="E232" s="1052"/>
      <c r="F232" s="1053"/>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51"/>
      <c r="B233" s="1052"/>
      <c r="C233" s="1052"/>
      <c r="D233" s="1052"/>
      <c r="E233" s="1052"/>
      <c r="F233" s="1053"/>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51"/>
      <c r="B234" s="1052"/>
      <c r="C234" s="1052"/>
      <c r="D234" s="1052"/>
      <c r="E234" s="1052"/>
      <c r="F234" s="1053"/>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51"/>
      <c r="B235" s="1052"/>
      <c r="C235" s="1052"/>
      <c r="D235" s="1052"/>
      <c r="E235" s="1052"/>
      <c r="F235" s="1053"/>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51"/>
      <c r="B236" s="1052"/>
      <c r="C236" s="1052"/>
      <c r="D236" s="1052"/>
      <c r="E236" s="1052"/>
      <c r="F236" s="1053"/>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51"/>
      <c r="B237" s="1052"/>
      <c r="C237" s="1052"/>
      <c r="D237" s="1052"/>
      <c r="E237" s="1052"/>
      <c r="F237" s="1053"/>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51"/>
      <c r="B238" s="1052"/>
      <c r="C238" s="1052"/>
      <c r="D238" s="1052"/>
      <c r="E238" s="1052"/>
      <c r="F238" s="1053"/>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51"/>
      <c r="B239" s="1052"/>
      <c r="C239" s="1052"/>
      <c r="D239" s="1052"/>
      <c r="E239" s="1052"/>
      <c r="F239" s="1053"/>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51"/>
      <c r="B240" s="1052"/>
      <c r="C240" s="1052"/>
      <c r="D240" s="1052"/>
      <c r="E240" s="1052"/>
      <c r="F240" s="1053"/>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row>
    <row r="241" spans="1:50" ht="24.75" customHeight="1">
      <c r="A241" s="1051"/>
      <c r="B241" s="1052"/>
      <c r="C241" s="1052"/>
      <c r="D241" s="1052"/>
      <c r="E241" s="1052"/>
      <c r="F241" s="1053"/>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c r="A242" s="1051"/>
      <c r="B242" s="1052"/>
      <c r="C242" s="1052"/>
      <c r="D242" s="1052"/>
      <c r="E242" s="1052"/>
      <c r="F242" s="1053"/>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389"/>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655"/>
    </row>
    <row r="243" spans="1:50" ht="24.75" customHeight="1">
      <c r="A243" s="1051"/>
      <c r="B243" s="1052"/>
      <c r="C243" s="1052"/>
      <c r="D243" s="1052"/>
      <c r="E243" s="1052"/>
      <c r="F243" s="1053"/>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51"/>
      <c r="B244" s="1052"/>
      <c r="C244" s="1052"/>
      <c r="D244" s="1052"/>
      <c r="E244" s="1052"/>
      <c r="F244" s="1053"/>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51"/>
      <c r="B245" s="1052"/>
      <c r="C245" s="1052"/>
      <c r="D245" s="1052"/>
      <c r="E245" s="1052"/>
      <c r="F245" s="1053"/>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51"/>
      <c r="B246" s="1052"/>
      <c r="C246" s="1052"/>
      <c r="D246" s="1052"/>
      <c r="E246" s="1052"/>
      <c r="F246" s="1053"/>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51"/>
      <c r="B247" s="1052"/>
      <c r="C247" s="1052"/>
      <c r="D247" s="1052"/>
      <c r="E247" s="1052"/>
      <c r="F247" s="1053"/>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51"/>
      <c r="B248" s="1052"/>
      <c r="C248" s="1052"/>
      <c r="D248" s="1052"/>
      <c r="E248" s="1052"/>
      <c r="F248" s="1053"/>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51"/>
      <c r="B249" s="1052"/>
      <c r="C249" s="1052"/>
      <c r="D249" s="1052"/>
      <c r="E249" s="1052"/>
      <c r="F249" s="1053"/>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51"/>
      <c r="B250" s="1052"/>
      <c r="C250" s="1052"/>
      <c r="D250" s="1052"/>
      <c r="E250" s="1052"/>
      <c r="F250" s="1053"/>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51"/>
      <c r="B251" s="1052"/>
      <c r="C251" s="1052"/>
      <c r="D251" s="1052"/>
      <c r="E251" s="1052"/>
      <c r="F251" s="1053"/>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51"/>
      <c r="B252" s="1052"/>
      <c r="C252" s="1052"/>
      <c r="D252" s="1052"/>
      <c r="E252" s="1052"/>
      <c r="F252" s="1053"/>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51"/>
      <c r="B253" s="1052"/>
      <c r="C253" s="1052"/>
      <c r="D253" s="1052"/>
      <c r="E253" s="1052"/>
      <c r="F253" s="1053"/>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row>
    <row r="254" spans="1:50" ht="24.75" customHeight="1">
      <c r="A254" s="1051"/>
      <c r="B254" s="1052"/>
      <c r="C254" s="1052"/>
      <c r="D254" s="1052"/>
      <c r="E254" s="1052"/>
      <c r="F254" s="1053"/>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c r="A255" s="1051"/>
      <c r="B255" s="1052"/>
      <c r="C255" s="1052"/>
      <c r="D255" s="1052"/>
      <c r="E255" s="1052"/>
      <c r="F255" s="1053"/>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389"/>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655"/>
    </row>
    <row r="256" spans="1:50" ht="24.75" customHeight="1">
      <c r="A256" s="1051"/>
      <c r="B256" s="1052"/>
      <c r="C256" s="1052"/>
      <c r="D256" s="1052"/>
      <c r="E256" s="1052"/>
      <c r="F256" s="1053"/>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51"/>
      <c r="B257" s="1052"/>
      <c r="C257" s="1052"/>
      <c r="D257" s="1052"/>
      <c r="E257" s="1052"/>
      <c r="F257" s="1053"/>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51"/>
      <c r="B258" s="1052"/>
      <c r="C258" s="1052"/>
      <c r="D258" s="1052"/>
      <c r="E258" s="1052"/>
      <c r="F258" s="1053"/>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51"/>
      <c r="B259" s="1052"/>
      <c r="C259" s="1052"/>
      <c r="D259" s="1052"/>
      <c r="E259" s="1052"/>
      <c r="F259" s="1053"/>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51"/>
      <c r="B260" s="1052"/>
      <c r="C260" s="1052"/>
      <c r="D260" s="1052"/>
      <c r="E260" s="1052"/>
      <c r="F260" s="1053"/>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51"/>
      <c r="B261" s="1052"/>
      <c r="C261" s="1052"/>
      <c r="D261" s="1052"/>
      <c r="E261" s="1052"/>
      <c r="F261" s="1053"/>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51"/>
      <c r="B262" s="1052"/>
      <c r="C262" s="1052"/>
      <c r="D262" s="1052"/>
      <c r="E262" s="1052"/>
      <c r="F262" s="1053"/>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51"/>
      <c r="B263" s="1052"/>
      <c r="C263" s="1052"/>
      <c r="D263" s="1052"/>
      <c r="E263" s="1052"/>
      <c r="F263" s="1053"/>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51"/>
      <c r="B264" s="1052"/>
      <c r="C264" s="1052"/>
      <c r="D264" s="1052"/>
      <c r="E264" s="1052"/>
      <c r="F264" s="1053"/>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62">
        <v>1</v>
      </c>
      <c r="B4" s="1062">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62">
        <v>2</v>
      </c>
      <c r="B5" s="1062">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62">
        <v>3</v>
      </c>
      <c r="B6" s="1062">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62">
        <v>4</v>
      </c>
      <c r="B7" s="1062">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62">
        <v>5</v>
      </c>
      <c r="B8" s="1062">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62">
        <v>6</v>
      </c>
      <c r="B9" s="1062">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62">
        <v>7</v>
      </c>
      <c r="B10" s="1062">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62">
        <v>8</v>
      </c>
      <c r="B11" s="1062">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62">
        <v>9</v>
      </c>
      <c r="B12" s="1062">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62">
        <v>10</v>
      </c>
      <c r="B13" s="1062">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62">
        <v>11</v>
      </c>
      <c r="B14" s="1062">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62">
        <v>12</v>
      </c>
      <c r="B15" s="1062">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62">
        <v>13</v>
      </c>
      <c r="B16" s="1062">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62">
        <v>14</v>
      </c>
      <c r="B17" s="1062">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62">
        <v>15</v>
      </c>
      <c r="B18" s="1062">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62">
        <v>16</v>
      </c>
      <c r="B19" s="1062">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62">
        <v>17</v>
      </c>
      <c r="B20" s="1062">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62">
        <v>18</v>
      </c>
      <c r="B21" s="1062">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62">
        <v>19</v>
      </c>
      <c r="B22" s="1062">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62">
        <v>20</v>
      </c>
      <c r="B23" s="1062">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62">
        <v>21</v>
      </c>
      <c r="B24" s="1062">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62">
        <v>22</v>
      </c>
      <c r="B25" s="1062">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62">
        <v>23</v>
      </c>
      <c r="B26" s="1062">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62">
        <v>24</v>
      </c>
      <c r="B27" s="1062">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62">
        <v>25</v>
      </c>
      <c r="B28" s="1062">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62">
        <v>26</v>
      </c>
      <c r="B29" s="1062">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62">
        <v>27</v>
      </c>
      <c r="B30" s="1062">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62">
        <v>28</v>
      </c>
      <c r="B31" s="1062">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62">
        <v>29</v>
      </c>
      <c r="B32" s="1062">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62">
        <v>30</v>
      </c>
      <c r="B33" s="1062">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62">
        <v>1</v>
      </c>
      <c r="B37" s="1062">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62">
        <v>2</v>
      </c>
      <c r="B38" s="1062">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62">
        <v>3</v>
      </c>
      <c r="B39" s="1062">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62">
        <v>4</v>
      </c>
      <c r="B40" s="1062">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62">
        <v>5</v>
      </c>
      <c r="B41" s="1062">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62">
        <v>6</v>
      </c>
      <c r="B42" s="1062">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62">
        <v>7</v>
      </c>
      <c r="B43" s="1062">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62">
        <v>8</v>
      </c>
      <c r="B44" s="1062">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62">
        <v>9</v>
      </c>
      <c r="B45" s="1062">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62">
        <v>10</v>
      </c>
      <c r="B46" s="1062">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62">
        <v>11</v>
      </c>
      <c r="B47" s="1062">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62">
        <v>12</v>
      </c>
      <c r="B48" s="1062">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62">
        <v>13</v>
      </c>
      <c r="B49" s="1062">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62">
        <v>14</v>
      </c>
      <c r="B50" s="1062">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62">
        <v>15</v>
      </c>
      <c r="B51" s="1062">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62">
        <v>16</v>
      </c>
      <c r="B52" s="1062">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62">
        <v>17</v>
      </c>
      <c r="B53" s="1062">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62">
        <v>18</v>
      </c>
      <c r="B54" s="1062">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62">
        <v>19</v>
      </c>
      <c r="B55" s="1062">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62">
        <v>20</v>
      </c>
      <c r="B56" s="1062">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62">
        <v>21</v>
      </c>
      <c r="B57" s="1062">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62">
        <v>22</v>
      </c>
      <c r="B58" s="1062">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62">
        <v>23</v>
      </c>
      <c r="B59" s="1062">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62">
        <v>24</v>
      </c>
      <c r="B60" s="1062">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62">
        <v>25</v>
      </c>
      <c r="B61" s="1062">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62">
        <v>26</v>
      </c>
      <c r="B62" s="1062">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62">
        <v>27</v>
      </c>
      <c r="B63" s="1062">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62">
        <v>28</v>
      </c>
      <c r="B64" s="1062">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62">
        <v>29</v>
      </c>
      <c r="B65" s="1062">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62">
        <v>30</v>
      </c>
      <c r="B66" s="1062">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62">
        <v>1</v>
      </c>
      <c r="B70" s="1062">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62">
        <v>2</v>
      </c>
      <c r="B71" s="1062">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62">
        <v>3</v>
      </c>
      <c r="B72" s="1062">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62">
        <v>4</v>
      </c>
      <c r="B73" s="1062">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62">
        <v>5</v>
      </c>
      <c r="B74" s="1062">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62">
        <v>6</v>
      </c>
      <c r="B75" s="1062">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62">
        <v>7</v>
      </c>
      <c r="B76" s="1062">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62">
        <v>8</v>
      </c>
      <c r="B77" s="1062">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62">
        <v>9</v>
      </c>
      <c r="B78" s="1062">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62">
        <v>10</v>
      </c>
      <c r="B79" s="1062">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62">
        <v>11</v>
      </c>
      <c r="B80" s="1062">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62">
        <v>12</v>
      </c>
      <c r="B81" s="1062">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62">
        <v>13</v>
      </c>
      <c r="B82" s="1062">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62">
        <v>14</v>
      </c>
      <c r="B83" s="1062">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62">
        <v>15</v>
      </c>
      <c r="B84" s="1062">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62">
        <v>16</v>
      </c>
      <c r="B85" s="1062">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62">
        <v>17</v>
      </c>
      <c r="B86" s="1062">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62">
        <v>18</v>
      </c>
      <c r="B87" s="1062">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62">
        <v>19</v>
      </c>
      <c r="B88" s="1062">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62">
        <v>20</v>
      </c>
      <c r="B89" s="1062">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62">
        <v>21</v>
      </c>
      <c r="B90" s="1062">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62">
        <v>22</v>
      </c>
      <c r="B91" s="1062">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62">
        <v>23</v>
      </c>
      <c r="B92" s="1062">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62">
        <v>24</v>
      </c>
      <c r="B93" s="1062">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62">
        <v>25</v>
      </c>
      <c r="B94" s="1062">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62">
        <v>26</v>
      </c>
      <c r="B95" s="1062">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62">
        <v>27</v>
      </c>
      <c r="B96" s="1062">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62">
        <v>28</v>
      </c>
      <c r="B97" s="1062">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62">
        <v>29</v>
      </c>
      <c r="B98" s="1062">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62">
        <v>30</v>
      </c>
      <c r="B99" s="1062">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62">
        <v>1</v>
      </c>
      <c r="B103" s="1062">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62">
        <v>2</v>
      </c>
      <c r="B104" s="1062">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62">
        <v>3</v>
      </c>
      <c r="B105" s="1062">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62">
        <v>4</v>
      </c>
      <c r="B106" s="1062">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62">
        <v>5</v>
      </c>
      <c r="B107" s="1062">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62">
        <v>6</v>
      </c>
      <c r="B108" s="1062">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62">
        <v>7</v>
      </c>
      <c r="B109" s="1062">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62">
        <v>8</v>
      </c>
      <c r="B110" s="1062">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62">
        <v>9</v>
      </c>
      <c r="B111" s="1062">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62">
        <v>10</v>
      </c>
      <c r="B112" s="1062">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62">
        <v>11</v>
      </c>
      <c r="B113" s="1062">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62">
        <v>12</v>
      </c>
      <c r="B114" s="1062">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62">
        <v>13</v>
      </c>
      <c r="B115" s="1062">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62">
        <v>14</v>
      </c>
      <c r="B116" s="1062">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62">
        <v>15</v>
      </c>
      <c r="B117" s="1062">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62">
        <v>16</v>
      </c>
      <c r="B118" s="1062">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62">
        <v>17</v>
      </c>
      <c r="B119" s="1062">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62">
        <v>18</v>
      </c>
      <c r="B120" s="1062">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62">
        <v>19</v>
      </c>
      <c r="B121" s="1062">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62">
        <v>20</v>
      </c>
      <c r="B122" s="1062">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62">
        <v>21</v>
      </c>
      <c r="B123" s="1062">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62">
        <v>22</v>
      </c>
      <c r="B124" s="1062">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62">
        <v>23</v>
      </c>
      <c r="B125" s="1062">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62">
        <v>24</v>
      </c>
      <c r="B126" s="1062">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62">
        <v>25</v>
      </c>
      <c r="B127" s="1062">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62">
        <v>26</v>
      </c>
      <c r="B128" s="1062">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62">
        <v>27</v>
      </c>
      <c r="B129" s="1062">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62">
        <v>28</v>
      </c>
      <c r="B130" s="1062">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62">
        <v>29</v>
      </c>
      <c r="B131" s="1062">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62">
        <v>30</v>
      </c>
      <c r="B132" s="1062">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62">
        <v>1</v>
      </c>
      <c r="B136" s="1062">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62">
        <v>2</v>
      </c>
      <c r="B137" s="1062">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62">
        <v>3</v>
      </c>
      <c r="B138" s="1062">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62">
        <v>4</v>
      </c>
      <c r="B139" s="1062">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62">
        <v>5</v>
      </c>
      <c r="B140" s="1062">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62">
        <v>6</v>
      </c>
      <c r="B141" s="1062">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62">
        <v>7</v>
      </c>
      <c r="B142" s="1062">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62">
        <v>8</v>
      </c>
      <c r="B143" s="1062">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62">
        <v>9</v>
      </c>
      <c r="B144" s="1062">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62">
        <v>10</v>
      </c>
      <c r="B145" s="1062">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62">
        <v>11</v>
      </c>
      <c r="B146" s="1062">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62">
        <v>12</v>
      </c>
      <c r="B147" s="1062">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62">
        <v>13</v>
      </c>
      <c r="B148" s="1062">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62">
        <v>14</v>
      </c>
      <c r="B149" s="1062">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62">
        <v>15</v>
      </c>
      <c r="B150" s="1062">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62">
        <v>16</v>
      </c>
      <c r="B151" s="1062">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62">
        <v>17</v>
      </c>
      <c r="B152" s="1062">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62">
        <v>18</v>
      </c>
      <c r="B153" s="1062">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62">
        <v>19</v>
      </c>
      <c r="B154" s="1062">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62">
        <v>20</v>
      </c>
      <c r="B155" s="1062">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62">
        <v>21</v>
      </c>
      <c r="B156" s="1062">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62">
        <v>22</v>
      </c>
      <c r="B157" s="1062">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62">
        <v>23</v>
      </c>
      <c r="B158" s="1062">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62">
        <v>24</v>
      </c>
      <c r="B159" s="1062">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62">
        <v>25</v>
      </c>
      <c r="B160" s="1062">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62">
        <v>26</v>
      </c>
      <c r="B161" s="1062">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62">
        <v>27</v>
      </c>
      <c r="B162" s="1062">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62">
        <v>28</v>
      </c>
      <c r="B163" s="1062">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62">
        <v>29</v>
      </c>
      <c r="B164" s="1062">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62">
        <v>30</v>
      </c>
      <c r="B165" s="1062">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62">
        <v>1</v>
      </c>
      <c r="B169" s="1062">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62">
        <v>2</v>
      </c>
      <c r="B170" s="1062">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62">
        <v>3</v>
      </c>
      <c r="B171" s="1062">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62">
        <v>4</v>
      </c>
      <c r="B172" s="1062">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62">
        <v>5</v>
      </c>
      <c r="B173" s="1062">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62">
        <v>6</v>
      </c>
      <c r="B174" s="1062">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62">
        <v>7</v>
      </c>
      <c r="B175" s="1062">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62">
        <v>8</v>
      </c>
      <c r="B176" s="1062">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62">
        <v>9</v>
      </c>
      <c r="B177" s="1062">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62">
        <v>10</v>
      </c>
      <c r="B178" s="1062">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62">
        <v>11</v>
      </c>
      <c r="B179" s="1062">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62">
        <v>12</v>
      </c>
      <c r="B180" s="1062">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62">
        <v>13</v>
      </c>
      <c r="B181" s="1062">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62">
        <v>14</v>
      </c>
      <c r="B182" s="1062">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62">
        <v>15</v>
      </c>
      <c r="B183" s="1062">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62">
        <v>16</v>
      </c>
      <c r="B184" s="1062">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62">
        <v>17</v>
      </c>
      <c r="B185" s="1062">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62">
        <v>18</v>
      </c>
      <c r="B186" s="1062">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62">
        <v>19</v>
      </c>
      <c r="B187" s="1062">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62">
        <v>20</v>
      </c>
      <c r="B188" s="1062">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62">
        <v>21</v>
      </c>
      <c r="B189" s="1062">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62">
        <v>22</v>
      </c>
      <c r="B190" s="1062">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62">
        <v>23</v>
      </c>
      <c r="B191" s="1062">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62">
        <v>24</v>
      </c>
      <c r="B192" s="1062">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62">
        <v>25</v>
      </c>
      <c r="B193" s="1062">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62">
        <v>26</v>
      </c>
      <c r="B194" s="1062">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62">
        <v>27</v>
      </c>
      <c r="B195" s="1062">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62">
        <v>28</v>
      </c>
      <c r="B196" s="1062">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62">
        <v>29</v>
      </c>
      <c r="B197" s="1062">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62">
        <v>30</v>
      </c>
      <c r="B198" s="1062">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62">
        <v>1</v>
      </c>
      <c r="B202" s="1062">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62">
        <v>2</v>
      </c>
      <c r="B203" s="1062">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62">
        <v>3</v>
      </c>
      <c r="B204" s="1062">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62">
        <v>4</v>
      </c>
      <c r="B205" s="1062">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62">
        <v>5</v>
      </c>
      <c r="B206" s="1062">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62">
        <v>6</v>
      </c>
      <c r="B207" s="1062">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62">
        <v>7</v>
      </c>
      <c r="B208" s="1062">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62">
        <v>8</v>
      </c>
      <c r="B209" s="1062">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62">
        <v>9</v>
      </c>
      <c r="B210" s="1062">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62">
        <v>10</v>
      </c>
      <c r="B211" s="1062">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62">
        <v>11</v>
      </c>
      <c r="B212" s="1062">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62">
        <v>12</v>
      </c>
      <c r="B213" s="1062">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62">
        <v>13</v>
      </c>
      <c r="B214" s="1062">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62">
        <v>14</v>
      </c>
      <c r="B215" s="1062">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62">
        <v>15</v>
      </c>
      <c r="B216" s="1062">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62">
        <v>16</v>
      </c>
      <c r="B217" s="1062">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62">
        <v>17</v>
      </c>
      <c r="B218" s="1062">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62">
        <v>18</v>
      </c>
      <c r="B219" s="1062">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62">
        <v>19</v>
      </c>
      <c r="B220" s="1062">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62">
        <v>20</v>
      </c>
      <c r="B221" s="1062">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62">
        <v>21</v>
      </c>
      <c r="B222" s="1062">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62">
        <v>22</v>
      </c>
      <c r="B223" s="1062">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62">
        <v>23</v>
      </c>
      <c r="B224" s="1062">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62">
        <v>24</v>
      </c>
      <c r="B225" s="1062">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62">
        <v>25</v>
      </c>
      <c r="B226" s="1062">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62">
        <v>26</v>
      </c>
      <c r="B227" s="1062">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62">
        <v>27</v>
      </c>
      <c r="B228" s="1062">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62">
        <v>28</v>
      </c>
      <c r="B229" s="1062">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62">
        <v>29</v>
      </c>
      <c r="B230" s="1062">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62">
        <v>30</v>
      </c>
      <c r="B231" s="1062">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62">
        <v>1</v>
      </c>
      <c r="B235" s="1062">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62">
        <v>2</v>
      </c>
      <c r="B236" s="1062">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62">
        <v>3</v>
      </c>
      <c r="B237" s="1062">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62">
        <v>4</v>
      </c>
      <c r="B238" s="1062">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62">
        <v>5</v>
      </c>
      <c r="B239" s="1062">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62">
        <v>6</v>
      </c>
      <c r="B240" s="1062">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62">
        <v>7</v>
      </c>
      <c r="B241" s="1062">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62">
        <v>8</v>
      </c>
      <c r="B242" s="1062">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62">
        <v>9</v>
      </c>
      <c r="B243" s="1062">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62">
        <v>10</v>
      </c>
      <c r="B244" s="1062">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62">
        <v>11</v>
      </c>
      <c r="B245" s="1062">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62">
        <v>12</v>
      </c>
      <c r="B246" s="1062">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62">
        <v>13</v>
      </c>
      <c r="B247" s="1062">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62">
        <v>14</v>
      </c>
      <c r="B248" s="1062">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62">
        <v>15</v>
      </c>
      <c r="B249" s="1062">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62">
        <v>16</v>
      </c>
      <c r="B250" s="1062">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62">
        <v>17</v>
      </c>
      <c r="B251" s="1062">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62">
        <v>18</v>
      </c>
      <c r="B252" s="1062">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62">
        <v>19</v>
      </c>
      <c r="B253" s="1062">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62">
        <v>20</v>
      </c>
      <c r="B254" s="1062">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62">
        <v>21</v>
      </c>
      <c r="B255" s="1062">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62">
        <v>22</v>
      </c>
      <c r="B256" s="1062">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62">
        <v>23</v>
      </c>
      <c r="B257" s="1062">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62">
        <v>24</v>
      </c>
      <c r="B258" s="1062">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62">
        <v>25</v>
      </c>
      <c r="B259" s="1062">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62">
        <v>26</v>
      </c>
      <c r="B260" s="1062">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62">
        <v>27</v>
      </c>
      <c r="B261" s="1062">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62">
        <v>28</v>
      </c>
      <c r="B262" s="1062">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62">
        <v>29</v>
      </c>
      <c r="B263" s="1062">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62">
        <v>30</v>
      </c>
      <c r="B264" s="1062">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62">
        <v>1</v>
      </c>
      <c r="B268" s="1062">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62">
        <v>2</v>
      </c>
      <c r="B269" s="1062">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62">
        <v>3</v>
      </c>
      <c r="B270" s="1062">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62">
        <v>4</v>
      </c>
      <c r="B271" s="1062">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62">
        <v>5</v>
      </c>
      <c r="B272" s="1062">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62">
        <v>6</v>
      </c>
      <c r="B273" s="1062">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62">
        <v>7</v>
      </c>
      <c r="B274" s="1062">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62">
        <v>8</v>
      </c>
      <c r="B275" s="1062">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62">
        <v>9</v>
      </c>
      <c r="B276" s="1062">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62">
        <v>10</v>
      </c>
      <c r="B277" s="1062">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62">
        <v>11</v>
      </c>
      <c r="B278" s="1062">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62">
        <v>12</v>
      </c>
      <c r="B279" s="1062">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62">
        <v>13</v>
      </c>
      <c r="B280" s="1062">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62">
        <v>14</v>
      </c>
      <c r="B281" s="1062">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62">
        <v>15</v>
      </c>
      <c r="B282" s="1062">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62">
        <v>16</v>
      </c>
      <c r="B283" s="1062">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62">
        <v>17</v>
      </c>
      <c r="B284" s="1062">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62">
        <v>18</v>
      </c>
      <c r="B285" s="1062">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62">
        <v>19</v>
      </c>
      <c r="B286" s="1062">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62">
        <v>20</v>
      </c>
      <c r="B287" s="1062">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62">
        <v>21</v>
      </c>
      <c r="B288" s="1062">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62">
        <v>22</v>
      </c>
      <c r="B289" s="1062">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62">
        <v>23</v>
      </c>
      <c r="B290" s="1062">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62">
        <v>24</v>
      </c>
      <c r="B291" s="1062">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62">
        <v>25</v>
      </c>
      <c r="B292" s="1062">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62">
        <v>26</v>
      </c>
      <c r="B293" s="1062">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62">
        <v>27</v>
      </c>
      <c r="B294" s="1062">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62">
        <v>28</v>
      </c>
      <c r="B295" s="1062">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62">
        <v>29</v>
      </c>
      <c r="B296" s="1062">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62">
        <v>30</v>
      </c>
      <c r="B297" s="1062">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62">
        <v>1</v>
      </c>
      <c r="B301" s="1062">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62">
        <v>2</v>
      </c>
      <c r="B302" s="1062">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62">
        <v>3</v>
      </c>
      <c r="B303" s="1062">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62">
        <v>4</v>
      </c>
      <c r="B304" s="1062">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62">
        <v>5</v>
      </c>
      <c r="B305" s="1062">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62">
        <v>6</v>
      </c>
      <c r="B306" s="1062">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62">
        <v>7</v>
      </c>
      <c r="B307" s="1062">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62">
        <v>8</v>
      </c>
      <c r="B308" s="1062">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62">
        <v>9</v>
      </c>
      <c r="B309" s="1062">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62">
        <v>10</v>
      </c>
      <c r="B310" s="1062">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62">
        <v>11</v>
      </c>
      <c r="B311" s="1062">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62">
        <v>12</v>
      </c>
      <c r="B312" s="1062">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62">
        <v>13</v>
      </c>
      <c r="B313" s="1062">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62">
        <v>14</v>
      </c>
      <c r="B314" s="1062">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62">
        <v>15</v>
      </c>
      <c r="B315" s="1062">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62">
        <v>16</v>
      </c>
      <c r="B316" s="1062">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62">
        <v>17</v>
      </c>
      <c r="B317" s="1062">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62">
        <v>18</v>
      </c>
      <c r="B318" s="1062">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62">
        <v>19</v>
      </c>
      <c r="B319" s="1062">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62">
        <v>20</v>
      </c>
      <c r="B320" s="1062">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62">
        <v>21</v>
      </c>
      <c r="B321" s="1062">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62">
        <v>22</v>
      </c>
      <c r="B322" s="1062">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62">
        <v>23</v>
      </c>
      <c r="B323" s="1062">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62">
        <v>24</v>
      </c>
      <c r="B324" s="1062">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62">
        <v>25</v>
      </c>
      <c r="B325" s="1062">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62">
        <v>26</v>
      </c>
      <c r="B326" s="1062">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62">
        <v>27</v>
      </c>
      <c r="B327" s="1062">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62">
        <v>28</v>
      </c>
      <c r="B328" s="1062">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62">
        <v>29</v>
      </c>
      <c r="B329" s="1062">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62">
        <v>30</v>
      </c>
      <c r="B330" s="1062">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62">
        <v>1</v>
      </c>
      <c r="B334" s="1062">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62">
        <v>2</v>
      </c>
      <c r="B335" s="1062">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62">
        <v>3</v>
      </c>
      <c r="B336" s="1062">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62">
        <v>4</v>
      </c>
      <c r="B337" s="1062">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62">
        <v>5</v>
      </c>
      <c r="B338" s="1062">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62">
        <v>6</v>
      </c>
      <c r="B339" s="1062">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62">
        <v>7</v>
      </c>
      <c r="B340" s="1062">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62">
        <v>8</v>
      </c>
      <c r="B341" s="1062">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62">
        <v>9</v>
      </c>
      <c r="B342" s="1062">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62">
        <v>10</v>
      </c>
      <c r="B343" s="1062">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62">
        <v>11</v>
      </c>
      <c r="B344" s="1062">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62">
        <v>12</v>
      </c>
      <c r="B345" s="1062">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62">
        <v>13</v>
      </c>
      <c r="B346" s="1062">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62">
        <v>14</v>
      </c>
      <c r="B347" s="1062">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62">
        <v>15</v>
      </c>
      <c r="B348" s="1062">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62">
        <v>16</v>
      </c>
      <c r="B349" s="1062">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62">
        <v>17</v>
      </c>
      <c r="B350" s="1062">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62">
        <v>18</v>
      </c>
      <c r="B351" s="1062">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62">
        <v>19</v>
      </c>
      <c r="B352" s="1062">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62">
        <v>20</v>
      </c>
      <c r="B353" s="1062">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62">
        <v>21</v>
      </c>
      <c r="B354" s="1062">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62">
        <v>22</v>
      </c>
      <c r="B355" s="1062">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62">
        <v>23</v>
      </c>
      <c r="B356" s="1062">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62">
        <v>24</v>
      </c>
      <c r="B357" s="1062">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62">
        <v>25</v>
      </c>
      <c r="B358" s="1062">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62">
        <v>26</v>
      </c>
      <c r="B359" s="1062">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62">
        <v>27</v>
      </c>
      <c r="B360" s="1062">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62">
        <v>28</v>
      </c>
      <c r="B361" s="1062">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62">
        <v>29</v>
      </c>
      <c r="B362" s="1062">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62">
        <v>30</v>
      </c>
      <c r="B363" s="1062">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62">
        <v>1</v>
      </c>
      <c r="B367" s="1062">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62">
        <v>2</v>
      </c>
      <c r="B368" s="1062">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62">
        <v>3</v>
      </c>
      <c r="B369" s="1062">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62">
        <v>4</v>
      </c>
      <c r="B370" s="1062">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62">
        <v>5</v>
      </c>
      <c r="B371" s="1062">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62">
        <v>6</v>
      </c>
      <c r="B372" s="1062">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62">
        <v>7</v>
      </c>
      <c r="B373" s="1062">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62">
        <v>8</v>
      </c>
      <c r="B374" s="1062">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62">
        <v>9</v>
      </c>
      <c r="B375" s="1062">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62">
        <v>10</v>
      </c>
      <c r="B376" s="1062">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62">
        <v>11</v>
      </c>
      <c r="B377" s="1062">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62">
        <v>12</v>
      </c>
      <c r="B378" s="1062">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62">
        <v>13</v>
      </c>
      <c r="B379" s="1062">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62">
        <v>14</v>
      </c>
      <c r="B380" s="1062">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62">
        <v>15</v>
      </c>
      <c r="B381" s="1062">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62">
        <v>16</v>
      </c>
      <c r="B382" s="1062">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62">
        <v>17</v>
      </c>
      <c r="B383" s="1062">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62">
        <v>18</v>
      </c>
      <c r="B384" s="1062">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62">
        <v>19</v>
      </c>
      <c r="B385" s="1062">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62">
        <v>20</v>
      </c>
      <c r="B386" s="1062">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62">
        <v>21</v>
      </c>
      <c r="B387" s="1062">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62">
        <v>22</v>
      </c>
      <c r="B388" s="1062">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62">
        <v>23</v>
      </c>
      <c r="B389" s="1062">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62">
        <v>24</v>
      </c>
      <c r="B390" s="1062">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62">
        <v>25</v>
      </c>
      <c r="B391" s="1062">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62">
        <v>26</v>
      </c>
      <c r="B392" s="1062">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62">
        <v>27</v>
      </c>
      <c r="B393" s="1062">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62">
        <v>28</v>
      </c>
      <c r="B394" s="1062">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62">
        <v>29</v>
      </c>
      <c r="B395" s="1062">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62">
        <v>30</v>
      </c>
      <c r="B396" s="1062">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62">
        <v>1</v>
      </c>
      <c r="B400" s="1062">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62">
        <v>2</v>
      </c>
      <c r="B401" s="1062">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62">
        <v>3</v>
      </c>
      <c r="B402" s="1062">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62">
        <v>4</v>
      </c>
      <c r="B403" s="1062">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62">
        <v>5</v>
      </c>
      <c r="B404" s="1062">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62">
        <v>6</v>
      </c>
      <c r="B405" s="1062">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62">
        <v>7</v>
      </c>
      <c r="B406" s="1062">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62">
        <v>8</v>
      </c>
      <c r="B407" s="1062">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62">
        <v>9</v>
      </c>
      <c r="B408" s="1062">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62">
        <v>10</v>
      </c>
      <c r="B409" s="1062">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62">
        <v>11</v>
      </c>
      <c r="B410" s="1062">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62">
        <v>12</v>
      </c>
      <c r="B411" s="1062">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62">
        <v>13</v>
      </c>
      <c r="B412" s="1062">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62">
        <v>14</v>
      </c>
      <c r="B413" s="1062">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62">
        <v>15</v>
      </c>
      <c r="B414" s="1062">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62">
        <v>16</v>
      </c>
      <c r="B415" s="1062">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62">
        <v>17</v>
      </c>
      <c r="B416" s="1062">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62">
        <v>18</v>
      </c>
      <c r="B417" s="1062">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62">
        <v>19</v>
      </c>
      <c r="B418" s="1062">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62">
        <v>20</v>
      </c>
      <c r="B419" s="1062">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62">
        <v>21</v>
      </c>
      <c r="B420" s="1062">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62">
        <v>22</v>
      </c>
      <c r="B421" s="1062">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62">
        <v>23</v>
      </c>
      <c r="B422" s="1062">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62">
        <v>24</v>
      </c>
      <c r="B423" s="1062">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62">
        <v>25</v>
      </c>
      <c r="B424" s="1062">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62">
        <v>26</v>
      </c>
      <c r="B425" s="1062">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62">
        <v>27</v>
      </c>
      <c r="B426" s="1062">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62">
        <v>28</v>
      </c>
      <c r="B427" s="1062">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62">
        <v>29</v>
      </c>
      <c r="B428" s="1062">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62">
        <v>30</v>
      </c>
      <c r="B429" s="1062">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62">
        <v>1</v>
      </c>
      <c r="B433" s="1062">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62">
        <v>2</v>
      </c>
      <c r="B434" s="1062">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62">
        <v>3</v>
      </c>
      <c r="B435" s="1062">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62">
        <v>4</v>
      </c>
      <c r="B436" s="1062">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62">
        <v>5</v>
      </c>
      <c r="B437" s="1062">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62">
        <v>6</v>
      </c>
      <c r="B438" s="1062">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62">
        <v>7</v>
      </c>
      <c r="B439" s="1062">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62">
        <v>8</v>
      </c>
      <c r="B440" s="1062">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62">
        <v>9</v>
      </c>
      <c r="B441" s="1062">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62">
        <v>10</v>
      </c>
      <c r="B442" s="1062">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62">
        <v>11</v>
      </c>
      <c r="B443" s="1062">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62">
        <v>12</v>
      </c>
      <c r="B444" s="1062">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62">
        <v>13</v>
      </c>
      <c r="B445" s="1062">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62">
        <v>14</v>
      </c>
      <c r="B446" s="1062">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62">
        <v>15</v>
      </c>
      <c r="B447" s="1062">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62">
        <v>16</v>
      </c>
      <c r="B448" s="1062">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62">
        <v>17</v>
      </c>
      <c r="B449" s="1062">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62">
        <v>18</v>
      </c>
      <c r="B450" s="1062">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62">
        <v>19</v>
      </c>
      <c r="B451" s="1062">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62">
        <v>20</v>
      </c>
      <c r="B452" s="1062">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62">
        <v>21</v>
      </c>
      <c r="B453" s="1062">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62">
        <v>22</v>
      </c>
      <c r="B454" s="1062">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62">
        <v>23</v>
      </c>
      <c r="B455" s="1062">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62">
        <v>24</v>
      </c>
      <c r="B456" s="1062">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62">
        <v>25</v>
      </c>
      <c r="B457" s="1062">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62">
        <v>26</v>
      </c>
      <c r="B458" s="1062">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62">
        <v>27</v>
      </c>
      <c r="B459" s="1062">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62">
        <v>28</v>
      </c>
      <c r="B460" s="1062">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62">
        <v>29</v>
      </c>
      <c r="B461" s="1062">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62">
        <v>30</v>
      </c>
      <c r="B462" s="1062">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62">
        <v>1</v>
      </c>
      <c r="B466" s="1062">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62">
        <v>2</v>
      </c>
      <c r="B467" s="1062">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62">
        <v>3</v>
      </c>
      <c r="B468" s="1062">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62">
        <v>4</v>
      </c>
      <c r="B469" s="1062">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62">
        <v>5</v>
      </c>
      <c r="B470" s="1062">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62">
        <v>6</v>
      </c>
      <c r="B471" s="1062">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62">
        <v>7</v>
      </c>
      <c r="B472" s="1062">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62">
        <v>8</v>
      </c>
      <c r="B473" s="1062">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62">
        <v>9</v>
      </c>
      <c r="B474" s="1062">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62">
        <v>10</v>
      </c>
      <c r="B475" s="1062">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62">
        <v>11</v>
      </c>
      <c r="B476" s="1062">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62">
        <v>12</v>
      </c>
      <c r="B477" s="1062">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62">
        <v>13</v>
      </c>
      <c r="B478" s="1062">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62">
        <v>14</v>
      </c>
      <c r="B479" s="1062">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62">
        <v>15</v>
      </c>
      <c r="B480" s="1062">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62">
        <v>16</v>
      </c>
      <c r="B481" s="1062">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62">
        <v>17</v>
      </c>
      <c r="B482" s="1062">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62">
        <v>18</v>
      </c>
      <c r="B483" s="1062">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62">
        <v>19</v>
      </c>
      <c r="B484" s="1062">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62">
        <v>20</v>
      </c>
      <c r="B485" s="1062">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62">
        <v>21</v>
      </c>
      <c r="B486" s="1062">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62">
        <v>22</v>
      </c>
      <c r="B487" s="1062">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62">
        <v>23</v>
      </c>
      <c r="B488" s="1062">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62">
        <v>24</v>
      </c>
      <c r="B489" s="1062">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62">
        <v>25</v>
      </c>
      <c r="B490" s="1062">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62">
        <v>26</v>
      </c>
      <c r="B491" s="1062">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62">
        <v>27</v>
      </c>
      <c r="B492" s="1062">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62">
        <v>28</v>
      </c>
      <c r="B493" s="1062">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62">
        <v>29</v>
      </c>
      <c r="B494" s="1062">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62">
        <v>30</v>
      </c>
      <c r="B495" s="1062">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62">
        <v>1</v>
      </c>
      <c r="B499" s="1062">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62">
        <v>2</v>
      </c>
      <c r="B500" s="1062">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62">
        <v>3</v>
      </c>
      <c r="B501" s="1062">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62">
        <v>4</v>
      </c>
      <c r="B502" s="1062">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62">
        <v>5</v>
      </c>
      <c r="B503" s="1062">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62">
        <v>6</v>
      </c>
      <c r="B504" s="1062">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62">
        <v>7</v>
      </c>
      <c r="B505" s="1062">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62">
        <v>8</v>
      </c>
      <c r="B506" s="1062">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62">
        <v>9</v>
      </c>
      <c r="B507" s="1062">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62">
        <v>10</v>
      </c>
      <c r="B508" s="1062">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62">
        <v>11</v>
      </c>
      <c r="B509" s="1062">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62">
        <v>12</v>
      </c>
      <c r="B510" s="1062">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62">
        <v>13</v>
      </c>
      <c r="B511" s="1062">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62">
        <v>14</v>
      </c>
      <c r="B512" s="1062">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62">
        <v>15</v>
      </c>
      <c r="B513" s="1062">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62">
        <v>16</v>
      </c>
      <c r="B514" s="1062">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62">
        <v>17</v>
      </c>
      <c r="B515" s="1062">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62">
        <v>18</v>
      </c>
      <c r="B516" s="1062">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62">
        <v>19</v>
      </c>
      <c r="B517" s="1062">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62">
        <v>20</v>
      </c>
      <c r="B518" s="1062">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62">
        <v>21</v>
      </c>
      <c r="B519" s="1062">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62">
        <v>22</v>
      </c>
      <c r="B520" s="1062">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62">
        <v>23</v>
      </c>
      <c r="B521" s="1062">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62">
        <v>24</v>
      </c>
      <c r="B522" s="1062">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62">
        <v>25</v>
      </c>
      <c r="B523" s="1062">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62">
        <v>26</v>
      </c>
      <c r="B524" s="1062">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62">
        <v>27</v>
      </c>
      <c r="B525" s="1062">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62">
        <v>28</v>
      </c>
      <c r="B526" s="1062">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62">
        <v>29</v>
      </c>
      <c r="B527" s="1062">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62">
        <v>30</v>
      </c>
      <c r="B528" s="1062">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62">
        <v>1</v>
      </c>
      <c r="B532" s="1062">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62">
        <v>2</v>
      </c>
      <c r="B533" s="1062">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62">
        <v>3</v>
      </c>
      <c r="B534" s="1062">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62">
        <v>4</v>
      </c>
      <c r="B535" s="1062">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62">
        <v>5</v>
      </c>
      <c r="B536" s="1062">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62">
        <v>6</v>
      </c>
      <c r="B537" s="1062">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62">
        <v>7</v>
      </c>
      <c r="B538" s="1062">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62">
        <v>8</v>
      </c>
      <c r="B539" s="1062">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62">
        <v>9</v>
      </c>
      <c r="B540" s="1062">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62">
        <v>10</v>
      </c>
      <c r="B541" s="1062">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62">
        <v>11</v>
      </c>
      <c r="B542" s="1062">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62">
        <v>12</v>
      </c>
      <c r="B543" s="1062">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62">
        <v>13</v>
      </c>
      <c r="B544" s="1062">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62">
        <v>14</v>
      </c>
      <c r="B545" s="1062">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62">
        <v>15</v>
      </c>
      <c r="B546" s="1062">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62">
        <v>16</v>
      </c>
      <c r="B547" s="1062">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62">
        <v>17</v>
      </c>
      <c r="B548" s="1062">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62">
        <v>18</v>
      </c>
      <c r="B549" s="1062">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62">
        <v>19</v>
      </c>
      <c r="B550" s="1062">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62">
        <v>20</v>
      </c>
      <c r="B551" s="1062">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62">
        <v>21</v>
      </c>
      <c r="B552" s="1062">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62">
        <v>22</v>
      </c>
      <c r="B553" s="1062">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62">
        <v>23</v>
      </c>
      <c r="B554" s="1062">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62">
        <v>24</v>
      </c>
      <c r="B555" s="1062">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62">
        <v>25</v>
      </c>
      <c r="B556" s="1062">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62">
        <v>26</v>
      </c>
      <c r="B557" s="1062">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62">
        <v>27</v>
      </c>
      <c r="B558" s="1062">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62">
        <v>28</v>
      </c>
      <c r="B559" s="1062">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62">
        <v>29</v>
      </c>
      <c r="B560" s="1062">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62">
        <v>30</v>
      </c>
      <c r="B561" s="1062">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62">
        <v>1</v>
      </c>
      <c r="B565" s="1062">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62">
        <v>2</v>
      </c>
      <c r="B566" s="1062">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62">
        <v>3</v>
      </c>
      <c r="B567" s="1062">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62">
        <v>4</v>
      </c>
      <c r="B568" s="1062">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62">
        <v>5</v>
      </c>
      <c r="B569" s="1062">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62">
        <v>6</v>
      </c>
      <c r="B570" s="1062">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62">
        <v>7</v>
      </c>
      <c r="B571" s="1062">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62">
        <v>8</v>
      </c>
      <c r="B572" s="1062">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62">
        <v>9</v>
      </c>
      <c r="B573" s="1062">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62">
        <v>10</v>
      </c>
      <c r="B574" s="1062">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62">
        <v>11</v>
      </c>
      <c r="B575" s="1062">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62">
        <v>12</v>
      </c>
      <c r="B576" s="1062">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62">
        <v>13</v>
      </c>
      <c r="B577" s="1062">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62">
        <v>14</v>
      </c>
      <c r="B578" s="1062">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62">
        <v>15</v>
      </c>
      <c r="B579" s="1062">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62">
        <v>16</v>
      </c>
      <c r="B580" s="1062">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62">
        <v>17</v>
      </c>
      <c r="B581" s="1062">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62">
        <v>18</v>
      </c>
      <c r="B582" s="1062">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62">
        <v>19</v>
      </c>
      <c r="B583" s="1062">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62">
        <v>20</v>
      </c>
      <c r="B584" s="1062">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62">
        <v>21</v>
      </c>
      <c r="B585" s="1062">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62">
        <v>22</v>
      </c>
      <c r="B586" s="1062">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62">
        <v>23</v>
      </c>
      <c r="B587" s="1062">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62">
        <v>24</v>
      </c>
      <c r="B588" s="1062">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62">
        <v>25</v>
      </c>
      <c r="B589" s="1062">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62">
        <v>26</v>
      </c>
      <c r="B590" s="1062">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62">
        <v>27</v>
      </c>
      <c r="B591" s="1062">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62">
        <v>28</v>
      </c>
      <c r="B592" s="1062">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62">
        <v>29</v>
      </c>
      <c r="B593" s="1062">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62">
        <v>30</v>
      </c>
      <c r="B594" s="1062">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62">
        <v>1</v>
      </c>
      <c r="B598" s="1062">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62">
        <v>2</v>
      </c>
      <c r="B599" s="1062">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62">
        <v>3</v>
      </c>
      <c r="B600" s="1062">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62">
        <v>4</v>
      </c>
      <c r="B601" s="1062">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62">
        <v>5</v>
      </c>
      <c r="B602" s="1062">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62">
        <v>6</v>
      </c>
      <c r="B603" s="1062">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62">
        <v>7</v>
      </c>
      <c r="B604" s="1062">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62">
        <v>8</v>
      </c>
      <c r="B605" s="1062">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62">
        <v>9</v>
      </c>
      <c r="B606" s="1062">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62">
        <v>10</v>
      </c>
      <c r="B607" s="1062">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62">
        <v>11</v>
      </c>
      <c r="B608" s="1062">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62">
        <v>12</v>
      </c>
      <c r="B609" s="1062">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62">
        <v>13</v>
      </c>
      <c r="B610" s="1062">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62">
        <v>14</v>
      </c>
      <c r="B611" s="1062">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62">
        <v>15</v>
      </c>
      <c r="B612" s="1062">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62">
        <v>16</v>
      </c>
      <c r="B613" s="1062">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62">
        <v>17</v>
      </c>
      <c r="B614" s="1062">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62">
        <v>18</v>
      </c>
      <c r="B615" s="1062">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62">
        <v>19</v>
      </c>
      <c r="B616" s="1062">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62">
        <v>20</v>
      </c>
      <c r="B617" s="1062">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62">
        <v>21</v>
      </c>
      <c r="B618" s="1062">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62">
        <v>22</v>
      </c>
      <c r="B619" s="1062">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62">
        <v>23</v>
      </c>
      <c r="B620" s="1062">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62">
        <v>24</v>
      </c>
      <c r="B621" s="1062">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62">
        <v>25</v>
      </c>
      <c r="B622" s="1062">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62">
        <v>26</v>
      </c>
      <c r="B623" s="1062">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62">
        <v>27</v>
      </c>
      <c r="B624" s="1062">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62">
        <v>28</v>
      </c>
      <c r="B625" s="1062">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62">
        <v>29</v>
      </c>
      <c r="B626" s="1062">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62">
        <v>30</v>
      </c>
      <c r="B627" s="1062">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62">
        <v>1</v>
      </c>
      <c r="B631" s="1062">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62">
        <v>2</v>
      </c>
      <c r="B632" s="1062">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62">
        <v>3</v>
      </c>
      <c r="B633" s="1062">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62">
        <v>4</v>
      </c>
      <c r="B634" s="1062">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62">
        <v>5</v>
      </c>
      <c r="B635" s="1062">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62">
        <v>6</v>
      </c>
      <c r="B636" s="1062">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62">
        <v>7</v>
      </c>
      <c r="B637" s="1062">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62">
        <v>8</v>
      </c>
      <c r="B638" s="1062">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62">
        <v>9</v>
      </c>
      <c r="B639" s="1062">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62">
        <v>10</v>
      </c>
      <c r="B640" s="1062">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62">
        <v>11</v>
      </c>
      <c r="B641" s="1062">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62">
        <v>12</v>
      </c>
      <c r="B642" s="1062">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62">
        <v>13</v>
      </c>
      <c r="B643" s="1062">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62">
        <v>14</v>
      </c>
      <c r="B644" s="1062">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62">
        <v>15</v>
      </c>
      <c r="B645" s="1062">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62">
        <v>16</v>
      </c>
      <c r="B646" s="1062">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62">
        <v>17</v>
      </c>
      <c r="B647" s="1062">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62">
        <v>18</v>
      </c>
      <c r="B648" s="1062">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62">
        <v>19</v>
      </c>
      <c r="B649" s="1062">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62">
        <v>20</v>
      </c>
      <c r="B650" s="1062">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62">
        <v>21</v>
      </c>
      <c r="B651" s="1062">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62">
        <v>22</v>
      </c>
      <c r="B652" s="1062">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62">
        <v>23</v>
      </c>
      <c r="B653" s="1062">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62">
        <v>24</v>
      </c>
      <c r="B654" s="1062">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62">
        <v>25</v>
      </c>
      <c r="B655" s="1062">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62">
        <v>26</v>
      </c>
      <c r="B656" s="1062">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62">
        <v>27</v>
      </c>
      <c r="B657" s="1062">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62">
        <v>28</v>
      </c>
      <c r="B658" s="1062">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62">
        <v>29</v>
      </c>
      <c r="B659" s="1062">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62">
        <v>30</v>
      </c>
      <c r="B660" s="1062">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62">
        <v>1</v>
      </c>
      <c r="B664" s="1062">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62">
        <v>2</v>
      </c>
      <c r="B665" s="1062">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62">
        <v>3</v>
      </c>
      <c r="B666" s="1062">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62">
        <v>4</v>
      </c>
      <c r="B667" s="1062">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62">
        <v>5</v>
      </c>
      <c r="B668" s="1062">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62">
        <v>6</v>
      </c>
      <c r="B669" s="1062">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62">
        <v>7</v>
      </c>
      <c r="B670" s="1062">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62">
        <v>8</v>
      </c>
      <c r="B671" s="1062">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62">
        <v>9</v>
      </c>
      <c r="B672" s="1062">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62">
        <v>10</v>
      </c>
      <c r="B673" s="1062">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62">
        <v>11</v>
      </c>
      <c r="B674" s="1062">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62">
        <v>12</v>
      </c>
      <c r="B675" s="1062">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62">
        <v>13</v>
      </c>
      <c r="B676" s="1062">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62">
        <v>14</v>
      </c>
      <c r="B677" s="1062">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62">
        <v>15</v>
      </c>
      <c r="B678" s="1062">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62">
        <v>16</v>
      </c>
      <c r="B679" s="1062">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62">
        <v>17</v>
      </c>
      <c r="B680" s="1062">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62">
        <v>18</v>
      </c>
      <c r="B681" s="1062">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62">
        <v>19</v>
      </c>
      <c r="B682" s="1062">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62">
        <v>20</v>
      </c>
      <c r="B683" s="1062">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62">
        <v>21</v>
      </c>
      <c r="B684" s="1062">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62">
        <v>22</v>
      </c>
      <c r="B685" s="1062">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62">
        <v>23</v>
      </c>
      <c r="B686" s="1062">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62">
        <v>24</v>
      </c>
      <c r="B687" s="1062">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62">
        <v>25</v>
      </c>
      <c r="B688" s="1062">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62">
        <v>26</v>
      </c>
      <c r="B689" s="1062">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62">
        <v>27</v>
      </c>
      <c r="B690" s="1062">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62">
        <v>28</v>
      </c>
      <c r="B691" s="1062">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62">
        <v>29</v>
      </c>
      <c r="B692" s="1062">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62">
        <v>30</v>
      </c>
      <c r="B693" s="1062">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62">
        <v>1</v>
      </c>
      <c r="B697" s="1062">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62">
        <v>2</v>
      </c>
      <c r="B698" s="1062">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62">
        <v>3</v>
      </c>
      <c r="B699" s="1062">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62">
        <v>4</v>
      </c>
      <c r="B700" s="1062">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62">
        <v>5</v>
      </c>
      <c r="B701" s="1062">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62">
        <v>6</v>
      </c>
      <c r="B702" s="1062">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62">
        <v>7</v>
      </c>
      <c r="B703" s="1062">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62">
        <v>8</v>
      </c>
      <c r="B704" s="1062">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62">
        <v>9</v>
      </c>
      <c r="B705" s="1062">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62">
        <v>10</v>
      </c>
      <c r="B706" s="1062">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62">
        <v>11</v>
      </c>
      <c r="B707" s="1062">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62">
        <v>12</v>
      </c>
      <c r="B708" s="1062">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62">
        <v>13</v>
      </c>
      <c r="B709" s="1062">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62">
        <v>14</v>
      </c>
      <c r="B710" s="1062">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62">
        <v>15</v>
      </c>
      <c r="B711" s="1062">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62">
        <v>16</v>
      </c>
      <c r="B712" s="1062">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62">
        <v>17</v>
      </c>
      <c r="B713" s="1062">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62">
        <v>18</v>
      </c>
      <c r="B714" s="1062">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62">
        <v>19</v>
      </c>
      <c r="B715" s="1062">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62">
        <v>20</v>
      </c>
      <c r="B716" s="1062">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62">
        <v>21</v>
      </c>
      <c r="B717" s="1062">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62">
        <v>22</v>
      </c>
      <c r="B718" s="1062">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62">
        <v>23</v>
      </c>
      <c r="B719" s="1062">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62">
        <v>24</v>
      </c>
      <c r="B720" s="1062">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62">
        <v>25</v>
      </c>
      <c r="B721" s="1062">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62">
        <v>26</v>
      </c>
      <c r="B722" s="1062">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62">
        <v>27</v>
      </c>
      <c r="B723" s="1062">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62">
        <v>28</v>
      </c>
      <c r="B724" s="1062">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62">
        <v>29</v>
      </c>
      <c r="B725" s="1062">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62">
        <v>30</v>
      </c>
      <c r="B726" s="1062">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62">
        <v>1</v>
      </c>
      <c r="B730" s="1062">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62">
        <v>2</v>
      </c>
      <c r="B731" s="1062">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62">
        <v>3</v>
      </c>
      <c r="B732" s="1062">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62">
        <v>4</v>
      </c>
      <c r="B733" s="1062">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62">
        <v>5</v>
      </c>
      <c r="B734" s="1062">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62">
        <v>6</v>
      </c>
      <c r="B735" s="1062">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62">
        <v>7</v>
      </c>
      <c r="B736" s="1062">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62">
        <v>8</v>
      </c>
      <c r="B737" s="1062">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62">
        <v>9</v>
      </c>
      <c r="B738" s="1062">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62">
        <v>10</v>
      </c>
      <c r="B739" s="1062">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62">
        <v>11</v>
      </c>
      <c r="B740" s="1062">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62">
        <v>12</v>
      </c>
      <c r="B741" s="1062">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62">
        <v>13</v>
      </c>
      <c r="B742" s="1062">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62">
        <v>14</v>
      </c>
      <c r="B743" s="1062">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62">
        <v>15</v>
      </c>
      <c r="B744" s="1062">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62">
        <v>16</v>
      </c>
      <c r="B745" s="1062">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62">
        <v>17</v>
      </c>
      <c r="B746" s="1062">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62">
        <v>18</v>
      </c>
      <c r="B747" s="1062">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62">
        <v>19</v>
      </c>
      <c r="B748" s="1062">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62">
        <v>20</v>
      </c>
      <c r="B749" s="1062">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62">
        <v>21</v>
      </c>
      <c r="B750" s="1062">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62">
        <v>22</v>
      </c>
      <c r="B751" s="1062">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62">
        <v>23</v>
      </c>
      <c r="B752" s="1062">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62">
        <v>24</v>
      </c>
      <c r="B753" s="1062">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62">
        <v>25</v>
      </c>
      <c r="B754" s="1062">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62">
        <v>26</v>
      </c>
      <c r="B755" s="1062">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62">
        <v>27</v>
      </c>
      <c r="B756" s="1062">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62">
        <v>28</v>
      </c>
      <c r="B757" s="1062">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62">
        <v>29</v>
      </c>
      <c r="B758" s="1062">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62">
        <v>30</v>
      </c>
      <c r="B759" s="1062">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62">
        <v>1</v>
      </c>
      <c r="B763" s="1062">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62">
        <v>2</v>
      </c>
      <c r="B764" s="1062">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62">
        <v>3</v>
      </c>
      <c r="B765" s="1062">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62">
        <v>4</v>
      </c>
      <c r="B766" s="1062">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62">
        <v>5</v>
      </c>
      <c r="B767" s="1062">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62">
        <v>6</v>
      </c>
      <c r="B768" s="1062">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62">
        <v>7</v>
      </c>
      <c r="B769" s="1062">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62">
        <v>8</v>
      </c>
      <c r="B770" s="1062">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62">
        <v>9</v>
      </c>
      <c r="B771" s="1062">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62">
        <v>10</v>
      </c>
      <c r="B772" s="1062">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62">
        <v>11</v>
      </c>
      <c r="B773" s="1062">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62">
        <v>12</v>
      </c>
      <c r="B774" s="1062">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62">
        <v>13</v>
      </c>
      <c r="B775" s="1062">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62">
        <v>14</v>
      </c>
      <c r="B776" s="1062">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62">
        <v>15</v>
      </c>
      <c r="B777" s="1062">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62">
        <v>16</v>
      </c>
      <c r="B778" s="1062">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62">
        <v>17</v>
      </c>
      <c r="B779" s="1062">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62">
        <v>18</v>
      </c>
      <c r="B780" s="1062">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62">
        <v>19</v>
      </c>
      <c r="B781" s="1062">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62">
        <v>20</v>
      </c>
      <c r="B782" s="1062">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62">
        <v>21</v>
      </c>
      <c r="B783" s="1062">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62">
        <v>22</v>
      </c>
      <c r="B784" s="1062">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62">
        <v>23</v>
      </c>
      <c r="B785" s="1062">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62">
        <v>24</v>
      </c>
      <c r="B786" s="1062">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62">
        <v>25</v>
      </c>
      <c r="B787" s="1062">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62">
        <v>26</v>
      </c>
      <c r="B788" s="1062">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62">
        <v>27</v>
      </c>
      <c r="B789" s="1062">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62">
        <v>28</v>
      </c>
      <c r="B790" s="1062">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62">
        <v>29</v>
      </c>
      <c r="B791" s="1062">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62">
        <v>30</v>
      </c>
      <c r="B792" s="1062">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62">
        <v>1</v>
      </c>
      <c r="B796" s="1062">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62">
        <v>2</v>
      </c>
      <c r="B797" s="1062">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62">
        <v>3</v>
      </c>
      <c r="B798" s="1062">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62">
        <v>4</v>
      </c>
      <c r="B799" s="1062">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62">
        <v>5</v>
      </c>
      <c r="B800" s="1062">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62">
        <v>6</v>
      </c>
      <c r="B801" s="1062">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62">
        <v>7</v>
      </c>
      <c r="B802" s="1062">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62">
        <v>8</v>
      </c>
      <c r="B803" s="1062">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62">
        <v>9</v>
      </c>
      <c r="B804" s="1062">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62">
        <v>10</v>
      </c>
      <c r="B805" s="1062">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62">
        <v>11</v>
      </c>
      <c r="B806" s="1062">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62">
        <v>12</v>
      </c>
      <c r="B807" s="1062">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62">
        <v>13</v>
      </c>
      <c r="B808" s="1062">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62">
        <v>14</v>
      </c>
      <c r="B809" s="1062">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62">
        <v>15</v>
      </c>
      <c r="B810" s="1062">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62">
        <v>16</v>
      </c>
      <c r="B811" s="1062">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62">
        <v>17</v>
      </c>
      <c r="B812" s="1062">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62">
        <v>18</v>
      </c>
      <c r="B813" s="1062">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62">
        <v>19</v>
      </c>
      <c r="B814" s="1062">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62">
        <v>20</v>
      </c>
      <c r="B815" s="1062">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62">
        <v>21</v>
      </c>
      <c r="B816" s="1062">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62">
        <v>22</v>
      </c>
      <c r="B817" s="1062">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62">
        <v>23</v>
      </c>
      <c r="B818" s="1062">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62">
        <v>24</v>
      </c>
      <c r="B819" s="1062">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62">
        <v>25</v>
      </c>
      <c r="B820" s="1062">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62">
        <v>26</v>
      </c>
      <c r="B821" s="1062">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62">
        <v>27</v>
      </c>
      <c r="B822" s="1062">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62">
        <v>28</v>
      </c>
      <c r="B823" s="1062">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62">
        <v>29</v>
      </c>
      <c r="B824" s="1062">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62">
        <v>30</v>
      </c>
      <c r="B825" s="1062">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62">
        <v>1</v>
      </c>
      <c r="B829" s="1062">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62">
        <v>2</v>
      </c>
      <c r="B830" s="1062">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62">
        <v>3</v>
      </c>
      <c r="B831" s="1062">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62">
        <v>4</v>
      </c>
      <c r="B832" s="1062">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62">
        <v>5</v>
      </c>
      <c r="B833" s="1062">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62">
        <v>6</v>
      </c>
      <c r="B834" s="1062">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62">
        <v>7</v>
      </c>
      <c r="B835" s="1062">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62">
        <v>8</v>
      </c>
      <c r="B836" s="1062">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62">
        <v>9</v>
      </c>
      <c r="B837" s="106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62">
        <v>10</v>
      </c>
      <c r="B838" s="106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62">
        <v>11</v>
      </c>
      <c r="B839" s="1062">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62">
        <v>12</v>
      </c>
      <c r="B840" s="1062">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62">
        <v>13</v>
      </c>
      <c r="B841" s="106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62">
        <v>14</v>
      </c>
      <c r="B842" s="106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62">
        <v>15</v>
      </c>
      <c r="B843" s="106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62">
        <v>16</v>
      </c>
      <c r="B844" s="106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62">
        <v>17</v>
      </c>
      <c r="B845" s="106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62">
        <v>18</v>
      </c>
      <c r="B846" s="106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62">
        <v>19</v>
      </c>
      <c r="B847" s="106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62">
        <v>20</v>
      </c>
      <c r="B848" s="106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62">
        <v>21</v>
      </c>
      <c r="B849" s="106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62">
        <v>22</v>
      </c>
      <c r="B850" s="106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62">
        <v>23</v>
      </c>
      <c r="B851" s="106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62">
        <v>24</v>
      </c>
      <c r="B852" s="106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62">
        <v>25</v>
      </c>
      <c r="B853" s="106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62">
        <v>26</v>
      </c>
      <c r="B854" s="106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62">
        <v>27</v>
      </c>
      <c r="B855" s="106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62">
        <v>28</v>
      </c>
      <c r="B856" s="106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62">
        <v>29</v>
      </c>
      <c r="B857" s="106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62">
        <v>30</v>
      </c>
      <c r="B858" s="106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62">
        <v>1</v>
      </c>
      <c r="B862" s="106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62">
        <v>2</v>
      </c>
      <c r="B863" s="106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62">
        <v>3</v>
      </c>
      <c r="B864" s="106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62">
        <v>4</v>
      </c>
      <c r="B865" s="106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62">
        <v>5</v>
      </c>
      <c r="B866" s="106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62">
        <v>6</v>
      </c>
      <c r="B867" s="1062">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62">
        <v>7</v>
      </c>
      <c r="B868" s="1062">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62">
        <v>8</v>
      </c>
      <c r="B869" s="1062">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62">
        <v>9</v>
      </c>
      <c r="B870" s="106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62">
        <v>10</v>
      </c>
      <c r="B871" s="106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62">
        <v>11</v>
      </c>
      <c r="B872" s="1062">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62">
        <v>12</v>
      </c>
      <c r="B873" s="1062">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62">
        <v>13</v>
      </c>
      <c r="B874" s="106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62">
        <v>14</v>
      </c>
      <c r="B875" s="106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62">
        <v>15</v>
      </c>
      <c r="B876" s="106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62">
        <v>16</v>
      </c>
      <c r="B877" s="106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62">
        <v>17</v>
      </c>
      <c r="B878" s="106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62">
        <v>18</v>
      </c>
      <c r="B879" s="106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62">
        <v>19</v>
      </c>
      <c r="B880" s="106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62">
        <v>20</v>
      </c>
      <c r="B881" s="106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62">
        <v>21</v>
      </c>
      <c r="B882" s="106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62">
        <v>22</v>
      </c>
      <c r="B883" s="106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62">
        <v>23</v>
      </c>
      <c r="B884" s="106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62">
        <v>24</v>
      </c>
      <c r="B885" s="106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62">
        <v>25</v>
      </c>
      <c r="B886" s="106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62">
        <v>26</v>
      </c>
      <c r="B887" s="106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62">
        <v>27</v>
      </c>
      <c r="B888" s="106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62">
        <v>28</v>
      </c>
      <c r="B889" s="106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62">
        <v>29</v>
      </c>
      <c r="B890" s="106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62">
        <v>30</v>
      </c>
      <c r="B891" s="106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62">
        <v>1</v>
      </c>
      <c r="B895" s="106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62">
        <v>2</v>
      </c>
      <c r="B896" s="106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62">
        <v>3</v>
      </c>
      <c r="B897" s="106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62">
        <v>4</v>
      </c>
      <c r="B898" s="106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62">
        <v>5</v>
      </c>
      <c r="B899" s="106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62">
        <v>6</v>
      </c>
      <c r="B900" s="1062">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62">
        <v>7</v>
      </c>
      <c r="B901" s="1062">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62">
        <v>8</v>
      </c>
      <c r="B902" s="1062">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62">
        <v>9</v>
      </c>
      <c r="B903" s="106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62">
        <v>10</v>
      </c>
      <c r="B904" s="106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62">
        <v>11</v>
      </c>
      <c r="B905" s="1062">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62">
        <v>12</v>
      </c>
      <c r="B906" s="1062">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62">
        <v>13</v>
      </c>
      <c r="B907" s="106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62">
        <v>14</v>
      </c>
      <c r="B908" s="106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62">
        <v>15</v>
      </c>
      <c r="B909" s="106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62">
        <v>16</v>
      </c>
      <c r="B910" s="106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62">
        <v>17</v>
      </c>
      <c r="B911" s="106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62">
        <v>18</v>
      </c>
      <c r="B912" s="106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62">
        <v>19</v>
      </c>
      <c r="B913" s="106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62">
        <v>20</v>
      </c>
      <c r="B914" s="106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62">
        <v>21</v>
      </c>
      <c r="B915" s="106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62">
        <v>22</v>
      </c>
      <c r="B916" s="106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62">
        <v>23</v>
      </c>
      <c r="B917" s="106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62">
        <v>24</v>
      </c>
      <c r="B918" s="106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62">
        <v>25</v>
      </c>
      <c r="B919" s="106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62">
        <v>26</v>
      </c>
      <c r="B920" s="106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62">
        <v>27</v>
      </c>
      <c r="B921" s="106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62">
        <v>28</v>
      </c>
      <c r="B922" s="106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62">
        <v>29</v>
      </c>
      <c r="B923" s="106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62">
        <v>30</v>
      </c>
      <c r="B924" s="106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62">
        <v>1</v>
      </c>
      <c r="B928" s="106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62">
        <v>2</v>
      </c>
      <c r="B929" s="106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62">
        <v>3</v>
      </c>
      <c r="B930" s="106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62">
        <v>4</v>
      </c>
      <c r="B931" s="106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62">
        <v>5</v>
      </c>
      <c r="B932" s="106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62">
        <v>6</v>
      </c>
      <c r="B933" s="1062">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62">
        <v>7</v>
      </c>
      <c r="B934" s="1062">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62">
        <v>8</v>
      </c>
      <c r="B935" s="1062">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62">
        <v>9</v>
      </c>
      <c r="B936" s="106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62">
        <v>10</v>
      </c>
      <c r="B937" s="106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62">
        <v>11</v>
      </c>
      <c r="B938" s="1062">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62">
        <v>12</v>
      </c>
      <c r="B939" s="1062">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62">
        <v>13</v>
      </c>
      <c r="B940" s="106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62">
        <v>14</v>
      </c>
      <c r="B941" s="106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62">
        <v>15</v>
      </c>
      <c r="B942" s="106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62">
        <v>16</v>
      </c>
      <c r="B943" s="106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62">
        <v>17</v>
      </c>
      <c r="B944" s="106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62">
        <v>18</v>
      </c>
      <c r="B945" s="106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62">
        <v>19</v>
      </c>
      <c r="B946" s="106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62">
        <v>20</v>
      </c>
      <c r="B947" s="106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62">
        <v>21</v>
      </c>
      <c r="B948" s="106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62">
        <v>22</v>
      </c>
      <c r="B949" s="106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62">
        <v>23</v>
      </c>
      <c r="B950" s="106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62">
        <v>24</v>
      </c>
      <c r="B951" s="106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62">
        <v>25</v>
      </c>
      <c r="B952" s="106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62">
        <v>26</v>
      </c>
      <c r="B953" s="106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62">
        <v>27</v>
      </c>
      <c r="B954" s="106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62">
        <v>28</v>
      </c>
      <c r="B955" s="106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62">
        <v>29</v>
      </c>
      <c r="B956" s="106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62">
        <v>30</v>
      </c>
      <c r="B957" s="106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62">
        <v>1</v>
      </c>
      <c r="B961" s="106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62">
        <v>2</v>
      </c>
      <c r="B962" s="106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62">
        <v>3</v>
      </c>
      <c r="B963" s="106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62">
        <v>4</v>
      </c>
      <c r="B964" s="106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62">
        <v>5</v>
      </c>
      <c r="B965" s="106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62">
        <v>6</v>
      </c>
      <c r="B966" s="1062">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62">
        <v>7</v>
      </c>
      <c r="B967" s="1062">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62">
        <v>8</v>
      </c>
      <c r="B968" s="1062">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62">
        <v>9</v>
      </c>
      <c r="B969" s="106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62">
        <v>10</v>
      </c>
      <c r="B970" s="106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62">
        <v>11</v>
      </c>
      <c r="B971" s="1062">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62">
        <v>12</v>
      </c>
      <c r="B972" s="1062">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62">
        <v>13</v>
      </c>
      <c r="B973" s="106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62">
        <v>14</v>
      </c>
      <c r="B974" s="106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62">
        <v>15</v>
      </c>
      <c r="B975" s="106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62">
        <v>16</v>
      </c>
      <c r="B976" s="106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62">
        <v>17</v>
      </c>
      <c r="B977" s="106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62">
        <v>18</v>
      </c>
      <c r="B978" s="106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62">
        <v>19</v>
      </c>
      <c r="B979" s="106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62">
        <v>20</v>
      </c>
      <c r="B980" s="106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62">
        <v>21</v>
      </c>
      <c r="B981" s="106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62">
        <v>22</v>
      </c>
      <c r="B982" s="106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62">
        <v>23</v>
      </c>
      <c r="B983" s="106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62">
        <v>24</v>
      </c>
      <c r="B984" s="106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62">
        <v>25</v>
      </c>
      <c r="B985" s="106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62">
        <v>26</v>
      </c>
      <c r="B986" s="106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62">
        <v>27</v>
      </c>
      <c r="B987" s="106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62">
        <v>28</v>
      </c>
      <c r="B988" s="106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62">
        <v>29</v>
      </c>
      <c r="B989" s="106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62">
        <v>30</v>
      </c>
      <c r="B990" s="106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62">
        <v>1</v>
      </c>
      <c r="B994" s="106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62">
        <v>2</v>
      </c>
      <c r="B995" s="106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62">
        <v>3</v>
      </c>
      <c r="B996" s="106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62">
        <v>4</v>
      </c>
      <c r="B997" s="106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62">
        <v>5</v>
      </c>
      <c r="B998" s="106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62">
        <v>6</v>
      </c>
      <c r="B999" s="1062">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62">
        <v>7</v>
      </c>
      <c r="B1000" s="1062">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62">
        <v>8</v>
      </c>
      <c r="B1001" s="1062">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62">
        <v>9</v>
      </c>
      <c r="B1002" s="106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62">
        <v>10</v>
      </c>
      <c r="B1003" s="106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62">
        <v>11</v>
      </c>
      <c r="B1004" s="1062">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62">
        <v>12</v>
      </c>
      <c r="B1005" s="1062">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62">
        <v>13</v>
      </c>
      <c r="B1006" s="106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62">
        <v>14</v>
      </c>
      <c r="B1007" s="106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62">
        <v>15</v>
      </c>
      <c r="B1008" s="106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62">
        <v>16</v>
      </c>
      <c r="B1009" s="106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62">
        <v>17</v>
      </c>
      <c r="B1010" s="106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62">
        <v>18</v>
      </c>
      <c r="B1011" s="106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62">
        <v>19</v>
      </c>
      <c r="B1012" s="106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62">
        <v>20</v>
      </c>
      <c r="B1013" s="106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62">
        <v>21</v>
      </c>
      <c r="B1014" s="106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62">
        <v>22</v>
      </c>
      <c r="B1015" s="106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62">
        <v>23</v>
      </c>
      <c r="B1016" s="106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62">
        <v>24</v>
      </c>
      <c r="B1017" s="106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62">
        <v>25</v>
      </c>
      <c r="B1018" s="106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62">
        <v>26</v>
      </c>
      <c r="B1019" s="106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62">
        <v>27</v>
      </c>
      <c r="B1020" s="106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62">
        <v>28</v>
      </c>
      <c r="B1021" s="106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62">
        <v>29</v>
      </c>
      <c r="B1022" s="106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62">
        <v>30</v>
      </c>
      <c r="B1023" s="106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62">
        <v>1</v>
      </c>
      <c r="B1027" s="106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62">
        <v>2</v>
      </c>
      <c r="B1028" s="106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62">
        <v>3</v>
      </c>
      <c r="B1029" s="106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62">
        <v>4</v>
      </c>
      <c r="B1030" s="106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62">
        <v>5</v>
      </c>
      <c r="B1031" s="106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62">
        <v>6</v>
      </c>
      <c r="B1032" s="1062">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62">
        <v>7</v>
      </c>
      <c r="B1033" s="1062">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62">
        <v>8</v>
      </c>
      <c r="B1034" s="1062">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62">
        <v>9</v>
      </c>
      <c r="B1035" s="106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62">
        <v>10</v>
      </c>
      <c r="B1036" s="106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62">
        <v>11</v>
      </c>
      <c r="B1037" s="1062">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62">
        <v>12</v>
      </c>
      <c r="B1038" s="1062">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62">
        <v>13</v>
      </c>
      <c r="B1039" s="106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62">
        <v>14</v>
      </c>
      <c r="B1040" s="106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62">
        <v>15</v>
      </c>
      <c r="B1041" s="106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62">
        <v>16</v>
      </c>
      <c r="B1042" s="106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62">
        <v>17</v>
      </c>
      <c r="B1043" s="106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62">
        <v>18</v>
      </c>
      <c r="B1044" s="106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62">
        <v>19</v>
      </c>
      <c r="B1045" s="106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62">
        <v>20</v>
      </c>
      <c r="B1046" s="106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62">
        <v>21</v>
      </c>
      <c r="B1047" s="106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62">
        <v>22</v>
      </c>
      <c r="B1048" s="106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62">
        <v>23</v>
      </c>
      <c r="B1049" s="106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62">
        <v>24</v>
      </c>
      <c r="B1050" s="106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62">
        <v>25</v>
      </c>
      <c r="B1051" s="106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62">
        <v>26</v>
      </c>
      <c r="B1052" s="106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62">
        <v>27</v>
      </c>
      <c r="B1053" s="106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62">
        <v>28</v>
      </c>
      <c r="B1054" s="106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62">
        <v>29</v>
      </c>
      <c r="B1055" s="106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62">
        <v>30</v>
      </c>
      <c r="B1056" s="106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62">
        <v>1</v>
      </c>
      <c r="B1060" s="106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62">
        <v>2</v>
      </c>
      <c r="B1061" s="106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62">
        <v>3</v>
      </c>
      <c r="B1062" s="106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62">
        <v>4</v>
      </c>
      <c r="B1063" s="106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62">
        <v>5</v>
      </c>
      <c r="B1064" s="106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62">
        <v>6</v>
      </c>
      <c r="B1065" s="1062">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62">
        <v>7</v>
      </c>
      <c r="B1066" s="1062">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62">
        <v>8</v>
      </c>
      <c r="B1067" s="1062">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62">
        <v>9</v>
      </c>
      <c r="B1068" s="106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62">
        <v>10</v>
      </c>
      <c r="B1069" s="106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62">
        <v>11</v>
      </c>
      <c r="B1070" s="1062">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62">
        <v>12</v>
      </c>
      <c r="B1071" s="1062">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62">
        <v>13</v>
      </c>
      <c r="B1072" s="106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62">
        <v>14</v>
      </c>
      <c r="B1073" s="106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62">
        <v>15</v>
      </c>
      <c r="B1074" s="106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62">
        <v>16</v>
      </c>
      <c r="B1075" s="106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62">
        <v>17</v>
      </c>
      <c r="B1076" s="106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62">
        <v>18</v>
      </c>
      <c r="B1077" s="106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62">
        <v>19</v>
      </c>
      <c r="B1078" s="106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62">
        <v>20</v>
      </c>
      <c r="B1079" s="106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62">
        <v>21</v>
      </c>
      <c r="B1080" s="106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62">
        <v>22</v>
      </c>
      <c r="B1081" s="106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62">
        <v>23</v>
      </c>
      <c r="B1082" s="106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62">
        <v>24</v>
      </c>
      <c r="B1083" s="106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62">
        <v>25</v>
      </c>
      <c r="B1084" s="106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62">
        <v>26</v>
      </c>
      <c r="B1085" s="106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62">
        <v>27</v>
      </c>
      <c r="B1086" s="106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62">
        <v>28</v>
      </c>
      <c r="B1087" s="106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62">
        <v>29</v>
      </c>
      <c r="B1088" s="106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62">
        <v>30</v>
      </c>
      <c r="B1089" s="106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62">
        <v>1</v>
      </c>
      <c r="B1093" s="106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62">
        <v>2</v>
      </c>
      <c r="B1094" s="106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62">
        <v>3</v>
      </c>
      <c r="B1095" s="106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62">
        <v>4</v>
      </c>
      <c r="B1096" s="106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62">
        <v>5</v>
      </c>
      <c r="B1097" s="106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62">
        <v>6</v>
      </c>
      <c r="B1098" s="1062">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62">
        <v>7</v>
      </c>
      <c r="B1099" s="1062">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62">
        <v>8</v>
      </c>
      <c r="B1100" s="1062">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62">
        <v>9</v>
      </c>
      <c r="B1101" s="1062">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62">
        <v>10</v>
      </c>
      <c r="B1102" s="1062">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62">
        <v>11</v>
      </c>
      <c r="B1103" s="1062">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62">
        <v>12</v>
      </c>
      <c r="B1104" s="1062">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62">
        <v>13</v>
      </c>
      <c r="B1105" s="1062">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62">
        <v>14</v>
      </c>
      <c r="B1106" s="1062">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62">
        <v>15</v>
      </c>
      <c r="B1107" s="1062">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62">
        <v>16</v>
      </c>
      <c r="B1108" s="1062">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62">
        <v>17</v>
      </c>
      <c r="B1109" s="1062">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62">
        <v>18</v>
      </c>
      <c r="B1110" s="1062">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62">
        <v>19</v>
      </c>
      <c r="B1111" s="1062">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62">
        <v>20</v>
      </c>
      <c r="B1112" s="1062">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62">
        <v>21</v>
      </c>
      <c r="B1113" s="1062">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62">
        <v>22</v>
      </c>
      <c r="B1114" s="1062">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62">
        <v>23</v>
      </c>
      <c r="B1115" s="1062">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62">
        <v>24</v>
      </c>
      <c r="B1116" s="1062">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62">
        <v>25</v>
      </c>
      <c r="B1117" s="1062">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62">
        <v>26</v>
      </c>
      <c r="B1118" s="1062">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62">
        <v>27</v>
      </c>
      <c r="B1119" s="1062">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62">
        <v>28</v>
      </c>
      <c r="B1120" s="1062">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62">
        <v>29</v>
      </c>
      <c r="B1121" s="1062">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62">
        <v>30</v>
      </c>
      <c r="B1122" s="1062">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62">
        <v>1</v>
      </c>
      <c r="B1126" s="1062">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62">
        <v>2</v>
      </c>
      <c r="B1127" s="1062">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62">
        <v>3</v>
      </c>
      <c r="B1128" s="1062">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62">
        <v>4</v>
      </c>
      <c r="B1129" s="1062">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62">
        <v>5</v>
      </c>
      <c r="B1130" s="1062">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62">
        <v>6</v>
      </c>
      <c r="B1131" s="1062">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62">
        <v>7</v>
      </c>
      <c r="B1132" s="1062">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62">
        <v>8</v>
      </c>
      <c r="B1133" s="1062">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62">
        <v>9</v>
      </c>
      <c r="B1134" s="1062">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62">
        <v>10</v>
      </c>
      <c r="B1135" s="1062">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62">
        <v>11</v>
      </c>
      <c r="B1136" s="1062">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62">
        <v>12</v>
      </c>
      <c r="B1137" s="1062">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62">
        <v>13</v>
      </c>
      <c r="B1138" s="1062">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62">
        <v>14</v>
      </c>
      <c r="B1139" s="1062">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62">
        <v>15</v>
      </c>
      <c r="B1140" s="1062">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62">
        <v>16</v>
      </c>
      <c r="B1141" s="1062">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62">
        <v>17</v>
      </c>
      <c r="B1142" s="1062">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62">
        <v>18</v>
      </c>
      <c r="B1143" s="1062">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62">
        <v>19</v>
      </c>
      <c r="B1144" s="1062">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62">
        <v>20</v>
      </c>
      <c r="B1145" s="1062">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62">
        <v>21</v>
      </c>
      <c r="B1146" s="1062">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62">
        <v>22</v>
      </c>
      <c r="B1147" s="1062">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62">
        <v>23</v>
      </c>
      <c r="B1148" s="1062">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62">
        <v>24</v>
      </c>
      <c r="B1149" s="1062">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62">
        <v>25</v>
      </c>
      <c r="B1150" s="1062">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62">
        <v>26</v>
      </c>
      <c r="B1151" s="1062">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62">
        <v>27</v>
      </c>
      <c r="B1152" s="1062">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62">
        <v>28</v>
      </c>
      <c r="B1153" s="1062">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62">
        <v>29</v>
      </c>
      <c r="B1154" s="1062">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62">
        <v>30</v>
      </c>
      <c r="B1155" s="1062">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62">
        <v>1</v>
      </c>
      <c r="B1159" s="1062">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62">
        <v>2</v>
      </c>
      <c r="B1160" s="1062">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62">
        <v>3</v>
      </c>
      <c r="B1161" s="1062">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62">
        <v>4</v>
      </c>
      <c r="B1162" s="1062">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62">
        <v>5</v>
      </c>
      <c r="B1163" s="1062">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62">
        <v>6</v>
      </c>
      <c r="B1164" s="1062">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62">
        <v>7</v>
      </c>
      <c r="B1165" s="1062">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62">
        <v>8</v>
      </c>
      <c r="B1166" s="1062">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62">
        <v>9</v>
      </c>
      <c r="B1167" s="1062">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62">
        <v>10</v>
      </c>
      <c r="B1168" s="1062">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62">
        <v>11</v>
      </c>
      <c r="B1169" s="1062">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62">
        <v>12</v>
      </c>
      <c r="B1170" s="1062">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62">
        <v>13</v>
      </c>
      <c r="B1171" s="1062">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62">
        <v>14</v>
      </c>
      <c r="B1172" s="1062">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62">
        <v>15</v>
      </c>
      <c r="B1173" s="1062">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62">
        <v>16</v>
      </c>
      <c r="B1174" s="1062">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62">
        <v>17</v>
      </c>
      <c r="B1175" s="1062">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62">
        <v>18</v>
      </c>
      <c r="B1176" s="1062">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62">
        <v>19</v>
      </c>
      <c r="B1177" s="1062">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62">
        <v>20</v>
      </c>
      <c r="B1178" s="1062">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62">
        <v>21</v>
      </c>
      <c r="B1179" s="1062">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62">
        <v>22</v>
      </c>
      <c r="B1180" s="1062">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62">
        <v>23</v>
      </c>
      <c r="B1181" s="1062">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62">
        <v>24</v>
      </c>
      <c r="B1182" s="1062">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62">
        <v>25</v>
      </c>
      <c r="B1183" s="1062">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62">
        <v>26</v>
      </c>
      <c r="B1184" s="1062">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62">
        <v>27</v>
      </c>
      <c r="B1185" s="1062">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62">
        <v>28</v>
      </c>
      <c r="B1186" s="1062">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62">
        <v>29</v>
      </c>
      <c r="B1187" s="1062">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62">
        <v>30</v>
      </c>
      <c r="B1188" s="1062">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62">
        <v>1</v>
      </c>
      <c r="B1192" s="1062">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62">
        <v>2</v>
      </c>
      <c r="B1193" s="1062">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62">
        <v>3</v>
      </c>
      <c r="B1194" s="1062">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62">
        <v>4</v>
      </c>
      <c r="B1195" s="1062">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62">
        <v>5</v>
      </c>
      <c r="B1196" s="1062">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62">
        <v>6</v>
      </c>
      <c r="B1197" s="1062">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62">
        <v>7</v>
      </c>
      <c r="B1198" s="1062">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62">
        <v>8</v>
      </c>
      <c r="B1199" s="1062">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62">
        <v>9</v>
      </c>
      <c r="B1200" s="1062">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62">
        <v>10</v>
      </c>
      <c r="B1201" s="1062">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62">
        <v>11</v>
      </c>
      <c r="B1202" s="1062">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62">
        <v>12</v>
      </c>
      <c r="B1203" s="1062">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62">
        <v>13</v>
      </c>
      <c r="B1204" s="1062">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62">
        <v>14</v>
      </c>
      <c r="B1205" s="1062">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62">
        <v>15</v>
      </c>
      <c r="B1206" s="1062">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62">
        <v>16</v>
      </c>
      <c r="B1207" s="1062">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62">
        <v>17</v>
      </c>
      <c r="B1208" s="1062">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62">
        <v>18</v>
      </c>
      <c r="B1209" s="1062">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62">
        <v>19</v>
      </c>
      <c r="B1210" s="1062">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62">
        <v>20</v>
      </c>
      <c r="B1211" s="1062">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62">
        <v>21</v>
      </c>
      <c r="B1212" s="1062">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62">
        <v>22</v>
      </c>
      <c r="B1213" s="1062">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62">
        <v>23</v>
      </c>
      <c r="B1214" s="1062">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62">
        <v>24</v>
      </c>
      <c r="B1215" s="1062">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62">
        <v>25</v>
      </c>
      <c r="B1216" s="1062">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62">
        <v>26</v>
      </c>
      <c r="B1217" s="1062">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62">
        <v>27</v>
      </c>
      <c r="B1218" s="1062">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62">
        <v>28</v>
      </c>
      <c r="B1219" s="1062">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62">
        <v>29</v>
      </c>
      <c r="B1220" s="1062">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62">
        <v>30</v>
      </c>
      <c r="B1221" s="1062">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62">
        <v>1</v>
      </c>
      <c r="B1225" s="1062">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62">
        <v>2</v>
      </c>
      <c r="B1226" s="1062">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62">
        <v>3</v>
      </c>
      <c r="B1227" s="1062">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62">
        <v>4</v>
      </c>
      <c r="B1228" s="1062">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62">
        <v>5</v>
      </c>
      <c r="B1229" s="1062">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62">
        <v>6</v>
      </c>
      <c r="B1230" s="1062">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62">
        <v>7</v>
      </c>
      <c r="B1231" s="1062">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62">
        <v>8</v>
      </c>
      <c r="B1232" s="1062">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62">
        <v>9</v>
      </c>
      <c r="B1233" s="1062">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62">
        <v>10</v>
      </c>
      <c r="B1234" s="1062">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62">
        <v>11</v>
      </c>
      <c r="B1235" s="1062">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62">
        <v>12</v>
      </c>
      <c r="B1236" s="1062">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62">
        <v>13</v>
      </c>
      <c r="B1237" s="1062">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62">
        <v>14</v>
      </c>
      <c r="B1238" s="1062">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62">
        <v>15</v>
      </c>
      <c r="B1239" s="1062">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62">
        <v>16</v>
      </c>
      <c r="B1240" s="1062">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62">
        <v>17</v>
      </c>
      <c r="B1241" s="1062">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62">
        <v>18</v>
      </c>
      <c r="B1242" s="1062">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62">
        <v>19</v>
      </c>
      <c r="B1243" s="1062">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62">
        <v>20</v>
      </c>
      <c r="B1244" s="1062">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62">
        <v>21</v>
      </c>
      <c r="B1245" s="1062">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62">
        <v>22</v>
      </c>
      <c r="B1246" s="1062">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62">
        <v>23</v>
      </c>
      <c r="B1247" s="1062">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62">
        <v>24</v>
      </c>
      <c r="B1248" s="1062">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62">
        <v>25</v>
      </c>
      <c r="B1249" s="1062">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62">
        <v>26</v>
      </c>
      <c r="B1250" s="1062">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62">
        <v>27</v>
      </c>
      <c r="B1251" s="1062">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62">
        <v>28</v>
      </c>
      <c r="B1252" s="1062">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62">
        <v>29</v>
      </c>
      <c r="B1253" s="1062">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62">
        <v>30</v>
      </c>
      <c r="B1254" s="1062">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62">
        <v>1</v>
      </c>
      <c r="B1258" s="1062">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62">
        <v>2</v>
      </c>
      <c r="B1259" s="1062">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62">
        <v>3</v>
      </c>
      <c r="B1260" s="1062">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62">
        <v>4</v>
      </c>
      <c r="B1261" s="1062">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62">
        <v>5</v>
      </c>
      <c r="B1262" s="1062">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62">
        <v>6</v>
      </c>
      <c r="B1263" s="1062">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62">
        <v>7</v>
      </c>
      <c r="B1264" s="1062">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62">
        <v>8</v>
      </c>
      <c r="B1265" s="1062">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62">
        <v>9</v>
      </c>
      <c r="B1266" s="1062">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62">
        <v>10</v>
      </c>
      <c r="B1267" s="1062">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62">
        <v>11</v>
      </c>
      <c r="B1268" s="1062">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62">
        <v>12</v>
      </c>
      <c r="B1269" s="1062">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62">
        <v>13</v>
      </c>
      <c r="B1270" s="1062">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62">
        <v>14</v>
      </c>
      <c r="B1271" s="1062">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62">
        <v>15</v>
      </c>
      <c r="B1272" s="1062">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62">
        <v>16</v>
      </c>
      <c r="B1273" s="1062">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62">
        <v>17</v>
      </c>
      <c r="B1274" s="1062">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62">
        <v>18</v>
      </c>
      <c r="B1275" s="1062">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62">
        <v>19</v>
      </c>
      <c r="B1276" s="1062">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62">
        <v>20</v>
      </c>
      <c r="B1277" s="1062">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62">
        <v>21</v>
      </c>
      <c r="B1278" s="1062">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62">
        <v>22</v>
      </c>
      <c r="B1279" s="1062">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62">
        <v>23</v>
      </c>
      <c r="B1280" s="1062">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62">
        <v>24</v>
      </c>
      <c r="B1281" s="1062">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62">
        <v>25</v>
      </c>
      <c r="B1282" s="1062">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62">
        <v>26</v>
      </c>
      <c r="B1283" s="1062">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62">
        <v>27</v>
      </c>
      <c r="B1284" s="1062">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62">
        <v>28</v>
      </c>
      <c r="B1285" s="1062">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62">
        <v>29</v>
      </c>
      <c r="B1286" s="1062">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62">
        <v>30</v>
      </c>
      <c r="B1287" s="1062">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62">
        <v>1</v>
      </c>
      <c r="B1291" s="1062">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62">
        <v>2</v>
      </c>
      <c r="B1292" s="1062">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62">
        <v>3</v>
      </c>
      <c r="B1293" s="1062">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62">
        <v>4</v>
      </c>
      <c r="B1294" s="1062">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62">
        <v>5</v>
      </c>
      <c r="B1295" s="1062">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62">
        <v>6</v>
      </c>
      <c r="B1296" s="1062">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62">
        <v>7</v>
      </c>
      <c r="B1297" s="1062">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62">
        <v>8</v>
      </c>
      <c r="B1298" s="1062">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62">
        <v>9</v>
      </c>
      <c r="B1299" s="1062">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62">
        <v>10</v>
      </c>
      <c r="B1300" s="1062">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62">
        <v>11</v>
      </c>
      <c r="B1301" s="1062">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62">
        <v>12</v>
      </c>
      <c r="B1302" s="1062">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62">
        <v>13</v>
      </c>
      <c r="B1303" s="1062">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62">
        <v>14</v>
      </c>
      <c r="B1304" s="1062">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62">
        <v>15</v>
      </c>
      <c r="B1305" s="1062">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62">
        <v>16</v>
      </c>
      <c r="B1306" s="1062">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62">
        <v>17</v>
      </c>
      <c r="B1307" s="1062">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62">
        <v>18</v>
      </c>
      <c r="B1308" s="1062">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62">
        <v>19</v>
      </c>
      <c r="B1309" s="1062">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62">
        <v>20</v>
      </c>
      <c r="B1310" s="1062">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62">
        <v>21</v>
      </c>
      <c r="B1311" s="1062">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62">
        <v>22</v>
      </c>
      <c r="B1312" s="1062">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62">
        <v>23</v>
      </c>
      <c r="B1313" s="1062">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62">
        <v>24</v>
      </c>
      <c r="B1314" s="1062">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62">
        <v>25</v>
      </c>
      <c r="B1315" s="1062">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62">
        <v>26</v>
      </c>
      <c r="B1316" s="1062">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62">
        <v>27</v>
      </c>
      <c r="B1317" s="1062">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62">
        <v>28</v>
      </c>
      <c r="B1318" s="1062">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62">
        <v>29</v>
      </c>
      <c r="B1319" s="1062">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62">
        <v>30</v>
      </c>
      <c r="B1320" s="1062">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2018-08-27T02:04:27Z</cp:lastPrinted>
  <dcterms:created xsi:type="dcterms:W3CDTF">2012-03-13T00:50:25Z</dcterms:created>
  <dcterms:modified xsi:type="dcterms:W3CDTF">2018-08-27T02:04:31Z</dcterms:modified>
</cp:coreProperties>
</file>