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共有デスクトップPC（RWBTGSDT001）フォルダ\バックアップRWBGYOCC01_D\運賃班\ニュー運賃班フォルダ\【009】戦傷病者\30年度（30執行・31要求）\300820 【依頼（824（金）1200まで】行政事業レビューシート・最終公表に向けた作業について\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<sst xmlns="http://schemas.openxmlformats.org/spreadsheetml/2006/main" count="2837" uniqueCount="605">
  <si>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</si>
  <si>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</si>
  <si>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</si>
  <si>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</si>
  <si>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</si>
  <si>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</si>
  <si>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</si>
  <si>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</si>
  <si>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</si>
  <si>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</si>
  <si>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</si>
  <si>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</si>
  <si>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</si>
  <si>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</si>
  <si>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</si>
  <si>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</si>
  <si>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</si>
  <si>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</si>
  <si>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</si>
  <si>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</si>
  <si>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</si>
  <si>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</si>
  <si>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</si>
  <si>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</si>
  <si>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</si>
  <si>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</si>
  <si>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</si>
  <si>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</si>
  <si>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</si>
  <si>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</si>
  <si>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</si>
  <si>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</si>
  <si>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</si>
  <si>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</si>
  <si>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</si>
  <si>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</si>
  <si>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</si>
  <si>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</si>
  <si>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</si>
  <si>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</si>
  <si>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</si>
  <si>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</si>
  <si>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</si>
  <si>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</si>
  <si>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</si>
  <si>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</si>
  <si>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</si>
  <si>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</si>
  <si>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</si>
  <si>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</si>
  <si>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</si>
  <si>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</si>
  <si>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</si>
  <si>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</si>
  <si>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</si>
  <si>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</si>
  <si>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</si>
  <si>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</si>
  <si>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</si>
  <si>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</si>
  <si>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</si>
  <si>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</si>
  <si>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</si>
  <si>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</si>
  <si>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</si>
  <si>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</si>
  <si>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</si>
  <si>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</si>
  <si>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</si>
  <si>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</si>
  <si>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</si>
  <si>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</si>
  <si>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</si>
  <si>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</si>
  <si>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</si>
  <si>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</si>
  <si>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</si>
  <si>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</si>
  <si>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</si>
  <si>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</si>
  <si>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</si>
  <si>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</si>
  <si>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</si>
  <si>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</si>
  <si>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</si>
  <si>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</si>
  <si>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</si>
  <si>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</si>
  <si>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</si>
  <si>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</si>
  <si>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</si>
  <si>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</si>
  <si>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</si>
  <si>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</si>
  <si>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</si>
  <si>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</si>
  <si>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</si>
  <si>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</si>
  <si>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</si>
  <si>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</si>
  <si>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</si>
  <si>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</si>
  <si>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</si>
  <si>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</si>
  <si>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</si>
  <si>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</si>
  <si>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</si>
  <si>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</si>
  <si>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</si>
  <si>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</si>
  <si>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</si>
  <si>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</si>
  <si>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</si>
  <si>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</si>
  <si>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</si>
  <si>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</si>
  <si>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</si>
  <si>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</si>
  <si>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</si>
  <si>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</si>
  <si>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</si>
  <si>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</si>
  <si>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</si>
  <si>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</si>
  <si>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</si>
  <si>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</si>
  <si>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</si>
  <si>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</si>
  <si>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</si>
  <si>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</si>
  <si>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</si>
  <si>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</si>
  <si>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</si>
  <si>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</si>
  <si>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</si>
  <si>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</si>
  <si>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</si>
  <si>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</si>
  <si>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</si>
  <si>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</si>
  <si>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</si>
  <si>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</si>
  <si>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</si>
  <si>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</si>
  <si>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</si>
  <si>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</si>
  <si>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</si>
  <si>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</si>
  <si>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</si>
  <si>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</si>
  <si>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</si>
  <si>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</si>
  <si>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</si>
  <si>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</si>
  <si>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</si>
  <si>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</si>
  <si>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</si>
  <si>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</si>
  <si>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</si>
  <si>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</si>
  <si>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</si>
  <si>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</si>
  <si>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</si>
  <si>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</si>
  <si>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</si>
  <si>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</si>
  <si>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</si>
  <si>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</si>
  <si>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</si>
  <si>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</si>
  <si>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</si>
  <si>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</si>
  <si>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</si>
  <si>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</si>
  <si>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</si>
  <si>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</si>
  <si>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</si>
  <si>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</si>
  <si>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</si>
  <si>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</si>
  <si>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</si>
  <si>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</si>
  <si>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</si>
  <si>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</si>
  <si>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</si>
  <si>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</si>
  <si>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</si>
  <si>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</si>
  <si>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</si>
  <si>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</si>
  <si>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</si>
  <si>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</si>
  <si>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</si>
  <si>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</si>
  <si>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</si>
  <si>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</si>
  <si>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</si>
  <si>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</si>
  <si>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</si>
  <si>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</si>
  <si>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</si>
  <si>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</si>
  <si>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</si>
  <si>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</si>
  <si>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</si>
  <si>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</si>
  <si>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</si>
  <si>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</si>
  <si>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</si>
  <si>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</si>
  <si>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</si>
  <si>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</si>
  <si>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</si>
  <si>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</si>
  <si>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</si>
  <si>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</si>
  <si>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</si>
  <si>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</si>
  <si>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</si>
  <si>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</si>
  <si>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</si>
  <si>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</si>
  <si>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</si>
  <si>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</si>
  <si>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</si>
  <si>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</si>
  <si>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</si>
  <si>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</si>
  <si>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</si>
  <si>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</si>
  <si>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</si>
  <si>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</si>
  <si>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</si>
  <si>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</si>
  <si>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</si>
  <si>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</si>
  <si>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</si>
  <si>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</si>
  <si>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</si>
  <si>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</si>
  <si>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</si>
  <si>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</si>
  <si>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</si>
  <si>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</si>
  <si>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</si>
  <si>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</si>
  <si>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</si>
  <si>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</si>
  <si>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</si>
  <si>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</si>
  <si>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</si>
  <si>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</si>
  <si>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</si>
  <si>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</si>
  <si>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</si>
  <si>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</si>
  <si>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</si>
  <si>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</si>
  <si>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</si>
  <si>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</si>
  <si>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</si>
  <si>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</si>
  <si>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</si>
  <si>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</si>
  <si>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</si>
  <si>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</si>
  <si>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</si>
  <si>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</si>
  <si>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</si>
  <si>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</si>
  <si>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</si>
  <si>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</si>
  <si>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</si>
  <si>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</si>
  <si>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</si>
  <si>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</si>
  <si>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</si>
  <si>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</si>
  <si>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</si>
  <si>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</si>
  <si>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</si>
  <si>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</si>
  <si>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</si>
  <si>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</si>
  <si>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</si>
  <si>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</si>
  <si>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</si>
  <si>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</si>
  <si>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</si>
  <si>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</si>
  <si>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</si>
  <si>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</si>
  <si>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</si>
  <si>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</si>
  <si>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</si>
  <si>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</si>
  <si>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</si>
  <si>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</si>
  <si>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</si>
  <si>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</si>
  <si>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</si>
  <si>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</si>
  <si>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</si>
  <si>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</si>
  <si>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</si>
  <si>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</si>
  <si>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</si>
  <si>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</si>
  <si>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</si>
  <si>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</si>
  <si>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</si>
  <si>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</si>
  <si>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</si>
  <si>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</si>
  <si>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</si>
  <si>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</si>
  <si>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</si>
  <si>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</si>
  <si>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</si>
  <si>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</si>
  <si>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</si>
  <si>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</si>
  <si>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</si>
  <si>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</si>
  <si>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</si>
  <si>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</si>
  <si>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</si>
  <si>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</si>
  <si>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</si>
  <si>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</si>
  <si>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</si>
  <si>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</si>
  <si>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</si>
  <si>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</si>
  <si>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</si>
  <si>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</si>
  <si>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</si>
  <si>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</si>
  <si>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</si>
  <si>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</si>
  <si>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</si>
  <si>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</si>
  <si>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</si>
  <si>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</si>
  <si>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</si>
  <si>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</si>
  <si>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</si>
  <si>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</si>
  <si>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</si>
  <si>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</si>
  <si>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</si>
  <si>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</si>
  <si>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</si>
  <si>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</si>
  <si>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</si>
  <si>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</si>
  <si>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</si>
  <si>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</si>
  <si>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</si>
  <si>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</si>
  <si>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</si>
  <si>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</si>
  <si>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</si>
  <si>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</si>
  <si>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</si>
  <si>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</si>
  <si>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</si>
  <si>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</si>
  <si>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</si>
  <si>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</si>
  <si>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</si>
  <si>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</si>
  <si>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</si>
  <si>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</si>
  <si>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</si>
  <si>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</si>
  <si>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</si>
  <si>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</si>
  <si>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</si>
  <si>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</si>
  <si>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</si>
  <si>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</si>
  <si>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</si>
  <si>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</si>
  <si>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</si>
  <si>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</si>
  <si>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</si>
  <si>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</si>
  <si>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</si>
  <si>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</si>
  <si>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</si>
  <si>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</si>
  <si>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</si>
  <si>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</si>
  <si>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</si>
  <si>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</si>
  <si>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</si>
  <si>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</si>
  <si>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</si>
  <si>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</si>
  <si>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</si>
  <si>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</si>
  <si>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</si>
  <si>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</si>
  <si>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</si>
  <si>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</si>
  <si>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</si>
  <si>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</si>
  <si>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</si>
  <si>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</si>
  <si>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</si>
  <si>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</si>
  <si>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</si>
  <si>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</si>
  <si>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</si>
  <si>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</si>
  <si>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</si>
  <si>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</si>
  <si>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</si>
  <si>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</si>
  <si>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</si>
  <si>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</si>
  <si>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</si>
  <si>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</si>
  <si>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</si>
  <si>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</si>
  <si>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</si>
  <si>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</si>
  <si>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</si>
  <si>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</si>
  <si>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</si>
  <si>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</si>
  <si>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</si>
  <si>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</si>
  <si>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</si>
  <si>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</si>
  <si>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</si>
  <si>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</si>
  <si>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</si>
  <si>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</si>
  <si>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</si>
  <si>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</si>
  <si>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</si>
  <si>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</si>
  <si>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</si>
  <si>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</si>
  <si>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</si>
  <si>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</si>
  <si>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</si>
  <si>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</si>
  <si>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</si>
  <si>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</si>
  <si>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</si>
  <si>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</si>
  <si>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</si>
  <si>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</si>
  <si>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</si>
  <si>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</si>
  <si>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</si>
  <si>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</si>
  <si>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</si>
  <si>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</si>
  <si>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</si>
  <si>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</si>
  <si>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</si>
  <si>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</si>
  <si>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</si>
  <si>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</si>
  <si>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</si>
  <si>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</si>
  <si>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</si>
  <si>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</si>
  <si>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</si>
  <si>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</si>
  <si>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</si>
  <si>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</si>
  <si>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</si>
  <si>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</si>
  <si>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</si>
  <si>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</si>
  <si>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</si>
  <si>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</si>
  <si>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</si>
  <si>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</si>
  <si>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</si>
  <si>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</si>
  <si>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</si>
  <si>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</si>
  <si>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</si>
  <si>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</si>
  <si>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</si>
  <si>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</si>
  <si>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</si>
  <si>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</si>
  <si>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</si>
  <si>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</si>
  <si>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</si>
  <si>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</si>
  <si>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</si>
  <si>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</si>
  <si>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</si>
  <si>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</si>
  <si>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</si>
  <si>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</si>
  <si>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</si>
  <si>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</si>
  <si>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</si>
  <si>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</si>
  <si>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</si>
  <si>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</si>
  <si>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</si>
  <si>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</si>
  <si>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</si>
  <si>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</si>
  <si>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</si>
  <si>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</si>
  <si>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</si>
  <si>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</si>
  <si>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</si>
  <si>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</si>
  <si>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</si>
  <si>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</si>
  <si>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</si>
  <si>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</si>
  <si>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</si>
  <si>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</si>
  <si>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</si>
  <si>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</si>
  <si>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</si>
  <si>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</si>
  <si>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</si>
  <si>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</si>
  <si>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</si>
  <si>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</si>
  <si>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</si>
  <si>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</si>
  <si>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</si>
  <si>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</si>
  <si>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</si>
  <si>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</si>
  <si>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</si>
  <si>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</si>
  <si>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</si>
  <si>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</si>
  <si>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</si>
  <si>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</si>
  <si>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</si>
  <si>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</si>
  <si>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</si>
  <si>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</si>
  <si>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戦傷病者等無賃乗車船等負担金</t>
    <phoneticPr fontId="5"/>
  </si>
  <si>
    <t>鉄道局</t>
    <phoneticPr fontId="5"/>
  </si>
  <si>
    <t>鉄道事業課旅客輸送業務監理室</t>
    <phoneticPr fontId="5"/>
  </si>
  <si>
    <t>棚橋　公一</t>
    <rPh sb="0" eb="2">
      <t>タナハシ</t>
    </rPh>
    <rPh sb="3" eb="5">
      <t>コウイチ</t>
    </rPh>
    <phoneticPr fontId="5"/>
  </si>
  <si>
    <t>戦傷病者等特別援護法第23条第3項</t>
    <phoneticPr fontId="5"/>
  </si>
  <si>
    <t>-</t>
  </si>
  <si>
    <t>-</t>
    <phoneticPr fontId="5"/>
  </si>
  <si>
    <t>軍人軍属等であった者の公務上の傷病に関し、国家補償の精神に基づき、戦傷病者等が旅客鉄道会社の鉄道又は連絡船への乗車船についての無賃取扱いについて援護を行うことを目的とする。</t>
    <phoneticPr fontId="5"/>
  </si>
  <si>
    <t>-</t>
    <phoneticPr fontId="5"/>
  </si>
  <si>
    <t>戦傷病者等無賃乗車船等負担金</t>
    <phoneticPr fontId="5"/>
  </si>
  <si>
    <t>国が負担すべき戦傷病者の乗車船運賃等をすべて国費負担する</t>
    <phoneticPr fontId="5"/>
  </si>
  <si>
    <t>国が負担すべき戦傷病者の乗車船運賃等の国費負担率</t>
    <phoneticPr fontId="5"/>
  </si>
  <si>
    <t>JR旅客６社からの実績報告</t>
    <phoneticPr fontId="5"/>
  </si>
  <si>
    <t>戦傷病者等のJR旅客６社の鉄道等への無賃乗車船者数</t>
    <phoneticPr fontId="5"/>
  </si>
  <si>
    <t>延人</t>
    <phoneticPr fontId="5"/>
  </si>
  <si>
    <t>-</t>
    <phoneticPr fontId="5"/>
  </si>
  <si>
    <t>執行額／戦傷病者等のJR旅客６社の鉄道等への無賃乗車船者数　　　　　　　　　　　　　</t>
    <phoneticPr fontId="5"/>
  </si>
  <si>
    <t>千円</t>
    <rPh sb="0" eb="1">
      <t>セン</t>
    </rPh>
    <rPh sb="1" eb="2">
      <t>エン</t>
    </rPh>
    <phoneticPr fontId="5"/>
  </si>
  <si>
    <t>執行額／無賃乗車船者数　　　　　　</t>
    <phoneticPr fontId="5"/>
  </si>
  <si>
    <t>42076/4448</t>
  </si>
  <si>
    <t>24783/2597</t>
  </si>
  <si>
    <t>19555/1953</t>
    <phoneticPr fontId="5"/>
  </si>
  <si>
    <t>288</t>
    <phoneticPr fontId="5"/>
  </si>
  <si>
    <t>265</t>
    <phoneticPr fontId="5"/>
  </si>
  <si>
    <t>272</t>
    <phoneticPr fontId="5"/>
  </si>
  <si>
    <t>480</t>
    <phoneticPr fontId="5"/>
  </si>
  <si>
    <t>460</t>
    <phoneticPr fontId="5"/>
  </si>
  <si>
    <t>473</t>
    <phoneticPr fontId="5"/>
  </si>
  <si>
    <t>負担金</t>
    <rPh sb="0" eb="3">
      <t>フタンキン</t>
    </rPh>
    <phoneticPr fontId="5"/>
  </si>
  <si>
    <t>運賃</t>
    <rPh sb="0" eb="2">
      <t>ウンチン</t>
    </rPh>
    <phoneticPr fontId="5"/>
  </si>
  <si>
    <t>料金</t>
    <rPh sb="0" eb="2">
      <t>リョウキン</t>
    </rPh>
    <phoneticPr fontId="5"/>
  </si>
  <si>
    <t>西日本旅客鉄道株式会社</t>
    <phoneticPr fontId="5"/>
  </si>
  <si>
    <t>東日本旅客鉄道株式会社</t>
    <phoneticPr fontId="5"/>
  </si>
  <si>
    <t>九州旅客鉄道株式会社</t>
    <phoneticPr fontId="5"/>
  </si>
  <si>
    <t>東海旅客鉄道株式会社</t>
    <phoneticPr fontId="5"/>
  </si>
  <si>
    <t>四国旅客鉄道株式会社</t>
    <phoneticPr fontId="5"/>
  </si>
  <si>
    <t>北海道旅客鉄道株式会社</t>
    <phoneticPr fontId="5"/>
  </si>
  <si>
    <t>補助金等交付</t>
  </si>
  <si>
    <t>‐</t>
  </si>
  <si>
    <t>○</t>
  </si>
  <si>
    <t>戦傷病者特別援護法に基づく負担金であり、義務的経費となっている。</t>
    <phoneticPr fontId="5"/>
  </si>
  <si>
    <t>利用実績を踏まえて適切に執行している。</t>
    <phoneticPr fontId="5"/>
  </si>
  <si>
    <t>戦傷病者特別援護法に基づく負担金であり、利用実績を踏まえて適切に執行している。</t>
    <phoneticPr fontId="5"/>
  </si>
  <si>
    <t>国土交通省</t>
  </si>
  <si>
    <t>13746/1374</t>
    <phoneticPr fontId="5"/>
  </si>
  <si>
    <t>-</t>
    <phoneticPr fontId="5"/>
  </si>
  <si>
    <t>485</t>
    <phoneticPr fontId="5"/>
  </si>
  <si>
    <t>A.西日本旅客鉄道株式会社</t>
    <rPh sb="2" eb="5">
      <t>ニシニホン</t>
    </rPh>
    <rPh sb="5" eb="7">
      <t>リョキャク</t>
    </rPh>
    <rPh sb="7" eb="9">
      <t>テツドウ</t>
    </rPh>
    <rPh sb="9" eb="11">
      <t>カブシキ</t>
    </rPh>
    <rPh sb="11" eb="13">
      <t>カイシャ</t>
    </rPh>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</si>
  <si>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phoneticPr fontId="5"/>
  </si>
  <si>
    <t>先般の所見を踏まえ、引き続き利用者数を把握し、公表することにより事業の透明化に努める。
　戦傷病者等の旅客鉄道会社の鉄道等への無賃乗車船者数（単位：延人）
　　平成26年度　5,695    平成27年度  4,448　　平成28年度  2,597　 平成29年度　1,953</t>
    <rPh sb="32" eb="34">
      <t>ジギョウ</t>
    </rPh>
    <rPh sb="126" eb="128">
      <t>ヘイセイ</t>
    </rPh>
    <rPh sb="130" eb="131">
      <t>ネン</t>
    </rPh>
    <rPh sb="131" eb="132">
      <t>ド</t>
    </rPh>
    <phoneticPr fontId="5"/>
  </si>
  <si>
    <t>特段ありません。</t>
    <rPh sb="0" eb="2">
      <t>トクダン</t>
    </rPh>
    <phoneticPr fontId="5"/>
  </si>
  <si>
    <t>-</t>
    <phoneticPr fontId="5"/>
  </si>
  <si>
    <t>利用実績の減による</t>
    <rPh sb="0" eb="2">
      <t>リヨウ</t>
    </rPh>
    <rPh sb="2" eb="4">
      <t>ジッセキ</t>
    </rPh>
    <rPh sb="5" eb="6">
      <t>ゲン</t>
    </rPh>
    <phoneticPr fontId="5"/>
  </si>
  <si>
    <t>利用実績を踏まえ、引き続き、適切な執行に努めることとする。</t>
    <rPh sb="0" eb="2">
      <t>リヨウ</t>
    </rPh>
    <rPh sb="2" eb="4">
      <t>ジッセキ</t>
    </rPh>
    <rPh sb="5" eb="6">
      <t>フ</t>
    </rPh>
    <rPh sb="9" eb="10">
      <t>ヒ</t>
    </rPh>
    <rPh sb="11" eb="12">
      <t>ツヅ</t>
    </rPh>
    <rPh sb="14" eb="16">
      <t>テキセツ</t>
    </rPh>
    <rPh sb="17" eb="19">
      <t>シッコウ</t>
    </rPh>
    <rPh sb="20" eb="21">
      <t>ツト</t>
    </rPh>
    <phoneticPr fontId="5"/>
  </si>
  <si>
    <t>引き続き適切な執行に努めること。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</si>
</sst>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165379</xdr:colOff>
      <xdr:row>742</xdr:row>
      <xdr:rowOff>0</xdr:rowOff>
    </xdr:from>
    <xdr:to>
      <xdr:col>37</xdr:col>
      <xdr:colOff>49537</xdr:colOff>
      <xdr:row>744</xdr:row>
      <xdr:rowOff>210422</xdr:rowOff>
    </xdr:to>
    <xdr:sp macro="" textlink="">
      <xdr:nvSpPr>
        <xdr:cNvPr id="2" name="正方形/長方形 1"/>
        <xdr:cNvSpPr/>
      </xdr:nvSpPr>
      <xdr:spPr>
        <a:xfrm>
          <a:off x="4247522" y="42957750"/>
          <a:ext cx="3353979" cy="9179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p>
      </xdr:txBody>
    </xdr:sp>
    <xdr:clientData/>
  </xdr:twoCellAnchor>
  <xdr:twoCellAnchor>
    <xdr:from>
      <xdr:col>19</xdr:col>
      <xdr:colOff>0</xdr:colOff>
      <xdr:row>745</xdr:row>
      <xdr:rowOff>48558</xdr:rowOff>
    </xdr:from>
    <xdr:to>
      <xdr:col>39</xdr:col>
      <xdr:colOff>0</xdr:colOff>
      <xdr:row>748</xdr:row>
      <xdr:rowOff>54429</xdr:rowOff>
    </xdr:to>
    <xdr:sp macro="" textlink="">
      <xdr:nvSpPr>
        <xdr:cNvPr id="3" name="大かっこ 2"/>
        <xdr:cNvSpPr/>
      </xdr:nvSpPr>
      <xdr:spPr>
        <a:xfrm>
          <a:off x="3878036" y="44067665"/>
          <a:ext cx="4082143" cy="1067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29</xdr:col>
      <xdr:colOff>32155</xdr:colOff>
      <xdr:row>748</xdr:row>
      <xdr:rowOff>106897</xdr:rowOff>
    </xdr:from>
    <xdr:to>
      <xdr:col>29</xdr:col>
      <xdr:colOff>32155</xdr:colOff>
      <xdr:row>751</xdr:row>
      <xdr:rowOff>223284</xdr:rowOff>
    </xdr:to>
    <xdr:cxnSp macro="">
      <xdr:nvCxnSpPr>
        <xdr:cNvPr id="4" name="直線矢印コネクタ 3"/>
        <xdr:cNvCxnSpPr/>
      </xdr:nvCxnSpPr>
      <xdr:spPr>
        <a:xfrm>
          <a:off x="5951262" y="45187361"/>
          <a:ext cx="0" cy="117774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196469</xdr:colOff>
      <xdr:row>752</xdr:row>
      <xdr:rowOff>83832</xdr:rowOff>
    </xdr:from>
    <xdr:to>
      <xdr:col>37</xdr:col>
      <xdr:colOff>71949</xdr:colOff>
      <xdr:row>754</xdr:row>
      <xdr:rowOff>292833</xdr:rowOff>
    </xdr:to>
    <xdr:sp macro="" textlink="">
      <xdr:nvSpPr>
        <xdr:cNvPr id="5" name="正方形/長方形 4"/>
        <xdr:cNvSpPr/>
      </xdr:nvSpPr>
      <xdr:spPr>
        <a:xfrm>
          <a:off x="4278612" y="46579439"/>
          <a:ext cx="3345301" cy="9165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p>
      </xdr:txBody>
    </xdr:sp>
    <xdr:clientData/>
  </xdr:twoCellAnchor>
  <xdr:twoCellAnchor>
    <xdr:from>
      <xdr:col>20</xdr:col>
      <xdr:colOff>131762</xdr:colOff>
      <xdr:row>751</xdr:row>
      <xdr:rowOff>18143</xdr:rowOff>
    </xdr:from>
    <xdr:to>
      <xdr:col>24</xdr:col>
      <xdr:colOff>47649</xdr:colOff>
      <xdr:row>751</xdr:row>
      <xdr:rowOff>324137</xdr:rowOff>
    </xdr:to>
    <xdr:sp macro="" textlink="">
      <xdr:nvSpPr>
        <xdr:cNvPr id="6" name="テキスト ボックス 5"/>
        <xdr:cNvSpPr txBox="1"/>
      </xdr:nvSpPr>
      <xdr:spPr>
        <a:xfrm>
          <a:off x="4213905" y="46159964"/>
          <a:ext cx="732315" cy="30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474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恩給関係</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42</v>
      </c>
      <c r="Q13" s="657"/>
      <c r="R13" s="657"/>
      <c r="S13" s="657"/>
      <c r="T13" s="657"/>
      <c r="U13" s="657"/>
      <c r="V13" s="658"/>
      <c r="W13" s="656">
        <v>25</v>
      </c>
      <c r="X13" s="657"/>
      <c r="Y13" s="657"/>
      <c r="Z13" s="657"/>
      <c r="AA13" s="657"/>
      <c r="AB13" s="657"/>
      <c r="AC13" s="658"/>
      <c r="AD13" s="656">
        <v>20</v>
      </c>
      <c r="AE13" s="657"/>
      <c r="AF13" s="657"/>
      <c r="AG13" s="657"/>
      <c r="AH13" s="657"/>
      <c r="AI13" s="657"/>
      <c r="AJ13" s="658"/>
      <c r="AK13" s="656">
        <v>14</v>
      </c>
      <c r="AL13" s="657"/>
      <c r="AM13" s="657"/>
      <c r="AN13" s="657"/>
      <c r="AO13" s="657"/>
      <c r="AP13" s="657"/>
      <c r="AQ13" s="658"/>
      <c r="AR13" s="917">
        <v>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t="s">
        <v>601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42</v>
      </c>
      <c r="Q18" s="878"/>
      <c r="R18" s="878"/>
      <c r="S18" s="878"/>
      <c r="T18" s="878"/>
      <c r="U18" s="878"/>
      <c r="V18" s="879"/>
      <c r="W18" s="877">
        <f>SUM(W13:AC17)</f>
        <v>25</v>
      </c>
      <c r="X18" s="878"/>
      <c r="Y18" s="878"/>
      <c r="Z18" s="878"/>
      <c r="AA18" s="878"/>
      <c r="AB18" s="878"/>
      <c r="AC18" s="879"/>
      <c r="AD18" s="877">
        <f>SUM(AD13:AJ17)</f>
        <v>20</v>
      </c>
      <c r="AE18" s="878"/>
      <c r="AF18" s="878"/>
      <c r="AG18" s="878"/>
      <c r="AH18" s="878"/>
      <c r="AI18" s="878"/>
      <c r="AJ18" s="879"/>
      <c r="AK18" s="877">
        <f>SUM(AK13:AQ17)</f>
        <v>14</v>
      </c>
      <c r="AL18" s="878"/>
      <c r="AM18" s="878"/>
      <c r="AN18" s="878"/>
      <c r="AO18" s="878"/>
      <c r="AP18" s="878"/>
      <c r="AQ18" s="879"/>
      <c r="AR18" s="877">
        <f>SUM(AR13:AX17)</f>
        <v>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42</v>
      </c>
      <c r="Q19" s="657"/>
      <c r="R19" s="657"/>
      <c r="S19" s="657"/>
      <c r="T19" s="657"/>
      <c r="U19" s="657"/>
      <c r="V19" s="658"/>
      <c r="W19" s="656">
        <v>25</v>
      </c>
      <c r="X19" s="657"/>
      <c r="Y19" s="657"/>
      <c r="Z19" s="657"/>
      <c r="AA19" s="657"/>
      <c r="AB19" s="657"/>
      <c r="AC19" s="658"/>
      <c r="AD19" s="656">
        <v>20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14</v>
      </c>
      <c r="Q23" s="918"/>
      <c r="R23" s="918"/>
      <c r="S23" s="918"/>
      <c r="T23" s="918"/>
      <c r="U23" s="918"/>
      <c r="V23" s="935"/>
      <c r="W23" s="917">
        <v>9</v>
      </c>
      <c r="X23" s="918"/>
      <c r="Y23" s="918"/>
      <c r="Z23" s="918"/>
      <c r="AA23" s="918"/>
      <c r="AB23" s="918"/>
      <c r="AC23" s="935"/>
      <c r="AD23" s="972" t="s">
        <v>602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14</v>
      </c>
      <c r="AC32" s="457"/>
      <c r="AD32" s="457"/>
      <c r="AE32" s="211">
        <v>100</v>
      </c>
      <c r="AF32" s="212"/>
      <c r="AG32" s="212"/>
      <c r="AH32" s="212"/>
      <c r="AI32" s="211">
        <v>100</v>
      </c>
      <c r="AJ32" s="212"/>
      <c r="AK32" s="212"/>
      <c r="AL32" s="212"/>
      <c r="AM32" s="211">
        <v>100</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v>100</v>
      </c>
      <c r="AF33" s="212"/>
      <c r="AG33" s="212"/>
      <c r="AH33" s="212"/>
      <c r="AI33" s="211">
        <v>100</v>
      </c>
      <c r="AJ33" s="212"/>
      <c r="AK33" s="212"/>
      <c r="AL33" s="212"/>
      <c r="AM33" s="211">
        <v>100</v>
      </c>
      <c r="AN33" s="212"/>
      <c r="AO33" s="212"/>
      <c r="AP33" s="212"/>
      <c r="AQ33" s="333">
        <v>100</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4448</v>
      </c>
      <c r="AF101" s="212"/>
      <c r="AG101" s="212"/>
      <c r="AH101" s="213"/>
      <c r="AI101" s="211">
        <v>2597</v>
      </c>
      <c r="AJ101" s="212"/>
      <c r="AK101" s="212"/>
      <c r="AL101" s="213"/>
      <c r="AM101" s="211">
        <v>1953</v>
      </c>
      <c r="AN101" s="212"/>
      <c r="AO101" s="212"/>
      <c r="AP101" s="213"/>
      <c r="AQ101" s="211" t="s">
        <v>565</v>
      </c>
      <c r="AR101" s="212"/>
      <c r="AS101" s="212"/>
      <c r="AT101" s="213"/>
      <c r="AU101" s="211" t="s">
        <v>601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211" t="s">
        <v>555</v>
      </c>
      <c r="AF102" s="212"/>
      <c r="AG102" s="212"/>
      <c r="AH102" s="213"/>
      <c r="AI102" s="211" t="s">
        <v>555</v>
      </c>
      <c r="AJ102" s="212"/>
      <c r="AK102" s="212"/>
      <c r="AL102" s="213"/>
      <c r="AM102" s="211" t="s">
        <v>558</v>
      </c>
      <c r="AN102" s="212"/>
      <c r="AO102" s="212"/>
      <c r="AP102" s="213"/>
      <c r="AQ102" s="266">
        <v>1374</v>
      </c>
      <c r="AR102" s="267"/>
      <c r="AS102" s="267"/>
      <c r="AT102" s="312"/>
      <c r="AU102" s="266">
        <v>895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9</v>
      </c>
      <c r="AF116" s="414"/>
      <c r="AG116" s="414"/>
      <c r="AH116" s="414"/>
      <c r="AI116" s="414">
        <v>10</v>
      </c>
      <c r="AJ116" s="414"/>
      <c r="AK116" s="414"/>
      <c r="AL116" s="414"/>
      <c r="AM116" s="414">
        <v>10</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571</v>
      </c>
      <c r="AN117" s="547"/>
      <c r="AO117" s="547"/>
      <c r="AP117" s="547"/>
      <c r="AQ117" s="547" t="s">
        <v>594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595</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customHeight="1" x14ac:dyDescent="0.15">
      <c r="A512" s="182"/>
      <c r="B512" s="179"/>
      <c r="C512" s="173"/>
      <c r="D512" s="179"/>
      <c r="E512" s="335"/>
      <c r="F512" s="336"/>
      <c r="G512" s="97" t="s">
        <v>595</v>
      </c>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595</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588</v>
      </c>
      <c r="AE702" s="339"/>
      <c r="AF702" s="339"/>
      <c r="AG702" s="381"/>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589</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588</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589</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604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603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572</v>
      </c>
      <c r="F737" s="986"/>
      <c r="G737" s="986"/>
      <c r="H737" s="986"/>
      <c r="I737" s="986"/>
      <c r="J737" s="986"/>
      <c r="K737" s="986"/>
      <c r="L737" s="986"/>
      <c r="M737" s="986"/>
      <c r="N737" s="358" t="s">
        <v>358</v>
      </c>
      <c r="O737" s="358"/>
      <c r="P737" s="358"/>
      <c r="Q737" s="358"/>
      <c r="R737" s="986" t="s">
        <v>573</v>
      </c>
      <c r="S737" s="986"/>
      <c r="T737" s="986"/>
      <c r="U737" s="986"/>
      <c r="V737" s="986"/>
      <c r="W737" s="986"/>
      <c r="X737" s="986"/>
      <c r="Y737" s="986"/>
      <c r="Z737" s="986"/>
      <c r="AA737" s="358" t="s">
        <v>359</v>
      </c>
      <c r="AB737" s="358"/>
      <c r="AC737" s="358"/>
      <c r="AD737" s="358"/>
      <c r="AE737" s="986" t="s">
        <v>574</v>
      </c>
      <c r="AF737" s="986"/>
      <c r="AG737" s="986"/>
      <c r="AH737" s="986"/>
      <c r="AI737" s="986"/>
      <c r="AJ737" s="986"/>
      <c r="AK737" s="986"/>
      <c r="AL737" s="986"/>
      <c r="AM737" s="986"/>
      <c r="AN737" s="358" t="s">
        <v>360</v>
      </c>
      <c r="AO737" s="358"/>
      <c r="AP737" s="358"/>
      <c r="AQ737" s="358"/>
      <c r="AR737" s="987" t="s">
        <v>575</v>
      </c>
      <c r="AS737" s="988"/>
      <c r="AT737" s="988"/>
      <c r="AU737" s="988"/>
      <c r="AV737" s="988"/>
      <c r="AW737" s="988"/>
      <c r="AX737" s="989"/>
      <c r="AY737" s="89"/>
      <c r="AZ737" s="89"/>
    </row>
    <row r="738" spans="1:52" ht="24.75" customHeight="1" x14ac:dyDescent="0.15">
      <c r="A738" s="990" t="s">
        <v>361</v>
      </c>
      <c r="B738" s="203"/>
      <c r="C738" s="203"/>
      <c r="D738" s="204"/>
      <c r="E738" s="986" t="s">
        <v>576</v>
      </c>
      <c r="F738" s="986"/>
      <c r="G738" s="986"/>
      <c r="H738" s="986"/>
      <c r="I738" s="986"/>
      <c r="J738" s="986"/>
      <c r="K738" s="986"/>
      <c r="L738" s="986"/>
      <c r="M738" s="986"/>
      <c r="N738" s="358" t="s">
        <v>362</v>
      </c>
      <c r="O738" s="358"/>
      <c r="P738" s="358"/>
      <c r="Q738" s="358"/>
      <c r="R738" s="986" t="s">
        <v>577</v>
      </c>
      <c r="S738" s="986"/>
      <c r="T738" s="986"/>
      <c r="U738" s="986"/>
      <c r="V738" s="986"/>
      <c r="W738" s="986"/>
      <c r="X738" s="986"/>
      <c r="Y738" s="986"/>
      <c r="Z738" s="986"/>
      <c r="AA738" s="358" t="s">
        <v>482</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593</v>
      </c>
      <c r="F739" s="998"/>
      <c r="G739" s="998"/>
      <c r="H739" s="91" t="str">
        <f>IF(E739="", "", "(")</f>
        <v>(</v>
      </c>
      <c r="I739" s="981" t="s">
        <v>484</v>
      </c>
      <c r="J739" s="981"/>
      <c r="K739" s="91" t="str">
        <f>IF(OR(I739="　", I739=""), "", "-")</f>
        <v/>
      </c>
      <c r="L739" s="982">
        <v>473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578</v>
      </c>
      <c r="H781" s="670"/>
      <c r="I781" s="670"/>
      <c r="J781" s="670"/>
      <c r="K781" s="671"/>
      <c r="L781" s="663" t="s">
        <v>579</v>
      </c>
      <c r="M781" s="664"/>
      <c r="N781" s="664"/>
      <c r="O781" s="664"/>
      <c r="P781" s="664"/>
      <c r="Q781" s="664"/>
      <c r="R781" s="664"/>
      <c r="S781" s="664"/>
      <c r="T781" s="664"/>
      <c r="U781" s="664"/>
      <c r="V781" s="664"/>
      <c r="W781" s="664"/>
      <c r="X781" s="665"/>
      <c r="Y781" s="384">
        <v>4.7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578</v>
      </c>
      <c r="H782" s="606"/>
      <c r="I782" s="606"/>
      <c r="J782" s="606"/>
      <c r="K782" s="607"/>
      <c r="L782" s="597" t="s">
        <v>580</v>
      </c>
      <c r="M782" s="598"/>
      <c r="N782" s="598"/>
      <c r="O782" s="598"/>
      <c r="P782" s="598"/>
      <c r="Q782" s="598"/>
      <c r="R782" s="598"/>
      <c r="S782" s="598"/>
      <c r="T782" s="598"/>
      <c r="U782" s="598"/>
      <c r="V782" s="598"/>
      <c r="W782" s="598"/>
      <c r="X782" s="599"/>
      <c r="Y782" s="600">
        <v>2.7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581</v>
      </c>
      <c r="D837" s="340"/>
      <c r="E837" s="340"/>
      <c r="F837" s="340"/>
      <c r="G837" s="340"/>
      <c r="H837" s="340"/>
      <c r="I837" s="340"/>
      <c r="J837" s="341">
        <v>1120001059675</v>
      </c>
      <c r="K837" s="342"/>
      <c r="L837" s="342"/>
      <c r="M837" s="342"/>
      <c r="N837" s="342"/>
      <c r="O837" s="342"/>
      <c r="P837" s="343" t="s">
        <v>555</v>
      </c>
      <c r="Q837" s="343"/>
      <c r="R837" s="343"/>
      <c r="S837" s="343"/>
      <c r="T837" s="343"/>
      <c r="U837" s="343"/>
      <c r="V837" s="343"/>
      <c r="W837" s="343"/>
      <c r="X837" s="343"/>
      <c r="Y837" s="344">
        <v>7.4</v>
      </c>
      <c r="Z837" s="345"/>
      <c r="AA837" s="345"/>
      <c r="AB837" s="346"/>
      <c r="AC837" s="356" t="s">
        <v>587</v>
      </c>
      <c r="AD837" s="364"/>
      <c r="AE837" s="364"/>
      <c r="AF837" s="364"/>
      <c r="AG837" s="364"/>
      <c r="AH837" s="348" t="s">
        <v>565</v>
      </c>
      <c r="AI837" s="349"/>
      <c r="AJ837" s="349"/>
      <c r="AK837" s="349"/>
      <c r="AL837" s="350" t="s">
        <v>565</v>
      </c>
      <c r="AM837" s="351"/>
      <c r="AN837" s="351"/>
      <c r="AO837" s="352"/>
      <c r="AP837" s="353" t="s">
        <v>565</v>
      </c>
      <c r="AQ837" s="353"/>
      <c r="AR837" s="353"/>
      <c r="AS837" s="353"/>
      <c r="AT837" s="353"/>
      <c r="AU837" s="353"/>
      <c r="AV837" s="353"/>
      <c r="AW837" s="353"/>
      <c r="AX837" s="353"/>
    </row>
    <row r="838" spans="1:50" ht="30" customHeight="1" x14ac:dyDescent="0.15">
      <c r="A838" s="372">
        <v>2</v>
      </c>
      <c r="B838" s="372">
        <v>1</v>
      </c>
      <c r="C838" s="354" t="s">
        <v>582</v>
      </c>
      <c r="D838" s="340"/>
      <c r="E838" s="340"/>
      <c r="F838" s="340"/>
      <c r="G838" s="340"/>
      <c r="H838" s="340"/>
      <c r="I838" s="340"/>
      <c r="J838" s="341">
        <v>9011001029597</v>
      </c>
      <c r="K838" s="342"/>
      <c r="L838" s="342"/>
      <c r="M838" s="342"/>
      <c r="N838" s="342"/>
      <c r="O838" s="342"/>
      <c r="P838" s="343" t="s">
        <v>555</v>
      </c>
      <c r="Q838" s="343"/>
      <c r="R838" s="343"/>
      <c r="S838" s="343"/>
      <c r="T838" s="343"/>
      <c r="U838" s="343"/>
      <c r="V838" s="343"/>
      <c r="W838" s="343"/>
      <c r="X838" s="343"/>
      <c r="Y838" s="344">
        <v>5.4</v>
      </c>
      <c r="Z838" s="345"/>
      <c r="AA838" s="345"/>
      <c r="AB838" s="346"/>
      <c r="AC838" s="356" t="s">
        <v>587</v>
      </c>
      <c r="AD838" s="356"/>
      <c r="AE838" s="356"/>
      <c r="AF838" s="356"/>
      <c r="AG838" s="356"/>
      <c r="AH838" s="348" t="s">
        <v>565</v>
      </c>
      <c r="AI838" s="349"/>
      <c r="AJ838" s="349"/>
      <c r="AK838" s="349"/>
      <c r="AL838" s="350" t="s">
        <v>565</v>
      </c>
      <c r="AM838" s="351"/>
      <c r="AN838" s="351"/>
      <c r="AO838" s="352"/>
      <c r="AP838" s="353" t="s">
        <v>565</v>
      </c>
      <c r="AQ838" s="353"/>
      <c r="AR838" s="353"/>
      <c r="AS838" s="353"/>
      <c r="AT838" s="353"/>
      <c r="AU838" s="353"/>
      <c r="AV838" s="353"/>
      <c r="AW838" s="353"/>
      <c r="AX838" s="353"/>
    </row>
    <row r="839" spans="1:50" ht="30" customHeight="1" x14ac:dyDescent="0.15">
      <c r="A839" s="372">
        <v>3</v>
      </c>
      <c r="B839" s="372">
        <v>1</v>
      </c>
      <c r="C839" s="354" t="s">
        <v>583</v>
      </c>
      <c r="D839" s="340"/>
      <c r="E839" s="340"/>
      <c r="F839" s="340"/>
      <c r="G839" s="340"/>
      <c r="H839" s="340"/>
      <c r="I839" s="340"/>
      <c r="J839" s="341">
        <v>6290001012621</v>
      </c>
      <c r="K839" s="342"/>
      <c r="L839" s="342"/>
      <c r="M839" s="342"/>
      <c r="N839" s="342"/>
      <c r="O839" s="342"/>
      <c r="P839" s="355" t="s">
        <v>555</v>
      </c>
      <c r="Q839" s="343"/>
      <c r="R839" s="343"/>
      <c r="S839" s="343"/>
      <c r="T839" s="343"/>
      <c r="U839" s="343"/>
      <c r="V839" s="343"/>
      <c r="W839" s="343"/>
      <c r="X839" s="343"/>
      <c r="Y839" s="344">
        <v>3.2</v>
      </c>
      <c r="Z839" s="345"/>
      <c r="AA839" s="345"/>
      <c r="AB839" s="346"/>
      <c r="AC839" s="356" t="s">
        <v>587</v>
      </c>
      <c r="AD839" s="356"/>
      <c r="AE839" s="356"/>
      <c r="AF839" s="356"/>
      <c r="AG839" s="356"/>
      <c r="AH839" s="348" t="s">
        <v>565</v>
      </c>
      <c r="AI839" s="349"/>
      <c r="AJ839" s="349"/>
      <c r="AK839" s="349"/>
      <c r="AL839" s="350" t="s">
        <v>565</v>
      </c>
      <c r="AM839" s="351"/>
      <c r="AN839" s="351"/>
      <c r="AO839" s="352"/>
      <c r="AP839" s="353" t="s">
        <v>565</v>
      </c>
      <c r="AQ839" s="353"/>
      <c r="AR839" s="353"/>
      <c r="AS839" s="353"/>
      <c r="AT839" s="353"/>
      <c r="AU839" s="353"/>
      <c r="AV839" s="353"/>
      <c r="AW839" s="353"/>
      <c r="AX839" s="353"/>
    </row>
    <row r="840" spans="1:50" ht="30" customHeight="1" x14ac:dyDescent="0.15">
      <c r="A840" s="372">
        <v>4</v>
      </c>
      <c r="B840" s="372">
        <v>1</v>
      </c>
      <c r="C840" s="354" t="s">
        <v>584</v>
      </c>
      <c r="D840" s="340"/>
      <c r="E840" s="340"/>
      <c r="F840" s="340"/>
      <c r="G840" s="340"/>
      <c r="H840" s="340"/>
      <c r="I840" s="340"/>
      <c r="J840" s="341">
        <v>3180001031569</v>
      </c>
      <c r="K840" s="342"/>
      <c r="L840" s="342"/>
      <c r="M840" s="342"/>
      <c r="N840" s="342"/>
      <c r="O840" s="342"/>
      <c r="P840" s="355" t="s">
        <v>555</v>
      </c>
      <c r="Q840" s="343"/>
      <c r="R840" s="343"/>
      <c r="S840" s="343"/>
      <c r="T840" s="343"/>
      <c r="U840" s="343"/>
      <c r="V840" s="343"/>
      <c r="W840" s="343"/>
      <c r="X840" s="343"/>
      <c r="Y840" s="344">
        <v>2.5</v>
      </c>
      <c r="Z840" s="345"/>
      <c r="AA840" s="345"/>
      <c r="AB840" s="346"/>
      <c r="AC840" s="356" t="s">
        <v>587</v>
      </c>
      <c r="AD840" s="356"/>
      <c r="AE840" s="356"/>
      <c r="AF840" s="356"/>
      <c r="AG840" s="356"/>
      <c r="AH840" s="348" t="s">
        <v>565</v>
      </c>
      <c r="AI840" s="349"/>
      <c r="AJ840" s="349"/>
      <c r="AK840" s="349"/>
      <c r="AL840" s="350" t="s">
        <v>565</v>
      </c>
      <c r="AM840" s="351"/>
      <c r="AN840" s="351"/>
      <c r="AO840" s="352"/>
      <c r="AP840" s="353" t="s">
        <v>565</v>
      </c>
      <c r="AQ840" s="353"/>
      <c r="AR840" s="353"/>
      <c r="AS840" s="353"/>
      <c r="AT840" s="353"/>
      <c r="AU840" s="353"/>
      <c r="AV840" s="353"/>
      <c r="AW840" s="353"/>
      <c r="AX840" s="353"/>
    </row>
    <row r="841" spans="1:50" ht="30" customHeight="1" x14ac:dyDescent="0.15">
      <c r="A841" s="372">
        <v>5</v>
      </c>
      <c r="B841" s="372">
        <v>1</v>
      </c>
      <c r="C841" s="354" t="s">
        <v>585</v>
      </c>
      <c r="D841" s="340"/>
      <c r="E841" s="340"/>
      <c r="F841" s="340"/>
      <c r="G841" s="340"/>
      <c r="H841" s="340"/>
      <c r="I841" s="340"/>
      <c r="J841" s="341">
        <v>1470001002014</v>
      </c>
      <c r="K841" s="342"/>
      <c r="L841" s="342"/>
      <c r="M841" s="342"/>
      <c r="N841" s="342"/>
      <c r="O841" s="342"/>
      <c r="P841" s="343" t="s">
        <v>555</v>
      </c>
      <c r="Q841" s="343"/>
      <c r="R841" s="343"/>
      <c r="S841" s="343"/>
      <c r="T841" s="343"/>
      <c r="U841" s="343"/>
      <c r="V841" s="343"/>
      <c r="W841" s="343"/>
      <c r="X841" s="343"/>
      <c r="Y841" s="344">
        <v>0.6</v>
      </c>
      <c r="Z841" s="345"/>
      <c r="AA841" s="345"/>
      <c r="AB841" s="346"/>
      <c r="AC841" s="347" t="s">
        <v>587</v>
      </c>
      <c r="AD841" s="347"/>
      <c r="AE841" s="347"/>
      <c r="AF841" s="347"/>
      <c r="AG841" s="347"/>
      <c r="AH841" s="348" t="s">
        <v>565</v>
      </c>
      <c r="AI841" s="349"/>
      <c r="AJ841" s="349"/>
      <c r="AK841" s="349"/>
      <c r="AL841" s="350" t="s">
        <v>565</v>
      </c>
      <c r="AM841" s="351"/>
      <c r="AN841" s="351"/>
      <c r="AO841" s="352"/>
      <c r="AP841" s="353" t="s">
        <v>565</v>
      </c>
      <c r="AQ841" s="353"/>
      <c r="AR841" s="353"/>
      <c r="AS841" s="353"/>
      <c r="AT841" s="353"/>
      <c r="AU841" s="353"/>
      <c r="AV841" s="353"/>
      <c r="AW841" s="353"/>
      <c r="AX841" s="353"/>
    </row>
    <row r="842" spans="1:50" ht="30" customHeight="1" x14ac:dyDescent="0.15">
      <c r="A842" s="372">
        <v>6</v>
      </c>
      <c r="B842" s="372">
        <v>1</v>
      </c>
      <c r="C842" s="354" t="s">
        <v>586</v>
      </c>
      <c r="D842" s="340"/>
      <c r="E842" s="340"/>
      <c r="F842" s="340"/>
      <c r="G842" s="340"/>
      <c r="H842" s="340"/>
      <c r="I842" s="340"/>
      <c r="J842" s="341">
        <v>4430001022657</v>
      </c>
      <c r="K842" s="342"/>
      <c r="L842" s="342"/>
      <c r="M842" s="342"/>
      <c r="N842" s="342"/>
      <c r="O842" s="342"/>
      <c r="P842" s="343" t="s">
        <v>555</v>
      </c>
      <c r="Q842" s="343"/>
      <c r="R842" s="343"/>
      <c r="S842" s="343"/>
      <c r="T842" s="343"/>
      <c r="U842" s="343"/>
      <c r="V842" s="343"/>
      <c r="W842" s="343"/>
      <c r="X842" s="343"/>
      <c r="Y842" s="344">
        <v>0.5</v>
      </c>
      <c r="Z842" s="345"/>
      <c r="AA842" s="345"/>
      <c r="AB842" s="346"/>
      <c r="AC842" s="347" t="s">
        <v>587</v>
      </c>
      <c r="AD842" s="347"/>
      <c r="AE842" s="347"/>
      <c r="AF842" s="347"/>
      <c r="AG842" s="347"/>
      <c r="AH842" s="348" t="s">
        <v>565</v>
      </c>
      <c r="AI842" s="349"/>
      <c r="AJ842" s="349"/>
      <c r="AK842" s="349"/>
      <c r="AL842" s="350" t="s">
        <v>565</v>
      </c>
      <c r="AM842" s="351"/>
      <c r="AN842" s="351"/>
      <c r="AO842" s="352"/>
      <c r="AP842" s="353" t="s">
        <v>565</v>
      </c>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82">
    <cfRule type="expression" dxfId="2789" priority="13891">
      <formula>IF(RIGHT(TEXT(Y782,"0.#"),1)=".",FALSE,TRUE)</formula>
    </cfRule>
    <cfRule type="expression" dxfId="2788" priority="13892">
      <formula>IF(RIGHT(TEXT(Y782,"0.#"),1)=".",TRUE,FALSE)</formula>
    </cfRule>
  </conditionalFormatting>
  <conditionalFormatting sqref="Y791">
    <cfRule type="expression" dxfId="2787" priority="13887">
      <formula>IF(RIGHT(TEXT(Y791,"0.#"),1)=".",FALSE,TRUE)</formula>
    </cfRule>
    <cfRule type="expression" dxfId="2786" priority="13888">
      <formula>IF(RIGHT(TEXT(Y791,"0.#"),1)=".",TRUE,FALSE)</formula>
    </cfRule>
  </conditionalFormatting>
  <conditionalFormatting sqref="Y822:Y829 Y820 Y809:Y816 Y807 Y796:Y803 Y794">
    <cfRule type="expression" dxfId="2785" priority="13669">
      <formula>IF(RIGHT(TEXT(Y794,"0.#"),1)=".",FALSE,TRUE)</formula>
    </cfRule>
    <cfRule type="expression" dxfId="2784" priority="13670">
      <formula>IF(RIGHT(TEXT(Y794,"0.#"),1)=".",TRUE,FALSE)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Y783:Y790 Y781">
    <cfRule type="expression" dxfId="2779" priority="13693">
      <formula>IF(RIGHT(TEXT(Y781,"0.#"),1)=".",FALSE,TRUE)</formula>
    </cfRule>
    <cfRule type="expression" dxfId="2778" priority="13694">
      <formula>IF(RIGHT(TEXT(Y781,"0.#"),1)=".",TRUE,FALSE)</formula>
    </cfRule>
  </conditionalFormatting>
  <conditionalFormatting sqref="AU782">
    <cfRule type="expression" dxfId="2777" priority="13691">
      <formula>IF(RIGHT(TEXT(AU782,"0.#"),1)=".",FALSE,TRUE)</formula>
    </cfRule>
    <cfRule type="expression" dxfId="2776" priority="13692">
      <formula>IF(RIGHT(TEXT(AU782,"0.#"),1)=".",TRUE,FALSE)</formula>
    </cfRule>
  </conditionalFormatting>
  <conditionalFormatting sqref="AU791">
    <cfRule type="expression" dxfId="2775" priority="13689">
      <formula>IF(RIGHT(TEXT(AU791,"0.#"),1)=".",FALSE,TRUE)</formula>
    </cfRule>
    <cfRule type="expression" dxfId="2774" priority="13690">
      <formula>IF(RIGHT(TEXT(AU791,"0.#"),1)=".",TRUE,FALSE)</formula>
    </cfRule>
  </conditionalFormatting>
  <conditionalFormatting sqref="AU783:AU790 AU781">
    <cfRule type="expression" dxfId="2773" priority="13687">
      <formula>IF(RIGHT(TEXT(AU781,"0.#"),1)=".",FALSE,TRUE)</formula>
    </cfRule>
    <cfRule type="expression" dxfId="2772" priority="13688">
      <formula>IF(RIGHT(TEXT(AU781,"0.#"),1)=".",TRUE,FALSE)</formula>
    </cfRule>
  </conditionalFormatting>
  <conditionalFormatting sqref="Y821 Y808 Y795">
    <cfRule type="expression" dxfId="2771" priority="13673">
      <formula>IF(RIGHT(TEXT(Y795,"0.#"),1)=".",FALSE,TRUE)</formula>
    </cfRule>
    <cfRule type="expression" dxfId="2770" priority="13674">
      <formula>IF(RIGHT(TEXT(Y795,"0.#"),1)=".",TRUE,FALSE)</formula>
    </cfRule>
  </conditionalFormatting>
  <conditionalFormatting sqref="Y830 Y817 Y804">
    <cfRule type="expression" dxfId="2769" priority="13671">
      <formula>IF(RIGHT(TEXT(Y804,"0.#"),1)=".",FALSE,TRUE)</formula>
    </cfRule>
    <cfRule type="expression" dxfId="2768" priority="13672">
      <formula>IF(RIGHT(TEXT(Y804,"0.#"),1)=".",TRUE,FALSE)</formula>
    </cfRule>
  </conditionalFormatting>
  <conditionalFormatting sqref="AU821 AU808 AU795">
    <cfRule type="expression" dxfId="2767" priority="13667">
      <formula>IF(RIGHT(TEXT(AU795,"0.#"),1)=".",FALSE,TRUE)</formula>
    </cfRule>
    <cfRule type="expression" dxfId="2766" priority="13668">
      <formula>IF(RIGHT(TEXT(AU795,"0.#"),1)=".",TRUE,FALSE)</formula>
    </cfRule>
  </conditionalFormatting>
  <conditionalFormatting sqref="AU830 AU817 AU804">
    <cfRule type="expression" dxfId="2765" priority="13665">
      <formula>IF(RIGHT(TEXT(AU804,"0.#"),1)=".",FALSE,TRUE)</formula>
    </cfRule>
    <cfRule type="expression" dxfId="2764" priority="13666">
      <formula>IF(RIGHT(TEXT(AU804,"0.#"),1)=".",TRUE,FALSE)</formula>
    </cfRule>
  </conditionalFormatting>
  <conditionalFormatting sqref="AU822:AU829 AU820 AU809:AU816 AU807 AU796:AU803 AU794">
    <cfRule type="expression" dxfId="2763" priority="13663">
      <formula>IF(RIGHT(TEXT(AU794,"0.#"),1)=".",FALSE,TRUE)</formula>
    </cfRule>
    <cfRule type="expression" dxfId="2762" priority="13664">
      <formula>IF(RIGHT(TEXT(AU794,"0.#"),1)=".",TRUE,FALSE)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M34">
    <cfRule type="expression" dxfId="2755" priority="13463">
      <formula>IF(RIGHT(TEXT(AM34,"0.#"),1)=".",FALSE,TRUE)</formula>
    </cfRule>
    <cfRule type="expression" dxfId="2754" priority="13464">
      <formula>IF(RIGHT(TEXT(AM34,"0.#"),1)=".",TRUE,FALSE)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M32">
    <cfRule type="expression" dxfId="2743" priority="13467">
      <formula>IF(RIGHT(TEXT(AM32,"0.#"),1)=".",FALSE,TRUE)</formula>
    </cfRule>
    <cfRule type="expression" dxfId="2742" priority="13468">
      <formula>IF(RIGHT(TEXT(AM32,"0.#"),1)=".",TRUE,FALSE)</formula>
    </cfRule>
  </conditionalFormatting>
  <conditionalFormatting sqref="AM33">
    <cfRule type="expression" dxfId="2741" priority="13465">
      <formula>IF(RIGHT(TEXT(AM33,"0.#"),1)=".",FALSE,TRUE)</formula>
    </cfRule>
    <cfRule type="expression" dxfId="2740" priority="13466">
      <formula>IF(RIGHT(TEXT(AM33,"0.#"),1)=".",TRUE,FALSE)</formula>
    </cfRule>
  </conditionalFormatting>
  <conditionalFormatting sqref="AQ32:AQ34">
    <cfRule type="expression" dxfId="2739" priority="13457">
      <formula>IF(RIGHT(TEXT(AQ32,"0.#"),1)=".",FALSE,TRUE)</formula>
    </cfRule>
    <cfRule type="expression" dxfId="2738" priority="13458">
      <formula>IF(RIGHT(TEXT(AQ32,"0.#"),1)=".",TRUE,FALSE)</formula>
    </cfRule>
  </conditionalFormatting>
  <conditionalFormatting sqref="AU32:AU34">
    <cfRule type="expression" dxfId="2737" priority="13455">
      <formula>IF(RIGHT(TEXT(AU32,"0.#"),1)=".",FALSE,TRUE)</formula>
    </cfRule>
    <cfRule type="expression" dxfId="2736" priority="13456">
      <formula>IF(RIGHT(TEXT(AU32,"0.#"),1)=".",TRUE,FALSE)</formula>
    </cfRule>
  </conditionalFormatting>
  <conditionalFormatting sqref="AE53">
    <cfRule type="expression" dxfId="2735" priority="13389">
      <formula>IF(RIGHT(TEXT(AE53,"0.#"),1)=".",FALSE,TRUE)</formula>
    </cfRule>
    <cfRule type="expression" dxfId="2734" priority="13390">
      <formula>IF(RIGHT(TEXT(AE53,"0.#"),1)=".",TRUE,FALSE)</formula>
    </cfRule>
  </conditionalFormatting>
  <conditionalFormatting sqref="AE54">
    <cfRule type="expression" dxfId="2733" priority="13387">
      <formula>IF(RIGHT(TEXT(AE54,"0.#"),1)=".",FALSE,TRUE)</formula>
    </cfRule>
    <cfRule type="expression" dxfId="2732" priority="13388">
      <formula>IF(RIGHT(TEXT(AE54,"0.#"),1)=".",TRUE,FALSE)</formula>
    </cfRule>
  </conditionalFormatting>
  <conditionalFormatting sqref="AI54">
    <cfRule type="expression" dxfId="2731" priority="13381">
      <formula>IF(RIGHT(TEXT(AI54,"0.#"),1)=".",FALSE,TRUE)</formula>
    </cfRule>
    <cfRule type="expression" dxfId="2730" priority="13382">
      <formula>IF(RIGHT(TEXT(AI54,"0.#"),1)=".",TRUE,FALSE)</formula>
    </cfRule>
  </conditionalFormatting>
  <conditionalFormatting sqref="AI53">
    <cfRule type="expression" dxfId="2729" priority="13379">
      <formula>IF(RIGHT(TEXT(AI53,"0.#"),1)=".",FALSE,TRUE)</formula>
    </cfRule>
    <cfRule type="expression" dxfId="2728" priority="13380">
      <formula>IF(RIGHT(TEXT(AI53,"0.#"),1)=".",TRUE,FALSE)</formula>
    </cfRule>
  </conditionalFormatting>
  <conditionalFormatting sqref="AM53">
    <cfRule type="expression" dxfId="2727" priority="13377">
      <formula>IF(RIGHT(TEXT(AM53,"0.#"),1)=".",FALSE,TRUE)</formula>
    </cfRule>
    <cfRule type="expression" dxfId="2726" priority="13378">
      <formula>IF(RIGHT(TEXT(AM53,"0.#"),1)=".",TRUE,FALSE)</formula>
    </cfRule>
  </conditionalFormatting>
  <conditionalFormatting sqref="AM54">
    <cfRule type="expression" dxfId="2725" priority="13375">
      <formula>IF(RIGHT(TEXT(AM54,"0.#"),1)=".",FALSE,TRUE)</formula>
    </cfRule>
    <cfRule type="expression" dxfId="2724" priority="13376">
      <formula>IF(RIGHT(TEXT(AM54,"0.#"),1)=".",TRUE,FALSE)</formula>
    </cfRule>
  </conditionalFormatting>
  <conditionalFormatting sqref="AM55">
    <cfRule type="expression" dxfId="2723" priority="13373">
      <formula>IF(RIGHT(TEXT(AM55,"0.#"),1)=".",FALSE,TRUE)</formula>
    </cfRule>
    <cfRule type="expression" dxfId="2722" priority="13374">
      <formula>IF(RIGHT(TEXT(AM55,"0.#"),1)=".",TRUE,FALSE)</formula>
    </cfRule>
  </conditionalFormatting>
  <conditionalFormatting sqref="AE60">
    <cfRule type="expression" dxfId="2721" priority="13359">
      <formula>IF(RIGHT(TEXT(AE60,"0.#"),1)=".",FALSE,TRUE)</formula>
    </cfRule>
    <cfRule type="expression" dxfId="2720" priority="13360">
      <formula>IF(RIGHT(TEXT(AE60,"0.#"),1)=".",TRUE,FALSE)</formula>
    </cfRule>
  </conditionalFormatting>
  <conditionalFormatting sqref="AE61">
    <cfRule type="expression" dxfId="2719" priority="13357">
      <formula>IF(RIGHT(TEXT(AE61,"0.#"),1)=".",FALSE,TRUE)</formula>
    </cfRule>
    <cfRule type="expression" dxfId="2718" priority="13358">
      <formula>IF(RIGHT(TEXT(AE61,"0.#"),1)=".",TRUE,FALSE)</formula>
    </cfRule>
  </conditionalFormatting>
  <conditionalFormatting sqref="AE62">
    <cfRule type="expression" dxfId="2717" priority="13355">
      <formula>IF(RIGHT(TEXT(AE62,"0.#"),1)=".",FALSE,TRUE)</formula>
    </cfRule>
    <cfRule type="expression" dxfId="2716" priority="13356">
      <formula>IF(RIGHT(TEXT(AE62,"0.#"),1)=".",TRUE,FALSE)</formula>
    </cfRule>
  </conditionalFormatting>
  <conditionalFormatting sqref="AI62">
    <cfRule type="expression" dxfId="2715" priority="13353">
      <formula>IF(RIGHT(TEXT(AI62,"0.#"),1)=".",FALSE,TRUE)</formula>
    </cfRule>
    <cfRule type="expression" dxfId="2714" priority="13354">
      <formula>IF(RIGHT(TEXT(AI62,"0.#"),1)=".",TRUE,FALSE)</formula>
    </cfRule>
  </conditionalFormatting>
  <conditionalFormatting sqref="AI61">
    <cfRule type="expression" dxfId="2713" priority="13351">
      <formula>IF(RIGHT(TEXT(AI61,"0.#"),1)=".",FALSE,TRUE)</formula>
    </cfRule>
    <cfRule type="expression" dxfId="2712" priority="13352">
      <formula>IF(RIGHT(TEXT(AI61,"0.#"),1)=".",TRUE,FALSE)</formula>
    </cfRule>
  </conditionalFormatting>
  <conditionalFormatting sqref="AI60">
    <cfRule type="expression" dxfId="2711" priority="13349">
      <formula>IF(RIGHT(TEXT(AI60,"0.#"),1)=".",FALSE,TRUE)</formula>
    </cfRule>
    <cfRule type="expression" dxfId="2710" priority="13350">
      <formula>IF(RIGHT(TEXT(AI60,"0.#"),1)=".",TRUE,FALSE)</formula>
    </cfRule>
  </conditionalFormatting>
  <conditionalFormatting sqref="AM60">
    <cfRule type="expression" dxfId="2709" priority="13347">
      <formula>IF(RIGHT(TEXT(AM60,"0.#"),1)=".",FALSE,TRUE)</formula>
    </cfRule>
    <cfRule type="expression" dxfId="2708" priority="13348">
      <formula>IF(RIGHT(TEXT(AM60,"0.#"),1)=".",TRUE,FALSE)</formula>
    </cfRule>
  </conditionalFormatting>
  <conditionalFormatting sqref="AM61">
    <cfRule type="expression" dxfId="2707" priority="13345">
      <formula>IF(RIGHT(TEXT(AM61,"0.#"),1)=".",FALSE,TRUE)</formula>
    </cfRule>
    <cfRule type="expression" dxfId="2706" priority="13346">
      <formula>IF(RIGHT(TEXT(AM61,"0.#"),1)=".",TRUE,FALSE)</formula>
    </cfRule>
  </conditionalFormatting>
  <conditionalFormatting sqref="AM62">
    <cfRule type="expression" dxfId="2705" priority="13343">
      <formula>IF(RIGHT(TEXT(AM62,"0.#"),1)=".",FALSE,TRUE)</formula>
    </cfRule>
    <cfRule type="expression" dxfId="2704" priority="13344">
      <formula>IF(RIGHT(TEXT(AM62,"0.#"),1)=".",TRUE,FALSE)</formula>
    </cfRule>
  </conditionalFormatting>
  <conditionalFormatting sqref="AE87">
    <cfRule type="expression" dxfId="2703" priority="13329">
      <formula>IF(RIGHT(TEXT(AE87,"0.#"),1)=".",FALSE,TRUE)</formula>
    </cfRule>
    <cfRule type="expression" dxfId="2702" priority="13330">
      <formula>IF(RIGHT(TEXT(AE87,"0.#"),1)=".",TRUE,FALSE)</formula>
    </cfRule>
  </conditionalFormatting>
  <conditionalFormatting sqref="AE88">
    <cfRule type="expression" dxfId="2701" priority="13327">
      <formula>IF(RIGHT(TEXT(AE88,"0.#"),1)=".",FALSE,TRUE)</formula>
    </cfRule>
    <cfRule type="expression" dxfId="2700" priority="13328">
      <formula>IF(RIGHT(TEXT(AE88,"0.#"),1)=".",TRUE,FALSE)</formula>
    </cfRule>
  </conditionalFormatting>
  <conditionalFormatting sqref="AE89">
    <cfRule type="expression" dxfId="2699" priority="13325">
      <formula>IF(RIGHT(TEXT(AE89,"0.#"),1)=".",FALSE,TRUE)</formula>
    </cfRule>
    <cfRule type="expression" dxfId="2698" priority="13326">
      <formula>IF(RIGHT(TEXT(AE89,"0.#"),1)=".",TRUE,FALSE)</formula>
    </cfRule>
  </conditionalFormatting>
  <conditionalFormatting sqref="AI89">
    <cfRule type="expression" dxfId="2697" priority="13323">
      <formula>IF(RIGHT(TEXT(AI89,"0.#"),1)=".",FALSE,TRUE)</formula>
    </cfRule>
    <cfRule type="expression" dxfId="2696" priority="13324">
      <formula>IF(RIGHT(TEXT(AI89,"0.#"),1)=".",TRUE,FALSE)</formula>
    </cfRule>
  </conditionalFormatting>
  <conditionalFormatting sqref="AI88">
    <cfRule type="expression" dxfId="2695" priority="13321">
      <formula>IF(RIGHT(TEXT(AI88,"0.#"),1)=".",FALSE,TRUE)</formula>
    </cfRule>
    <cfRule type="expression" dxfId="2694" priority="13322">
      <formula>IF(RIGHT(TEXT(AI88,"0.#"),1)=".",TRUE,FALSE)</formula>
    </cfRule>
  </conditionalFormatting>
  <conditionalFormatting sqref="AI87">
    <cfRule type="expression" dxfId="2693" priority="13319">
      <formula>IF(RIGHT(TEXT(AI87,"0.#"),1)=".",FALSE,TRUE)</formula>
    </cfRule>
    <cfRule type="expression" dxfId="2692" priority="13320">
      <formula>IF(RIGHT(TEXT(AI87,"0.#"),1)=".",TRUE,FALSE)</formula>
    </cfRule>
  </conditionalFormatting>
  <conditionalFormatting sqref="AM88">
    <cfRule type="expression" dxfId="2691" priority="13315">
      <formula>IF(RIGHT(TEXT(AM88,"0.#"),1)=".",FALSE,TRUE)</formula>
    </cfRule>
    <cfRule type="expression" dxfId="2690" priority="13316">
      <formula>IF(RIGHT(TEXT(AM88,"0.#"),1)=".",TRUE,FALSE)</formula>
    </cfRule>
  </conditionalFormatting>
  <conditionalFormatting sqref="AM89">
    <cfRule type="expression" dxfId="2689" priority="13313">
      <formula>IF(RIGHT(TEXT(AM89,"0.#"),1)=".",FALSE,TRUE)</formula>
    </cfRule>
    <cfRule type="expression" dxfId="2688" priority="13314">
      <formula>IF(RIGHT(TEXT(AM89,"0.#"),1)=".",TRUE,FALSE)</formula>
    </cfRule>
  </conditionalFormatting>
  <conditionalFormatting sqref="AE92">
    <cfRule type="expression" dxfId="2687" priority="13299">
      <formula>IF(RIGHT(TEXT(AE92,"0.#"),1)=".",FALSE,TRUE)</formula>
    </cfRule>
    <cfRule type="expression" dxfId="2686" priority="13300">
      <formula>IF(RIGHT(TEXT(AE92,"0.#"),1)=".",TRUE,FALSE)</formula>
    </cfRule>
  </conditionalFormatting>
  <conditionalFormatting sqref="AE93">
    <cfRule type="expression" dxfId="2685" priority="13297">
      <formula>IF(RIGHT(TEXT(AE93,"0.#"),1)=".",FALSE,TRUE)</formula>
    </cfRule>
    <cfRule type="expression" dxfId="2684" priority="13298">
      <formula>IF(RIGHT(TEXT(AE93,"0.#"),1)=".",TRUE,FALSE)</formula>
    </cfRule>
  </conditionalFormatting>
  <conditionalFormatting sqref="AE94">
    <cfRule type="expression" dxfId="2683" priority="13295">
      <formula>IF(RIGHT(TEXT(AE94,"0.#"),1)=".",FALSE,TRUE)</formula>
    </cfRule>
    <cfRule type="expression" dxfId="2682" priority="13296">
      <formula>IF(RIGHT(TEXT(AE94,"0.#"),1)=".",TRUE,FALSE)</formula>
    </cfRule>
  </conditionalFormatting>
  <conditionalFormatting sqref="AI94">
    <cfRule type="expression" dxfId="2681" priority="13293">
      <formula>IF(RIGHT(TEXT(AI94,"0.#"),1)=".",FALSE,TRUE)</formula>
    </cfRule>
    <cfRule type="expression" dxfId="2680" priority="13294">
      <formula>IF(RIGHT(TEXT(AI94,"0.#"),1)=".",TRUE,FALSE)</formula>
    </cfRule>
  </conditionalFormatting>
  <conditionalFormatting sqref="AI93">
    <cfRule type="expression" dxfId="2679" priority="13291">
      <formula>IF(RIGHT(TEXT(AI93,"0.#"),1)=".",FALSE,TRUE)</formula>
    </cfRule>
    <cfRule type="expression" dxfId="2678" priority="13292">
      <formula>IF(RIGHT(TEXT(AI93,"0.#"),1)=".",TRUE,FALSE)</formula>
    </cfRule>
  </conditionalFormatting>
  <conditionalFormatting sqref="AI92">
    <cfRule type="expression" dxfId="2677" priority="13289">
      <formula>IF(RIGHT(TEXT(AI92,"0.#"),1)=".",FALSE,TRUE)</formula>
    </cfRule>
    <cfRule type="expression" dxfId="2676" priority="13290">
      <formula>IF(RIGHT(TEXT(AI92,"0.#"),1)=".",TRUE,FALSE)</formula>
    </cfRule>
  </conditionalFormatting>
  <conditionalFormatting sqref="AM92">
    <cfRule type="expression" dxfId="2675" priority="13287">
      <formula>IF(RIGHT(TEXT(AM92,"0.#"),1)=".",FALSE,TRUE)</formula>
    </cfRule>
    <cfRule type="expression" dxfId="2674" priority="13288">
      <formula>IF(RIGHT(TEXT(AM92,"0.#"),1)=".",TRUE,FALSE)</formula>
    </cfRule>
  </conditionalFormatting>
  <conditionalFormatting sqref="AM93">
    <cfRule type="expression" dxfId="2673" priority="13285">
      <formula>IF(RIGHT(TEXT(AM93,"0.#"),1)=".",FALSE,TRUE)</formula>
    </cfRule>
    <cfRule type="expression" dxfId="2672" priority="13286">
      <formula>IF(RIGHT(TEXT(AM93,"0.#"),1)=".",TRUE,FALSE)</formula>
    </cfRule>
  </conditionalFormatting>
  <conditionalFormatting sqref="AM94">
    <cfRule type="expression" dxfId="2671" priority="13283">
      <formula>IF(RIGHT(TEXT(AM94,"0.#"),1)=".",FALSE,TRUE)</formula>
    </cfRule>
    <cfRule type="expression" dxfId="2670" priority="13284">
      <formula>IF(RIGHT(TEXT(AM94,"0.#"),1)=".",TRUE,FALSE)</formula>
    </cfRule>
  </conditionalFormatting>
  <conditionalFormatting sqref="AE97">
    <cfRule type="expression" dxfId="2669" priority="13269">
      <formula>IF(RIGHT(TEXT(AE97,"0.#"),1)=".",FALSE,TRUE)</formula>
    </cfRule>
    <cfRule type="expression" dxfId="2668" priority="13270">
      <formula>IF(RIGHT(TEXT(AE97,"0.#"),1)=".",TRUE,FALSE)</formula>
    </cfRule>
  </conditionalFormatting>
  <conditionalFormatting sqref="AE98">
    <cfRule type="expression" dxfId="2667" priority="13267">
      <formula>IF(RIGHT(TEXT(AE98,"0.#"),1)=".",FALSE,TRUE)</formula>
    </cfRule>
    <cfRule type="expression" dxfId="2666" priority="13268">
      <formula>IF(RIGHT(TEXT(AE98,"0.#"),1)=".",TRUE,FALSE)</formula>
    </cfRule>
  </conditionalFormatting>
  <conditionalFormatting sqref="AE99">
    <cfRule type="expression" dxfId="2665" priority="13265">
      <formula>IF(RIGHT(TEXT(AE99,"0.#"),1)=".",FALSE,TRUE)</formula>
    </cfRule>
    <cfRule type="expression" dxfId="2664" priority="13266">
      <formula>IF(RIGHT(TEXT(AE99,"0.#"),1)=".",TRUE,FALSE)</formula>
    </cfRule>
  </conditionalFormatting>
  <conditionalFormatting sqref="AI99">
    <cfRule type="expression" dxfId="2663" priority="13263">
      <formula>IF(RIGHT(TEXT(AI99,"0.#"),1)=".",FALSE,TRUE)</formula>
    </cfRule>
    <cfRule type="expression" dxfId="2662" priority="13264">
      <formula>IF(RIGHT(TEXT(AI99,"0.#"),1)=".",TRUE,FALSE)</formula>
    </cfRule>
  </conditionalFormatting>
  <conditionalFormatting sqref="AI98">
    <cfRule type="expression" dxfId="2661" priority="13261">
      <formula>IF(RIGHT(TEXT(AI98,"0.#"),1)=".",FALSE,TRUE)</formula>
    </cfRule>
    <cfRule type="expression" dxfId="2660" priority="13262">
      <formula>IF(RIGHT(TEXT(AI98,"0.#"),1)=".",TRUE,FALSE)</formula>
    </cfRule>
  </conditionalFormatting>
  <conditionalFormatting sqref="AI97">
    <cfRule type="expression" dxfId="2659" priority="13259">
      <formula>IF(RIGHT(TEXT(AI97,"0.#"),1)=".",FALSE,TRUE)</formula>
    </cfRule>
    <cfRule type="expression" dxfId="2658" priority="13260">
      <formula>IF(RIGHT(TEXT(AI97,"0.#"),1)=".",TRUE,FALSE)</formula>
    </cfRule>
  </conditionalFormatting>
  <conditionalFormatting sqref="AM97">
    <cfRule type="expression" dxfId="2657" priority="13257">
      <formula>IF(RIGHT(TEXT(AM97,"0.#"),1)=".",FALSE,TRUE)</formula>
    </cfRule>
    <cfRule type="expression" dxfId="2656" priority="13258">
      <formula>IF(RIGHT(TEXT(AM97,"0.#"),1)=".",TRUE,FALSE)</formula>
    </cfRule>
  </conditionalFormatting>
  <conditionalFormatting sqref="AM98">
    <cfRule type="expression" dxfId="2655" priority="13255">
      <formula>IF(RIGHT(TEXT(AM98,"0.#"),1)=".",FALSE,TRUE)</formula>
    </cfRule>
    <cfRule type="expression" dxfId="2654" priority="13256">
      <formula>IF(RIGHT(TEXT(AM98,"0.#"),1)=".",TRUE,FALSE)</formula>
    </cfRule>
  </conditionalFormatting>
  <conditionalFormatting sqref="AM99">
    <cfRule type="expression" dxfId="2653" priority="13253">
      <formula>IF(RIGHT(TEXT(AM99,"0.#"),1)=".",FALSE,TRUE)</formula>
    </cfRule>
    <cfRule type="expression" dxfId="2652" priority="13254">
      <formula>IF(RIGHT(TEXT(AM99,"0.#"),1)=".",TRUE,FALSE)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3:AO866">
    <cfRule type="expression" dxfId="2509" priority="6641">
      <formula>IF(AND(AL843&gt;=0, RIGHT(TEXT(AL843,"0.#"),1)&lt;&gt;"."),TRUE,FALSE)</formula>
    </cfRule>
    <cfRule type="expression" dxfId="2508" priority="6642">
      <formula>IF(AND(AL843&gt;=0, RIGHT(TEXT(AL843,"0.#"),1)="."),TRUE,FALSE)</formula>
    </cfRule>
    <cfRule type="expression" dxfId="2507" priority="6643">
      <formula>IF(AND(AL843&lt;0, RIGHT(TEXT(AL843,"0.#"),1)&lt;&gt;"."),TRUE,FALSE)</formula>
    </cfRule>
    <cfRule type="expression" dxfId="2506" priority="6644">
      <formula>IF(AND(AL843&lt;0, RIGHT(TEXT(AL843,"0.#"),1)="."),TRUE,FALSE)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L837:AO842">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589</v>
      </c>
      <c r="M4" s="13" t="str">
        <f t="shared" si="2"/>
        <v>恩給関係</v>
      </c>
      <c r="N4" s="13" t="str">
        <f t="shared" ref="N4:N11" si="6">IF(M4="",N3,IF(N3&lt;&gt;"",CONCATENATE(N3,"、",M4),M4))</f>
        <v>恩給関係</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t="s">
        <v>589</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2018-08-20T05:08:03Z</cp:lastPrinted>
  <dcterms:created xsi:type="dcterms:W3CDTF">2012-03-13T00:50:25Z</dcterms:created>
  <dcterms:modified xsi:type="dcterms:W3CDTF">2018-08-20T05:08:05Z</dcterms:modified>
</cp:coreProperties>
</file>