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55.26\share\01総務課\経理班\経理第一係長\02行政事業レビュー\平成３０年度実施\02_レビューシート\H300827レビューシート提出\04_提出\確認済み（事業名あ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<sst xmlns="http://schemas.openxmlformats.org/spreadsheetml/2006/main" count="2816" uniqueCount="609">
  <si>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</si>
  <si>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</si>
  <si>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</si>
  <si>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</si>
  <si>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</si>
  <si>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</si>
  <si>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</si>
  <si>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</si>
  <si>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</si>
  <si>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</si>
  <si>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</si>
  <si>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</si>
  <si>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</si>
  <si>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</si>
  <si>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</si>
  <si>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</si>
  <si>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</si>
  <si>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</si>
  <si>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</si>
  <si>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</si>
  <si>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</si>
  <si>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</si>
  <si>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</si>
  <si>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</si>
  <si>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</si>
  <si>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</si>
  <si>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</si>
  <si>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</si>
  <si>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</si>
  <si>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</si>
  <si>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</si>
  <si>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</si>
  <si>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</si>
  <si>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</si>
  <si>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</si>
  <si>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</si>
  <si>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</si>
  <si>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</si>
  <si>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</si>
  <si>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</si>
  <si>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</si>
  <si>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</si>
  <si>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</si>
  <si>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</si>
  <si>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</si>
  <si>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</si>
  <si>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</si>
  <si>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</si>
  <si>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</si>
  <si>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</si>
  <si>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</si>
  <si>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</si>
  <si>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</si>
  <si>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</si>
  <si>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</si>
  <si>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</si>
  <si>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</si>
  <si>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</si>
  <si>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</si>
  <si>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</si>
  <si>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</si>
  <si>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</si>
  <si>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</si>
  <si>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</si>
  <si>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</si>
  <si>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</si>
  <si>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</si>
  <si>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</si>
  <si>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</si>
  <si>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</si>
  <si>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</si>
  <si>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</si>
  <si>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</si>
  <si>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</si>
  <si>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</si>
  <si>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</si>
  <si>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</si>
  <si>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</si>
  <si>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</si>
  <si>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</si>
  <si>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</si>
  <si>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</si>
  <si>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</si>
  <si>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</si>
  <si>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</si>
  <si>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</si>
  <si>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</si>
  <si>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</si>
  <si>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</si>
  <si>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</si>
  <si>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</si>
  <si>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</si>
  <si>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</si>
  <si>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</si>
  <si>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</si>
  <si>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</si>
  <si>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</si>
  <si>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</si>
  <si>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</si>
  <si>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</si>
  <si>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</si>
  <si>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</si>
  <si>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</si>
  <si>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</si>
  <si>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</si>
  <si>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</si>
  <si>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</si>
  <si>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</si>
  <si>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</si>
  <si>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</si>
  <si>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</si>
  <si>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</si>
  <si>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</si>
  <si>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</si>
  <si>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</si>
  <si>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</si>
  <si>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</si>
  <si>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</si>
  <si>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</si>
  <si>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</si>
  <si>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</si>
  <si>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</si>
  <si>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</si>
  <si>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</si>
  <si>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</si>
  <si>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</si>
  <si>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</si>
  <si>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</si>
  <si>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</si>
  <si>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</si>
  <si>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</si>
  <si>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</si>
  <si>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</si>
  <si>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</si>
  <si>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</si>
  <si>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</si>
  <si>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</si>
  <si>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</si>
  <si>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</si>
  <si>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</si>
  <si>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</si>
  <si>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</si>
  <si>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</si>
  <si>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</si>
  <si>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</si>
  <si>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</si>
  <si>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</si>
  <si>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</si>
  <si>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</si>
  <si>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</si>
  <si>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</si>
  <si>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</si>
  <si>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</si>
  <si>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</si>
  <si>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</si>
  <si>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</si>
  <si>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</si>
  <si>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</si>
  <si>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</si>
  <si>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</si>
  <si>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</si>
  <si>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</si>
  <si>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</si>
  <si>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</si>
  <si>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</si>
  <si>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</si>
  <si>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</si>
  <si>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</si>
  <si>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</si>
  <si>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</si>
  <si>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</si>
  <si>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</si>
  <si>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</si>
  <si>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</si>
  <si>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</si>
  <si>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</si>
  <si>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</si>
  <si>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</si>
  <si>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</si>
  <si>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</si>
  <si>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</si>
  <si>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</si>
  <si>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</si>
  <si>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</si>
  <si>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</si>
  <si>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</si>
  <si>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</si>
  <si>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</si>
  <si>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</si>
  <si>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</si>
  <si>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</si>
  <si>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</si>
  <si>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</si>
  <si>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</si>
  <si>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</si>
  <si>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</si>
  <si>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</si>
  <si>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</si>
  <si>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</si>
  <si>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</si>
  <si>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</si>
  <si>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</si>
  <si>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</si>
  <si>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</si>
  <si>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</si>
  <si>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</si>
  <si>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</si>
  <si>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</si>
  <si>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</si>
  <si>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</si>
  <si>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</si>
  <si>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</si>
  <si>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</si>
  <si>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</si>
  <si>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</si>
  <si>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</si>
  <si>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</si>
  <si>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</si>
  <si>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</si>
  <si>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</si>
  <si>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</si>
  <si>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</si>
  <si>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</si>
  <si>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</si>
  <si>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</si>
  <si>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</si>
  <si>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</si>
  <si>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</si>
  <si>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</si>
  <si>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</si>
  <si>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</si>
  <si>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</si>
  <si>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</si>
  <si>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</si>
  <si>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</si>
  <si>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</si>
  <si>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</si>
  <si>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</si>
  <si>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</si>
  <si>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</si>
  <si>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</si>
  <si>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</si>
  <si>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</si>
  <si>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</si>
  <si>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</si>
  <si>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</si>
  <si>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</si>
  <si>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</si>
  <si>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</si>
  <si>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</si>
  <si>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</si>
  <si>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</si>
  <si>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</si>
  <si>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</si>
  <si>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</si>
  <si>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</si>
  <si>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</si>
  <si>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</si>
  <si>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</si>
  <si>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</si>
  <si>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</si>
  <si>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</si>
  <si>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</si>
  <si>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</si>
  <si>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</si>
  <si>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</si>
  <si>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</si>
  <si>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</si>
  <si>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</si>
  <si>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</si>
  <si>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</si>
  <si>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</si>
  <si>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</si>
  <si>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</si>
  <si>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</si>
  <si>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</si>
  <si>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</si>
  <si>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</si>
  <si>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</si>
  <si>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</si>
  <si>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</si>
  <si>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</si>
  <si>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</si>
  <si>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</si>
  <si>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</si>
  <si>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</si>
  <si>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</si>
  <si>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</si>
  <si>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</si>
  <si>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</si>
  <si>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</si>
  <si>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</si>
  <si>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</si>
  <si>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</si>
  <si>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</si>
  <si>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</si>
  <si>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</si>
  <si>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</si>
  <si>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</si>
  <si>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</si>
  <si>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</si>
  <si>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</si>
  <si>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</si>
  <si>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</si>
  <si>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</si>
  <si>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</si>
  <si>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</si>
  <si>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</si>
  <si>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</si>
  <si>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</si>
  <si>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</si>
  <si>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</si>
  <si>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</si>
  <si>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</si>
  <si>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</si>
  <si>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</si>
  <si>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</si>
  <si>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</si>
  <si>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</si>
  <si>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</si>
  <si>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</si>
  <si>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</si>
  <si>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</si>
  <si>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</si>
  <si>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</si>
  <si>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</si>
  <si>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</si>
  <si>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</si>
  <si>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</si>
  <si>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</si>
  <si>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</si>
  <si>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</si>
  <si>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</si>
  <si>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</si>
  <si>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</si>
  <si>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</si>
  <si>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</si>
  <si>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</si>
  <si>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</si>
  <si>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</si>
  <si>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</si>
  <si>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</si>
  <si>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</si>
  <si>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</si>
  <si>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</si>
  <si>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</si>
  <si>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</si>
  <si>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</si>
  <si>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</si>
  <si>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</si>
  <si>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</si>
  <si>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</si>
  <si>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</si>
  <si>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</si>
  <si>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</si>
  <si>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</si>
  <si>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</si>
  <si>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</si>
  <si>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</si>
  <si>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</si>
  <si>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</si>
  <si>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</si>
  <si>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</si>
  <si>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</si>
  <si>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</si>
  <si>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</si>
  <si>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</si>
  <si>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</si>
  <si>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</si>
  <si>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</si>
  <si>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</si>
  <si>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</si>
  <si>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</si>
  <si>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</si>
  <si>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</si>
  <si>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</si>
  <si>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</si>
  <si>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</si>
  <si>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</si>
  <si>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</si>
  <si>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</si>
  <si>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</si>
  <si>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</si>
  <si>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</si>
  <si>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</si>
  <si>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</si>
  <si>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</si>
  <si>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</si>
  <si>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</si>
  <si>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</si>
  <si>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</si>
  <si>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</si>
  <si>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</si>
  <si>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</si>
  <si>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</si>
  <si>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</si>
  <si>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</si>
  <si>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</si>
  <si>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</si>
  <si>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</si>
  <si>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</si>
  <si>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</si>
  <si>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</si>
  <si>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</si>
  <si>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</si>
  <si>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</si>
  <si>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</si>
  <si>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</si>
  <si>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</si>
  <si>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</si>
  <si>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</si>
  <si>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</si>
  <si>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</si>
  <si>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</si>
  <si>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</si>
  <si>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</si>
  <si>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</si>
  <si>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</si>
  <si>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</si>
  <si>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</si>
  <si>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</si>
  <si>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</si>
  <si>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</si>
  <si>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</si>
  <si>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</si>
  <si>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</si>
  <si>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</si>
  <si>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</si>
  <si>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</si>
  <si>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</si>
  <si>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</si>
  <si>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</si>
  <si>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</si>
  <si>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</si>
  <si>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</si>
  <si>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</si>
  <si>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</si>
  <si>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</si>
  <si>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</si>
  <si>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</si>
  <si>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</si>
  <si>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</si>
  <si>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</si>
  <si>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</si>
  <si>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</si>
  <si>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</si>
  <si>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</si>
  <si>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</si>
  <si>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</si>
  <si>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</si>
  <si>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</si>
  <si>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</si>
  <si>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</si>
  <si>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</si>
  <si>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</si>
  <si>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</si>
  <si>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</si>
  <si>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</si>
  <si>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</si>
  <si>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</si>
  <si>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</si>
  <si>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</si>
  <si>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</si>
  <si>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</si>
  <si>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</si>
  <si>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</si>
  <si>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</si>
  <si>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</si>
  <si>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</si>
  <si>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</si>
  <si>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</si>
  <si>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</si>
  <si>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</si>
  <si>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</si>
  <si>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</si>
  <si>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</si>
  <si>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</si>
  <si>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</si>
  <si>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</si>
  <si>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</si>
  <si>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</si>
  <si>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</si>
  <si>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</si>
  <si>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</si>
  <si>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</si>
  <si>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</si>
  <si>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</si>
  <si>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</si>
  <si>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</si>
  <si>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</si>
  <si>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</si>
  <si>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</si>
  <si>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</si>
  <si>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</si>
  <si>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</si>
  <si>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</si>
  <si>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</si>
  <si>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</si>
  <si>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</si>
  <si>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</si>
  <si>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</si>
  <si>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</si>
  <si>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</si>
  <si>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</si>
  <si>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</si>
  <si>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</si>
  <si>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</si>
  <si>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</si>
  <si>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</si>
  <si>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</si>
  <si>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</si>
  <si>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</si>
  <si>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</si>
  <si>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</si>
  <si>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</si>
  <si>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</si>
  <si>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</si>
  <si>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</si>
  <si>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</si>
  <si>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</si>
  <si>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</si>
  <si>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</si>
  <si>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</si>
  <si>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</si>
  <si>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</si>
  <si>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</si>
  <si>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</si>
  <si>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</si>
  <si>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</si>
  <si>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</si>
  <si>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</si>
  <si>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</si>
  <si>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</si>
  <si>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</si>
  <si>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</si>
  <si>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</si>
  <si>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</si>
  <si>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</si>
  <si>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</si>
  <si>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</si>
  <si>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</si>
  <si>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</si>
  <si>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</si>
  <si>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</si>
  <si>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</si>
  <si>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</si>
  <si>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</si>
  <si>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</si>
  <si>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</si>
  <si>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</si>
  <si>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</si>
  <si>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</si>
  <si>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鉄道局施設課鉄道防災対策室</t>
    <rPh sb="0" eb="3">
      <t>テツドウキョク</t>
    </rPh>
    <rPh sb="3" eb="6">
      <t>シセツカ</t>
    </rPh>
    <rPh sb="6" eb="8">
      <t>テツドウ</t>
    </rPh>
    <rPh sb="8" eb="10">
      <t>ボウサイ</t>
    </rPh>
    <rPh sb="10" eb="13">
      <t>タイサクシツ</t>
    </rPh>
    <phoneticPr fontId="5"/>
  </si>
  <si>
    <t>施設課　鉄道防災対策室長
兵動　宜久</t>
    <rPh sb="13" eb="15">
      <t>ヒョウドウ</t>
    </rPh>
    <rPh sb="16" eb="18">
      <t>ヨシヒサ</t>
    </rPh>
    <phoneticPr fontId="5"/>
  </si>
  <si>
    <t>○</t>
  </si>
  <si>
    <t>-</t>
  </si>
  <si>
    <t>-</t>
    <phoneticPr fontId="5"/>
  </si>
  <si>
    <t>鉄道軌道整備法第８条第４号</t>
  </si>
  <si>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</si>
  <si>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鉄道施設災害復旧費補助金</t>
    <rPh sb="0" eb="2">
      <t>テツドウ</t>
    </rPh>
    <rPh sb="2" eb="4">
      <t>シセツ</t>
    </rPh>
    <rPh sb="4" eb="6">
      <t>サイガイ</t>
    </rPh>
    <rPh sb="6" eb="8">
      <t>フッキュウ</t>
    </rPh>
    <rPh sb="8" eb="9">
      <t>ヒ</t>
    </rPh>
    <rPh sb="9" eb="12">
      <t>ホジョキン</t>
    </rPh>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</si>
  <si>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</si>
  <si>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</si>
  <si>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鉄道事業者からの報告を元に国土交通省で算出</t>
    <rPh sb="0" eb="2">
      <t>テツドウ</t>
    </rPh>
    <rPh sb="2" eb="5">
      <t>ジギョウシャ</t>
    </rPh>
    <rPh sb="8" eb="10">
      <t>ホウコク</t>
    </rPh>
    <rPh sb="11" eb="12">
      <t>モト</t>
    </rPh>
    <rPh sb="13" eb="15">
      <t>コクド</t>
    </rPh>
    <rPh sb="15" eb="18">
      <t>コウツウショウ</t>
    </rPh>
    <rPh sb="19" eb="21">
      <t>サンシュツ</t>
    </rPh>
    <phoneticPr fontId="5"/>
  </si>
  <si>
    <t>執行額／事業者　　　　　　　　　　　　　</t>
    <rPh sb="0" eb="2">
      <t>シッコウ</t>
    </rPh>
    <rPh sb="2" eb="3">
      <t>ガク</t>
    </rPh>
    <rPh sb="4" eb="7">
      <t>ジギョウシャ</t>
    </rPh>
    <phoneticPr fontId="5"/>
  </si>
  <si>
    <t>百万円</t>
    <rPh sb="0" eb="1">
      <t>ヒャク</t>
    </rPh>
    <rPh sb="1" eb="3">
      <t>マンエン</t>
    </rPh>
    <phoneticPr fontId="5"/>
  </si>
  <si>
    <t>執行額／事業者数</t>
    <rPh sb="7" eb="8">
      <t>スウ</t>
    </rPh>
    <phoneticPr fontId="5"/>
  </si>
  <si>
    <t>4/1</t>
    <phoneticPr fontId="5"/>
  </si>
  <si>
    <t>825/3</t>
    <phoneticPr fontId="5"/>
  </si>
  <si>
    <t>-</t>
    <phoneticPr fontId="5"/>
  </si>
  <si>
    <t>‐</t>
  </si>
  <si>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</si>
  <si>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</si>
  <si>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透明性の確保、適切な執行管理について確認している。</t>
    <phoneticPr fontId="5"/>
  </si>
  <si>
    <t>国・地方公共団体がそれぞれ１／４、事業者が１／２を負担しており、適切である。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</si>
  <si>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</si>
  <si>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</si>
  <si>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</si>
  <si>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</si>
  <si>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</si>
  <si>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</si>
  <si>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復旧後の経営状況の推移を継続的に調査することで、本助成措置が経営状況の好転に与えた影響を分析し、助成措置の有効性を検証していく。</t>
  </si>
  <si>
    <t>新23-1028</t>
    <rPh sb="0" eb="1">
      <t>シン</t>
    </rPh>
    <phoneticPr fontId="5"/>
  </si>
  <si>
    <t>281</t>
    <phoneticPr fontId="5"/>
  </si>
  <si>
    <t>481</t>
    <phoneticPr fontId="5"/>
  </si>
  <si>
    <t>461</t>
    <phoneticPr fontId="5"/>
  </si>
  <si>
    <t>474</t>
    <phoneticPr fontId="5"/>
  </si>
  <si>
    <t>489</t>
    <phoneticPr fontId="5"/>
  </si>
  <si>
    <t>本工事</t>
    <rPh sb="0" eb="3">
      <t>ホンコウジ</t>
    </rPh>
    <phoneticPr fontId="5"/>
  </si>
  <si>
    <t>災害復旧</t>
    <rPh sb="0" eb="2">
      <t>サイガイ</t>
    </rPh>
    <rPh sb="2" eb="4">
      <t>フッキュウ</t>
    </rPh>
    <phoneticPr fontId="5"/>
  </si>
  <si>
    <t>災害復旧工事</t>
    <rPh sb="0" eb="2">
      <t>サイガイ</t>
    </rPh>
    <rPh sb="2" eb="4">
      <t>フッキュウ</t>
    </rPh>
    <rPh sb="4" eb="6">
      <t>コウジ</t>
    </rPh>
    <phoneticPr fontId="5"/>
  </si>
  <si>
    <t>-</t>
    <phoneticPr fontId="5"/>
  </si>
  <si>
    <t>－</t>
    <phoneticPr fontId="5"/>
  </si>
  <si>
    <t>19/1</t>
    <phoneticPr fontId="5"/>
  </si>
  <si>
    <t>-</t>
    <phoneticPr fontId="5"/>
  </si>
  <si>
    <t>A.四国旅客鉄道(株)</t>
    <rPh sb="2" eb="4">
      <t>シコク</t>
    </rPh>
    <rPh sb="4" eb="6">
      <t>リョカク</t>
    </rPh>
    <rPh sb="6" eb="8">
      <t>テツドウ</t>
    </rPh>
    <rPh sb="8" eb="11">
      <t>カブ</t>
    </rPh>
    <phoneticPr fontId="5"/>
  </si>
  <si>
    <t>四国旅客鉄道(株)</t>
    <rPh sb="0" eb="2">
      <t>シコク</t>
    </rPh>
    <rPh sb="2" eb="4">
      <t>リョカク</t>
    </rPh>
    <rPh sb="4" eb="6">
      <t>テツドウ</t>
    </rPh>
    <rPh sb="6" eb="9">
      <t>カブ</t>
    </rPh>
    <phoneticPr fontId="5"/>
  </si>
  <si>
    <t>Ｂ.</t>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</si>
  <si>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phoneticPr fontId="5"/>
  </si>
  <si>
    <t>事業者数</t>
    <rPh sb="0" eb="3">
      <t>ジギョウシャ</t>
    </rPh>
    <rPh sb="3" eb="4">
      <t>スウ</t>
    </rPh>
    <phoneticPr fontId="5"/>
  </si>
  <si>
    <t>本事業の補助対象として、災害復旧に着手した路線数</t>
    <rPh sb="0" eb="1">
      <t>ホン</t>
    </rPh>
    <rPh sb="1" eb="3">
      <t>ジギョウ</t>
    </rPh>
    <rPh sb="4" eb="6">
      <t>ホジョ</t>
    </rPh>
    <rPh sb="6" eb="8">
      <t>タイショウ</t>
    </rPh>
    <rPh sb="12" eb="14">
      <t>サイガイ</t>
    </rPh>
    <rPh sb="14" eb="16">
      <t>フッキュウ</t>
    </rPh>
    <rPh sb="17" eb="19">
      <t>チャクシュ</t>
    </rPh>
    <rPh sb="21" eb="23">
      <t>ロセン</t>
    </rPh>
    <rPh sb="23" eb="24">
      <t>スウ</t>
    </rPh>
    <phoneticPr fontId="5"/>
  </si>
  <si>
    <t>路線数</t>
    <rPh sb="0" eb="3">
      <t>ロセンスウ</t>
    </rPh>
    <phoneticPr fontId="5"/>
  </si>
  <si>
    <t>-</t>
    <phoneticPr fontId="5"/>
  </si>
  <si>
    <t>-</t>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</si>
  <si>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</si>
  <si>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特にありません。</t>
    <rPh sb="0" eb="1">
      <t>トク</t>
    </rPh>
    <phoneticPr fontId="5"/>
  </si>
  <si>
    <t>29年度はほぼ予算が繰越となっており、適切な予算の執行に努めるべきである。</t>
    <phoneticPr fontId="5"/>
  </si>
  <si>
    <t>-</t>
    <phoneticPr fontId="5"/>
  </si>
  <si>
    <t>執行等改善</t>
  </si>
  <si>
    <t>事業者へのヒアリング等により進捗状況を確認するなどして繰越の縮減を行い、適切な予算の執行に努める。</t>
    <rPh sb="0" eb="3">
      <t>ジギョウシャ</t>
    </rPh>
    <rPh sb="10" eb="11">
      <t>トウ</t>
    </rPh>
    <rPh sb="14" eb="16">
      <t>シンチョク</t>
    </rPh>
    <rPh sb="16" eb="18">
      <t>ジョウキョウ</t>
    </rPh>
    <rPh sb="19" eb="21">
      <t>カクニン</t>
    </rPh>
    <rPh sb="27" eb="28">
      <t>ク</t>
    </rPh>
    <rPh sb="28" eb="29">
      <t>コ</t>
    </rPh>
    <rPh sb="30" eb="32">
      <t>シュクゲン</t>
    </rPh>
    <rPh sb="33" eb="34">
      <t>オコナ</t>
    </rPh>
    <rPh sb="36" eb="38">
      <t>テキセツ</t>
    </rPh>
    <rPh sb="39" eb="41">
      <t>ヨサン</t>
    </rPh>
    <rPh sb="42" eb="44">
      <t>シッコウ</t>
    </rPh>
    <rPh sb="45" eb="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</si>
</sst>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77600" y="41101495"/>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国土交通省（１９百万円）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67810" y="41467368"/>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23919" y="41447383"/>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42476168"/>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6" name="テキスト ボックス 5"/>
        <xdr:cNvSpPr txBox="1"/>
      </xdr:nvSpPr>
      <xdr:spPr>
        <a:xfrm>
          <a:off x="3166595" y="43016002"/>
          <a:ext cx="2946214" cy="55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57257" y="42990415"/>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751</xdr:row>
      <xdr:rowOff>155659</xdr:rowOff>
    </xdr:from>
    <xdr:to>
      <xdr:col>26</xdr:col>
      <xdr:colOff>22412</xdr:colOff>
      <xdr:row>753</xdr:row>
      <xdr:rowOff>198717</xdr:rowOff>
    </xdr:to>
    <xdr:sp macro="" textlink="">
      <xdr:nvSpPr>
        <xdr:cNvPr id="8" name="テキスト ボックス 7"/>
        <xdr:cNvSpPr txBox="1"/>
      </xdr:nvSpPr>
      <xdr:spPr>
        <a:xfrm>
          <a:off x="1914152" y="44408809"/>
          <a:ext cx="3308910" cy="747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751</xdr:row>
      <xdr:rowOff>139972</xdr:rowOff>
    </xdr:from>
    <xdr:to>
      <xdr:col>26</xdr:col>
      <xdr:colOff>22412</xdr:colOff>
      <xdr:row>753</xdr:row>
      <xdr:rowOff>94877</xdr:rowOff>
    </xdr:to>
    <xdr:sp macro="" textlink="">
      <xdr:nvSpPr>
        <xdr:cNvPr id="9" name="大かっこ 8"/>
        <xdr:cNvSpPr/>
      </xdr:nvSpPr>
      <xdr:spPr>
        <a:xfrm>
          <a:off x="1827120" y="44393122"/>
          <a:ext cx="3395942" cy="659755"/>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40794" y="42459427"/>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3551762"/>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06601" y="43609967"/>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45994" y="43567944"/>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751</xdr:row>
      <xdr:rowOff>123265</xdr:rowOff>
    </xdr:to>
    <xdr:sp macro="" textlink="">
      <xdr:nvSpPr>
        <xdr:cNvPr id="14" name="テキスト ボックス 13"/>
        <xdr:cNvSpPr txBox="1"/>
      </xdr:nvSpPr>
      <xdr:spPr>
        <a:xfrm>
          <a:off x="2010708" y="43951525"/>
          <a:ext cx="2857127" cy="424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Ａ．鉄道事業者（１９百万円）</a:t>
          </a:r>
          <a:endParaRPr kumimoji="1" lang="en-US" altLang="ja-JP" sz="1100"/>
        </a:p>
      </xdr:txBody>
    </xdr:sp>
    <xdr:clientData/>
  </xdr:twoCellAnchor>
  <xdr:twoCellAnchor>
    <xdr:from>
      <xdr:col>51</xdr:col>
      <xdr:colOff>42449</xdr:colOff>
      <xdr:row>743</xdr:row>
      <xdr:rowOff>9150</xdr:rowOff>
    </xdr:from>
    <xdr:to>
      <xdr:col>60</xdr:col>
      <xdr:colOff>534200</xdr:colOff>
      <xdr:row>744</xdr:row>
      <xdr:rowOff>313764</xdr:rowOff>
    </xdr:to>
    <xdr:sp macro="" textlink="">
      <xdr:nvSpPr>
        <xdr:cNvPr id="15" name="大かっこ 14"/>
        <xdr:cNvSpPr/>
      </xdr:nvSpPr>
      <xdr:spPr>
        <a:xfrm>
          <a:off x="10724056" y="40041364"/>
          <a:ext cx="3594180" cy="658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116756</xdr:colOff>
      <xdr:row>743</xdr:row>
      <xdr:rowOff>56350</xdr:rowOff>
    </xdr:from>
    <xdr:to>
      <xdr:col>60</xdr:col>
      <xdr:colOff>422381</xdr:colOff>
      <xdr:row>744</xdr:row>
      <xdr:rowOff>329772</xdr:rowOff>
    </xdr:to>
    <xdr:sp macro="" textlink="">
      <xdr:nvSpPr>
        <xdr:cNvPr id="16" name="テキスト ボックス 15"/>
        <xdr:cNvSpPr txBox="1"/>
      </xdr:nvSpPr>
      <xdr:spPr>
        <a:xfrm>
          <a:off x="10798363" y="40088564"/>
          <a:ext cx="3408054" cy="627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twoCellAnchor>
    <xdr:from>
      <xdr:col>57</xdr:col>
      <xdr:colOff>611565</xdr:colOff>
      <xdr:row>744</xdr:row>
      <xdr:rowOff>337778</xdr:rowOff>
    </xdr:from>
    <xdr:to>
      <xdr:col>57</xdr:col>
      <xdr:colOff>611565</xdr:colOff>
      <xdr:row>749</xdr:row>
      <xdr:rowOff>349336</xdr:rowOff>
    </xdr:to>
    <xdr:cxnSp macro="">
      <xdr:nvCxnSpPr>
        <xdr:cNvPr id="17" name="直線矢印コネクタ 16"/>
        <xdr:cNvCxnSpPr/>
      </xdr:nvCxnSpPr>
      <xdr:spPr>
        <a:xfrm>
          <a:off x="12354529" y="40723778"/>
          <a:ext cx="0" cy="17804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30787</xdr:colOff>
      <xdr:row>750</xdr:row>
      <xdr:rowOff>152773</xdr:rowOff>
    </xdr:from>
    <xdr:to>
      <xdr:col>60</xdr:col>
      <xdr:colOff>196421</xdr:colOff>
      <xdr:row>751</xdr:row>
      <xdr:rowOff>225238</xdr:rowOff>
    </xdr:to>
    <xdr:sp macro="" textlink="">
      <xdr:nvSpPr>
        <xdr:cNvPr id="18" name="テキスト ボックス 17"/>
        <xdr:cNvSpPr txBox="1"/>
      </xdr:nvSpPr>
      <xdr:spPr>
        <a:xfrm>
          <a:off x="11066180" y="42661487"/>
          <a:ext cx="2914277" cy="42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Ｂ．鉄道総合技術研究所（２０１百万円）</a:t>
          </a:r>
          <a:endParaRPr kumimoji="1" lang="en-US" altLang="ja-JP" sz="1100"/>
        </a:p>
      </xdr:txBody>
    </xdr:sp>
    <xdr:clientData/>
  </xdr:twoCellAnchor>
  <xdr:twoCellAnchor>
    <xdr:from>
      <xdr:col>58</xdr:col>
      <xdr:colOff>385695</xdr:colOff>
      <xdr:row>747</xdr:row>
      <xdr:rowOff>334131</xdr:rowOff>
    </xdr:from>
    <xdr:to>
      <xdr:col>59</xdr:col>
      <xdr:colOff>552938</xdr:colOff>
      <xdr:row>748</xdr:row>
      <xdr:rowOff>273414</xdr:rowOff>
    </xdr:to>
    <xdr:sp macro="" textlink="">
      <xdr:nvSpPr>
        <xdr:cNvPr id="19" name="テキスト ボックス 18"/>
        <xdr:cNvSpPr txBox="1"/>
      </xdr:nvSpPr>
      <xdr:spPr>
        <a:xfrm>
          <a:off x="12809016" y="41781488"/>
          <a:ext cx="847601"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契約</a:t>
          </a:r>
          <a:r>
            <a:rPr kumimoji="1" lang="en-US" altLang="ja-JP" sz="1100"/>
            <a:t>】</a:t>
          </a:r>
          <a:endParaRPr kumimoji="1" lang="ja-JP" altLang="en-US" sz="1100"/>
        </a:p>
      </xdr:txBody>
    </xdr:sp>
    <xdr:clientData/>
  </xdr:twoCellAnchor>
  <xdr:twoCellAnchor>
    <xdr:from>
      <xdr:col>51</xdr:col>
      <xdr:colOff>76388</xdr:colOff>
      <xdr:row>751</xdr:row>
      <xdr:rowOff>251999</xdr:rowOff>
    </xdr:from>
    <xdr:to>
      <xdr:col>60</xdr:col>
      <xdr:colOff>568139</xdr:colOff>
      <xdr:row>753</xdr:row>
      <xdr:rowOff>209231</xdr:rowOff>
    </xdr:to>
    <xdr:sp macro="" textlink="">
      <xdr:nvSpPr>
        <xdr:cNvPr id="20" name="大かっこ 19"/>
        <xdr:cNvSpPr/>
      </xdr:nvSpPr>
      <xdr:spPr>
        <a:xfrm>
          <a:off x="10757995" y="43114499"/>
          <a:ext cx="3594180" cy="664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153896</xdr:colOff>
      <xdr:row>751</xdr:row>
      <xdr:rowOff>301599</xdr:rowOff>
    </xdr:from>
    <xdr:to>
      <xdr:col>60</xdr:col>
      <xdr:colOff>457119</xdr:colOff>
      <xdr:row>753</xdr:row>
      <xdr:rowOff>227639</xdr:rowOff>
    </xdr:to>
    <xdr:sp macro="" textlink="">
      <xdr:nvSpPr>
        <xdr:cNvPr id="21" name="テキスト ボックス 20"/>
        <xdr:cNvSpPr txBox="1"/>
      </xdr:nvSpPr>
      <xdr:spPr>
        <a:xfrm>
          <a:off x="10835503" y="43164099"/>
          <a:ext cx="3405652" cy="633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783" sqref="BH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475</v>
      </c>
      <c r="AT2" s="956"/>
      <c r="AU2" s="956"/>
      <c r="AV2" s="52" t="str">
        <f>IF(AW2="", "", "-")</f>
        <v/>
      </c>
      <c r="AW2" s="927"/>
      <c r="AX2" s="927"/>
    </row>
    <row r="3" spans="1:50" ht="21" customHeight="1" thickBot="1" x14ac:dyDescent="0.2">
      <c r="A3" s="881" t="s">
        <v>534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15">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1" t="s">
        <v>133</v>
      </c>
      <c r="H5" s="852"/>
      <c r="I5" s="852"/>
      <c r="J5" s="852"/>
      <c r="K5" s="852"/>
      <c r="L5" s="853"/>
      <c r="M5" s="854" t="s">
        <v>66</v>
      </c>
      <c r="N5" s="855"/>
      <c r="O5" s="855"/>
      <c r="P5" s="855"/>
      <c r="Q5" s="855"/>
      <c r="R5" s="856"/>
      <c r="S5" s="857" t="s">
        <v>131</v>
      </c>
      <c r="T5" s="858"/>
      <c r="U5" s="858"/>
      <c r="V5" s="858"/>
      <c r="W5" s="858"/>
      <c r="X5" s="859"/>
      <c r="Y5" s="706" t="s">
        <v>3</v>
      </c>
      <c r="Z5" s="542"/>
      <c r="AA5" s="542"/>
      <c r="AB5" s="542"/>
      <c r="AC5" s="542"/>
      <c r="AD5" s="543"/>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38" t="s">
        <v>547</v>
      </c>
      <c r="Z7" s="442"/>
      <c r="AA7" s="442"/>
      <c r="AB7" s="442"/>
      <c r="AC7" s="442"/>
      <c r="AD7" s="939"/>
      <c r="AE7" s="928" t="s">
        <v>556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7" t="str">
        <f>入力規則等!A26</f>
        <v>-</v>
      </c>
      <c r="H8" s="729"/>
      <c r="I8" s="729"/>
      <c r="J8" s="729"/>
      <c r="K8" s="729"/>
      <c r="L8" s="729"/>
      <c r="M8" s="729"/>
      <c r="N8" s="729"/>
      <c r="O8" s="729"/>
      <c r="P8" s="729"/>
      <c r="Q8" s="729"/>
      <c r="R8" s="729"/>
      <c r="S8" s="729"/>
      <c r="T8" s="729"/>
      <c r="U8" s="729"/>
      <c r="V8" s="729"/>
      <c r="W8" s="729"/>
      <c r="X8" s="958"/>
      <c r="Y8" s="860" t="s">
        <v>390</v>
      </c>
      <c r="Z8" s="861"/>
      <c r="AA8" s="861"/>
      <c r="AB8" s="861"/>
      <c r="AC8" s="861"/>
      <c r="AD8" s="862"/>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3" t="s">
        <v>23</v>
      </c>
      <c r="B9" s="864"/>
      <c r="C9" s="864"/>
      <c r="D9" s="864"/>
      <c r="E9" s="864"/>
      <c r="F9" s="864"/>
      <c r="G9" s="865" t="s">
        <v>558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6" t="s">
        <v>30</v>
      </c>
      <c r="B10" s="667"/>
      <c r="C10" s="667"/>
      <c r="D10" s="667"/>
      <c r="E10" s="667"/>
      <c r="F10" s="667"/>
      <c r="G10" s="763" t="s">
        <v>597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9" t="s">
        <v>24</v>
      </c>
      <c r="B12" s="960"/>
      <c r="C12" s="960"/>
      <c r="D12" s="960"/>
      <c r="E12" s="960"/>
      <c r="F12" s="961"/>
      <c r="G12" s="769"/>
      <c r="H12" s="770"/>
      <c r="I12" s="770"/>
      <c r="J12" s="770"/>
      <c r="K12" s="770"/>
      <c r="L12" s="770"/>
      <c r="M12" s="770"/>
      <c r="N12" s="770"/>
      <c r="O12" s="77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1"/>
    </row>
    <row r="13" spans="1:50" ht="21" customHeight="1" x14ac:dyDescent="0.15">
      <c r="A13" s="618"/>
      <c r="B13" s="619"/>
      <c r="C13" s="619"/>
      <c r="D13" s="619"/>
      <c r="E13" s="619"/>
      <c r="F13" s="620"/>
      <c r="G13" s="732" t="s">
        <v>6</v>
      </c>
      <c r="H13" s="733"/>
      <c r="I13" s="773" t="s">
        <v>7</v>
      </c>
      <c r="J13" s="774"/>
      <c r="K13" s="774"/>
      <c r="L13" s="774"/>
      <c r="M13" s="774"/>
      <c r="N13" s="774"/>
      <c r="O13" s="775"/>
      <c r="P13" s="663">
        <v>68</v>
      </c>
      <c r="Q13" s="664"/>
      <c r="R13" s="664"/>
      <c r="S13" s="664"/>
      <c r="T13" s="664"/>
      <c r="U13" s="664"/>
      <c r="V13" s="665"/>
      <c r="W13" s="663">
        <v>68</v>
      </c>
      <c r="X13" s="664"/>
      <c r="Y13" s="664"/>
      <c r="Z13" s="664"/>
      <c r="AA13" s="664"/>
      <c r="AB13" s="664"/>
      <c r="AC13" s="665"/>
      <c r="AD13" s="663">
        <v>68</v>
      </c>
      <c r="AE13" s="664"/>
      <c r="AF13" s="664"/>
      <c r="AG13" s="664"/>
      <c r="AH13" s="664"/>
      <c r="AI13" s="664"/>
      <c r="AJ13" s="665"/>
      <c r="AK13" s="663">
        <v>910</v>
      </c>
      <c r="AL13" s="664"/>
      <c r="AM13" s="664"/>
      <c r="AN13" s="664"/>
      <c r="AO13" s="664"/>
      <c r="AP13" s="664"/>
      <c r="AQ13" s="665"/>
      <c r="AR13" s="935">
        <v>910</v>
      </c>
      <c r="AS13" s="936"/>
      <c r="AT13" s="936"/>
      <c r="AU13" s="936"/>
      <c r="AV13" s="936"/>
      <c r="AW13" s="936"/>
      <c r="AX13" s="937"/>
    </row>
    <row r="14" spans="1:50" ht="21" customHeight="1" x14ac:dyDescent="0.15">
      <c r="A14" s="618"/>
      <c r="B14" s="619"/>
      <c r="C14" s="619"/>
      <c r="D14" s="619"/>
      <c r="E14" s="619"/>
      <c r="F14" s="620"/>
      <c r="G14" s="734"/>
      <c r="H14" s="735"/>
      <c r="I14" s="720" t="s">
        <v>8</v>
      </c>
      <c r="J14" s="771"/>
      <c r="K14" s="771"/>
      <c r="L14" s="771"/>
      <c r="M14" s="771"/>
      <c r="N14" s="771"/>
      <c r="O14" s="772"/>
      <c r="P14" s="663" t="s">
        <v>556</v>
      </c>
      <c r="Q14" s="664"/>
      <c r="R14" s="664"/>
      <c r="S14" s="664"/>
      <c r="T14" s="664"/>
      <c r="U14" s="664"/>
      <c r="V14" s="665"/>
      <c r="W14" s="663" t="s">
        <v>556</v>
      </c>
      <c r="X14" s="664"/>
      <c r="Y14" s="664"/>
      <c r="Z14" s="664"/>
      <c r="AA14" s="664"/>
      <c r="AB14" s="664"/>
      <c r="AC14" s="665"/>
      <c r="AD14" s="663">
        <v>550</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18"/>
      <c r="B15" s="619"/>
      <c r="C15" s="619"/>
      <c r="D15" s="619"/>
      <c r="E15" s="619"/>
      <c r="F15" s="620"/>
      <c r="G15" s="734"/>
      <c r="H15" s="735"/>
      <c r="I15" s="720" t="s">
        <v>51</v>
      </c>
      <c r="J15" s="721"/>
      <c r="K15" s="721"/>
      <c r="L15" s="721"/>
      <c r="M15" s="721"/>
      <c r="N15" s="721"/>
      <c r="O15" s="722"/>
      <c r="P15" s="663">
        <v>4</v>
      </c>
      <c r="Q15" s="664"/>
      <c r="R15" s="664"/>
      <c r="S15" s="664"/>
      <c r="T15" s="664"/>
      <c r="U15" s="664"/>
      <c r="V15" s="665"/>
      <c r="W15" s="663">
        <v>42</v>
      </c>
      <c r="X15" s="664"/>
      <c r="Y15" s="664"/>
      <c r="Z15" s="664"/>
      <c r="AA15" s="664"/>
      <c r="AB15" s="664"/>
      <c r="AC15" s="665"/>
      <c r="AD15" s="663">
        <v>0</v>
      </c>
      <c r="AE15" s="664"/>
      <c r="AF15" s="664"/>
      <c r="AG15" s="664"/>
      <c r="AH15" s="664"/>
      <c r="AI15" s="664"/>
      <c r="AJ15" s="665"/>
      <c r="AK15" s="663">
        <v>559</v>
      </c>
      <c r="AL15" s="664"/>
      <c r="AM15" s="664"/>
      <c r="AN15" s="664"/>
      <c r="AO15" s="664"/>
      <c r="AP15" s="664"/>
      <c r="AQ15" s="665"/>
      <c r="AR15" s="663"/>
      <c r="AS15" s="664"/>
      <c r="AT15" s="664"/>
      <c r="AU15" s="664"/>
      <c r="AV15" s="664"/>
      <c r="AW15" s="664"/>
      <c r="AX15" s="816"/>
    </row>
    <row r="16" spans="1:50" ht="21" customHeight="1" x14ac:dyDescent="0.15">
      <c r="A16" s="618"/>
      <c r="B16" s="619"/>
      <c r="C16" s="619"/>
      <c r="D16" s="619"/>
      <c r="E16" s="619"/>
      <c r="F16" s="620"/>
      <c r="G16" s="734"/>
      <c r="H16" s="735"/>
      <c r="I16" s="720" t="s">
        <v>52</v>
      </c>
      <c r="J16" s="721"/>
      <c r="K16" s="721"/>
      <c r="L16" s="721"/>
      <c r="M16" s="721"/>
      <c r="N16" s="721"/>
      <c r="O16" s="722"/>
      <c r="P16" s="663">
        <v>-42</v>
      </c>
      <c r="Q16" s="664"/>
      <c r="R16" s="664"/>
      <c r="S16" s="664"/>
      <c r="T16" s="664"/>
      <c r="U16" s="664"/>
      <c r="V16" s="665"/>
      <c r="W16" s="663" t="s">
        <v>556</v>
      </c>
      <c r="X16" s="664"/>
      <c r="Y16" s="664"/>
      <c r="Z16" s="664"/>
      <c r="AA16" s="664"/>
      <c r="AB16" s="664"/>
      <c r="AC16" s="665"/>
      <c r="AD16" s="663">
        <v>-559</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18"/>
      <c r="B17" s="619"/>
      <c r="C17" s="619"/>
      <c r="D17" s="619"/>
      <c r="E17" s="619"/>
      <c r="F17" s="620"/>
      <c r="G17" s="734"/>
      <c r="H17" s="735"/>
      <c r="I17" s="720" t="s">
        <v>50</v>
      </c>
      <c r="J17" s="771"/>
      <c r="K17" s="771"/>
      <c r="L17" s="771"/>
      <c r="M17" s="771"/>
      <c r="N17" s="771"/>
      <c r="O17" s="772"/>
      <c r="P17" s="663" t="s">
        <v>556</v>
      </c>
      <c r="Q17" s="664"/>
      <c r="R17" s="664"/>
      <c r="S17" s="664"/>
      <c r="T17" s="664"/>
      <c r="U17" s="664"/>
      <c r="V17" s="665"/>
      <c r="W17" s="663">
        <v>1008</v>
      </c>
      <c r="X17" s="664"/>
      <c r="Y17" s="664"/>
      <c r="Z17" s="664"/>
      <c r="AA17" s="664"/>
      <c r="AB17" s="664"/>
      <c r="AC17" s="665"/>
      <c r="AD17" s="663" t="s">
        <v>555</v>
      </c>
      <c r="AE17" s="664"/>
      <c r="AF17" s="664"/>
      <c r="AG17" s="664"/>
      <c r="AH17" s="664"/>
      <c r="AI17" s="664"/>
      <c r="AJ17" s="665"/>
      <c r="AK17" s="663"/>
      <c r="AL17" s="664"/>
      <c r="AM17" s="664"/>
      <c r="AN17" s="664"/>
      <c r="AO17" s="664"/>
      <c r="AP17" s="664"/>
      <c r="AQ17" s="665"/>
      <c r="AR17" s="933"/>
      <c r="AS17" s="933"/>
      <c r="AT17" s="933"/>
      <c r="AU17" s="933"/>
      <c r="AV17" s="933"/>
      <c r="AW17" s="933"/>
      <c r="AX17" s="934"/>
    </row>
    <row r="18" spans="1:50" ht="24.75" customHeight="1" x14ac:dyDescent="0.15">
      <c r="A18" s="618"/>
      <c r="B18" s="619"/>
      <c r="C18" s="619"/>
      <c r="D18" s="619"/>
      <c r="E18" s="619"/>
      <c r="F18" s="620"/>
      <c r="G18" s="736"/>
      <c r="H18" s="737"/>
      <c r="I18" s="725" t="s">
        <v>20</v>
      </c>
      <c r="J18" s="726"/>
      <c r="K18" s="726"/>
      <c r="L18" s="726"/>
      <c r="M18" s="726"/>
      <c r="N18" s="726"/>
      <c r="O18" s="727"/>
      <c r="P18" s="895">
        <f>SUM(P13:V17)</f>
        <v>30</v>
      </c>
      <c r="Q18" s="896"/>
      <c r="R18" s="896"/>
      <c r="S18" s="896"/>
      <c r="T18" s="896"/>
      <c r="U18" s="896"/>
      <c r="V18" s="897"/>
      <c r="W18" s="895">
        <f>SUM(W13:AC17)</f>
        <v>1118</v>
      </c>
      <c r="X18" s="896"/>
      <c r="Y18" s="896"/>
      <c r="Z18" s="896"/>
      <c r="AA18" s="896"/>
      <c r="AB18" s="896"/>
      <c r="AC18" s="897"/>
      <c r="AD18" s="895">
        <f>SUM(AD13:AJ17)</f>
        <v>59</v>
      </c>
      <c r="AE18" s="896"/>
      <c r="AF18" s="896"/>
      <c r="AG18" s="896"/>
      <c r="AH18" s="896"/>
      <c r="AI18" s="896"/>
      <c r="AJ18" s="897"/>
      <c r="AK18" s="895">
        <f>SUM(AK13:AQ17)</f>
        <v>1469</v>
      </c>
      <c r="AL18" s="896"/>
      <c r="AM18" s="896"/>
      <c r="AN18" s="896"/>
      <c r="AO18" s="896"/>
      <c r="AP18" s="896"/>
      <c r="AQ18" s="897"/>
      <c r="AR18" s="895">
        <f>SUM(AR13:AX17)</f>
        <v>910</v>
      </c>
      <c r="AS18" s="896"/>
      <c r="AT18" s="896"/>
      <c r="AU18" s="896"/>
      <c r="AV18" s="896"/>
      <c r="AW18" s="896"/>
      <c r="AX18" s="898"/>
    </row>
    <row r="19" spans="1:50" ht="24.75" customHeight="1" x14ac:dyDescent="0.15">
      <c r="A19" s="618"/>
      <c r="B19" s="619"/>
      <c r="C19" s="619"/>
      <c r="D19" s="619"/>
      <c r="E19" s="619"/>
      <c r="F19" s="620"/>
      <c r="G19" s="893" t="s">
        <v>9</v>
      </c>
      <c r="H19" s="894"/>
      <c r="I19" s="894"/>
      <c r="J19" s="894"/>
      <c r="K19" s="894"/>
      <c r="L19" s="894"/>
      <c r="M19" s="894"/>
      <c r="N19" s="894"/>
      <c r="O19" s="894"/>
      <c r="P19" s="663">
        <v>4</v>
      </c>
      <c r="Q19" s="664"/>
      <c r="R19" s="664"/>
      <c r="S19" s="664"/>
      <c r="T19" s="664"/>
      <c r="U19" s="664"/>
      <c r="V19" s="665"/>
      <c r="W19" s="663">
        <v>825</v>
      </c>
      <c r="X19" s="664"/>
      <c r="Y19" s="664"/>
      <c r="Z19" s="664"/>
      <c r="AA19" s="664"/>
      <c r="AB19" s="664"/>
      <c r="AC19" s="665"/>
      <c r="AD19" s="663">
        <v>19</v>
      </c>
      <c r="AE19" s="664"/>
      <c r="AF19" s="664"/>
      <c r="AG19" s="664"/>
      <c r="AH19" s="664"/>
      <c r="AI19" s="664"/>
      <c r="AJ19" s="665"/>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93" t="s">
        <v>10</v>
      </c>
      <c r="H20" s="894"/>
      <c r="I20" s="894"/>
      <c r="J20" s="894"/>
      <c r="K20" s="894"/>
      <c r="L20" s="894"/>
      <c r="M20" s="894"/>
      <c r="N20" s="894"/>
      <c r="O20" s="894"/>
      <c r="P20" s="311">
        <f>IF(P18=0, "-", SUM(P19)/P18)</f>
        <v>0.13333333333333333</v>
      </c>
      <c r="Q20" s="311"/>
      <c r="R20" s="311"/>
      <c r="S20" s="311"/>
      <c r="T20" s="311"/>
      <c r="U20" s="311"/>
      <c r="V20" s="311"/>
      <c r="W20" s="311">
        <f t="shared" ref="W20" si="0">IF(W18=0, "-", SUM(W19)/W18)</f>
        <v>0.73792486583184258</v>
      </c>
      <c r="X20" s="311"/>
      <c r="Y20" s="311"/>
      <c r="Z20" s="311"/>
      <c r="AA20" s="311"/>
      <c r="AB20" s="311"/>
      <c r="AC20" s="311"/>
      <c r="AD20" s="311">
        <f t="shared" ref="AD20" si="1">IF(AD18=0, "-", SUM(AD19)/AD18)</f>
        <v>0.32203389830508472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3"/>
      <c r="B21" s="864"/>
      <c r="C21" s="864"/>
      <c r="D21" s="864"/>
      <c r="E21" s="864"/>
      <c r="F21" s="962"/>
      <c r="G21" s="309" t="s">
        <v>497</v>
      </c>
      <c r="H21" s="310"/>
      <c r="I21" s="310"/>
      <c r="J21" s="310"/>
      <c r="K21" s="310"/>
      <c r="L21" s="310"/>
      <c r="M21" s="310"/>
      <c r="N21" s="310"/>
      <c r="O21" s="310"/>
      <c r="P21" s="311">
        <f>IF(P19=0, "-", SUM(P19)/SUM(P13,P14))</f>
        <v>5.8823529411764705E-2</v>
      </c>
      <c r="Q21" s="311"/>
      <c r="R21" s="311"/>
      <c r="S21" s="311"/>
      <c r="T21" s="311"/>
      <c r="U21" s="311"/>
      <c r="V21" s="311"/>
      <c r="W21" s="311">
        <f t="shared" ref="W21" si="2">IF(W19=0, "-", SUM(W19)/SUM(W13,W14))</f>
        <v>12.132352941176471</v>
      </c>
      <c r="X21" s="311"/>
      <c r="Y21" s="311"/>
      <c r="Z21" s="311"/>
      <c r="AA21" s="311"/>
      <c r="AB21" s="311"/>
      <c r="AC21" s="311"/>
      <c r="AD21" s="311">
        <f t="shared" ref="AD21" si="3">IF(AD19=0, "-", SUM(AD19)/SUM(AD13,AD14))</f>
        <v>3.0744336569579287E-2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559</v>
      </c>
      <c r="H23" s="969"/>
      <c r="I23" s="969"/>
      <c r="J23" s="969"/>
      <c r="K23" s="969"/>
      <c r="L23" s="969"/>
      <c r="M23" s="969"/>
      <c r="N23" s="969"/>
      <c r="O23" s="970"/>
      <c r="P23" s="935">
        <v>910</v>
      </c>
      <c r="Q23" s="936"/>
      <c r="R23" s="936"/>
      <c r="S23" s="936"/>
      <c r="T23" s="936"/>
      <c r="U23" s="936"/>
      <c r="V23" s="953"/>
      <c r="W23" s="935">
        <v>910</v>
      </c>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63"/>
      <c r="Q24" s="664"/>
      <c r="R24" s="664"/>
      <c r="S24" s="664"/>
      <c r="T24" s="664"/>
      <c r="U24" s="664"/>
      <c r="V24" s="665"/>
      <c r="W24" s="663"/>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3"/>
      <c r="Q25" s="664"/>
      <c r="R25" s="664"/>
      <c r="S25" s="664"/>
      <c r="T25" s="664"/>
      <c r="U25" s="664"/>
      <c r="V25" s="665"/>
      <c r="W25" s="663"/>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3"/>
      <c r="Q26" s="664"/>
      <c r="R26" s="664"/>
      <c r="S26" s="664"/>
      <c r="T26" s="664"/>
      <c r="U26" s="664"/>
      <c r="V26" s="665"/>
      <c r="W26" s="663"/>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3"/>
      <c r="Q27" s="664"/>
      <c r="R27" s="664"/>
      <c r="S27" s="664"/>
      <c r="T27" s="664"/>
      <c r="U27" s="664"/>
      <c r="V27" s="665"/>
      <c r="W27" s="663"/>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478</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910</v>
      </c>
      <c r="Q29" s="950"/>
      <c r="R29" s="950"/>
      <c r="S29" s="950"/>
      <c r="T29" s="950"/>
      <c r="U29" s="950"/>
      <c r="V29" s="951"/>
      <c r="W29" s="949">
        <f>AR13</f>
        <v>910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491</v>
      </c>
      <c r="B30" s="876"/>
      <c r="C30" s="876"/>
      <c r="D30" s="876"/>
      <c r="E30" s="876"/>
      <c r="F30" s="877"/>
      <c r="G30" s="782" t="s">
        <v>265</v>
      </c>
      <c r="H30" s="783"/>
      <c r="I30" s="783"/>
      <c r="J30" s="783"/>
      <c r="K30" s="783"/>
      <c r="L30" s="783"/>
      <c r="M30" s="783"/>
      <c r="N30" s="783"/>
      <c r="O30" s="784"/>
      <c r="P30" s="871" t="s">
        <v>59</v>
      </c>
      <c r="Q30" s="783"/>
      <c r="R30" s="783"/>
      <c r="S30" s="783"/>
      <c r="T30" s="783"/>
      <c r="U30" s="783"/>
      <c r="V30" s="783"/>
      <c r="W30" s="783"/>
      <c r="X30" s="784"/>
      <c r="Y30" s="868"/>
      <c r="Z30" s="869"/>
      <c r="AA30" s="870"/>
      <c r="AB30" s="872" t="s">
        <v>11</v>
      </c>
      <c r="AC30" s="873"/>
      <c r="AD30" s="874"/>
      <c r="AE30" s="872" t="s">
        <v>357</v>
      </c>
      <c r="AF30" s="873"/>
      <c r="AG30" s="873"/>
      <c r="AH30" s="874"/>
      <c r="AI30" s="872" t="s">
        <v>363</v>
      </c>
      <c r="AJ30" s="873"/>
      <c r="AK30" s="873"/>
      <c r="AL30" s="874"/>
      <c r="AM30" s="931" t="s">
        <v>472</v>
      </c>
      <c r="AN30" s="931"/>
      <c r="AO30" s="931"/>
      <c r="AP30" s="872"/>
      <c r="AQ30" s="776" t="s">
        <v>355</v>
      </c>
      <c r="AR30" s="777"/>
      <c r="AS30" s="777"/>
      <c r="AT30" s="778"/>
      <c r="AU30" s="783" t="s">
        <v>253</v>
      </c>
      <c r="AV30" s="783"/>
      <c r="AW30" s="783"/>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602</v>
      </c>
      <c r="AV31" s="192"/>
      <c r="AW31" s="397" t="s">
        <v>300</v>
      </c>
      <c r="AX31" s="398"/>
    </row>
    <row r="32" spans="1:50" ht="23.25" customHeight="1" x14ac:dyDescent="0.15">
      <c r="A32" s="402"/>
      <c r="B32" s="400"/>
      <c r="C32" s="400"/>
      <c r="D32" s="400"/>
      <c r="E32" s="400"/>
      <c r="F32" s="401"/>
      <c r="G32" s="563" t="s">
        <v>560</v>
      </c>
      <c r="H32" s="564"/>
      <c r="I32" s="564"/>
      <c r="J32" s="564"/>
      <c r="K32" s="564"/>
      <c r="L32" s="564"/>
      <c r="M32" s="564"/>
      <c r="N32" s="564"/>
      <c r="O32" s="565"/>
      <c r="P32" s="98" t="s">
        <v>561</v>
      </c>
      <c r="Q32" s="98"/>
      <c r="R32" s="98"/>
      <c r="S32" s="98"/>
      <c r="T32" s="98"/>
      <c r="U32" s="98"/>
      <c r="V32" s="98"/>
      <c r="W32" s="98"/>
      <c r="X32" s="99"/>
      <c r="Y32" s="470" t="s">
        <v>12</v>
      </c>
      <c r="Z32" s="530"/>
      <c r="AA32" s="531"/>
      <c r="AB32" s="467" t="s">
        <v>598</v>
      </c>
      <c r="AC32" s="468"/>
      <c r="AD32" s="469"/>
      <c r="AE32" s="211">
        <v>1</v>
      </c>
      <c r="AF32" s="212"/>
      <c r="AG32" s="212"/>
      <c r="AH32" s="212"/>
      <c r="AI32" s="211">
        <v>3</v>
      </c>
      <c r="AJ32" s="212"/>
      <c r="AK32" s="212"/>
      <c r="AL32" s="212"/>
      <c r="AM32" s="211">
        <v>1</v>
      </c>
      <c r="AN32" s="212"/>
      <c r="AO32" s="212"/>
      <c r="AP32" s="212"/>
      <c r="AQ32" s="336" t="s">
        <v>606</v>
      </c>
      <c r="AR32" s="200"/>
      <c r="AS32" s="200"/>
      <c r="AT32" s="337"/>
      <c r="AU32" s="212" t="s">
        <v>602</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79" t="s">
        <v>598</v>
      </c>
      <c r="AC33" s="580"/>
      <c r="AD33" s="581"/>
      <c r="AE33" s="211">
        <v>1</v>
      </c>
      <c r="AF33" s="212"/>
      <c r="AG33" s="212"/>
      <c r="AH33" s="212"/>
      <c r="AI33" s="211">
        <v>1</v>
      </c>
      <c r="AJ33" s="212"/>
      <c r="AK33" s="212"/>
      <c r="AL33" s="212"/>
      <c r="AM33" s="211">
        <v>1</v>
      </c>
      <c r="AN33" s="212"/>
      <c r="AO33" s="212"/>
      <c r="AP33" s="212"/>
      <c r="AQ33" s="336">
        <v>1</v>
      </c>
      <c r="AR33" s="200"/>
      <c r="AS33" s="200"/>
      <c r="AT33" s="337"/>
      <c r="AU33" s="212" t="s">
        <v>602</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6"/>
      <c r="AR34" s="200"/>
      <c r="AS34" s="200"/>
      <c r="AT34" s="337"/>
      <c r="AU34" s="212"/>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491</v>
      </c>
      <c r="B37" s="780"/>
      <c r="C37" s="780"/>
      <c r="D37" s="780"/>
      <c r="E37" s="780"/>
      <c r="F37" s="78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3"/>
    </row>
    <row r="80" spans="1:50" ht="18.75" hidden="1" customHeight="1" x14ac:dyDescent="0.15">
      <c r="A80" s="878"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9"/>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90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2"/>
    </row>
    <row r="83" spans="1:60" ht="22.5" hidden="1" customHeight="1" x14ac:dyDescent="0.15">
      <c r="A83" s="879"/>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90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4"/>
    </row>
    <row r="84" spans="1:60" ht="19.5" hidden="1" customHeight="1" x14ac:dyDescent="0.15">
      <c r="A84" s="879"/>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90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6"/>
    </row>
    <row r="85" spans="1:60" ht="18.75" hidden="1" customHeight="1" x14ac:dyDescent="0.15">
      <c r="A85" s="87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9"/>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9"/>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9"/>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9"/>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9"/>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0"/>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8"/>
      <c r="Z100" s="869"/>
      <c r="AA100" s="870"/>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599</v>
      </c>
      <c r="H101" s="98"/>
      <c r="I101" s="98"/>
      <c r="J101" s="98"/>
      <c r="K101" s="98"/>
      <c r="L101" s="98"/>
      <c r="M101" s="98"/>
      <c r="N101" s="98"/>
      <c r="O101" s="98"/>
      <c r="P101" s="98"/>
      <c r="Q101" s="98"/>
      <c r="R101" s="98"/>
      <c r="S101" s="98"/>
      <c r="T101" s="98"/>
      <c r="U101" s="98"/>
      <c r="V101" s="98"/>
      <c r="W101" s="98"/>
      <c r="X101" s="99"/>
      <c r="Y101" s="541" t="s">
        <v>55</v>
      </c>
      <c r="Z101" s="542"/>
      <c r="AA101" s="543"/>
      <c r="AB101" s="460" t="s">
        <v>600</v>
      </c>
      <c r="AC101" s="460"/>
      <c r="AD101" s="460"/>
      <c r="AE101" s="211">
        <v>1</v>
      </c>
      <c r="AF101" s="212"/>
      <c r="AG101" s="212"/>
      <c r="AH101" s="213"/>
      <c r="AI101" s="211">
        <v>3</v>
      </c>
      <c r="AJ101" s="212"/>
      <c r="AK101" s="212"/>
      <c r="AL101" s="213"/>
      <c r="AM101" s="211">
        <v>4</v>
      </c>
      <c r="AN101" s="212"/>
      <c r="AO101" s="212"/>
      <c r="AP101" s="213"/>
      <c r="AQ101" s="211" t="s">
        <v>606</v>
      </c>
      <c r="AR101" s="212"/>
      <c r="AS101" s="212"/>
      <c r="AT101" s="213"/>
      <c r="AU101" s="211" t="s">
        <v>606</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600</v>
      </c>
      <c r="AC102" s="460"/>
      <c r="AD102" s="460"/>
      <c r="AE102" s="417" t="s">
        <v>601</v>
      </c>
      <c r="AF102" s="417"/>
      <c r="AG102" s="417"/>
      <c r="AH102" s="417"/>
      <c r="AI102" s="417" t="s">
        <v>601</v>
      </c>
      <c r="AJ102" s="417"/>
      <c r="AK102" s="417"/>
      <c r="AL102" s="417"/>
      <c r="AM102" s="417" t="s">
        <v>601</v>
      </c>
      <c r="AN102" s="417"/>
      <c r="AO102" s="417"/>
      <c r="AP102" s="417"/>
      <c r="AQ102" s="266">
        <v>2</v>
      </c>
      <c r="AR102" s="267"/>
      <c r="AS102" s="267"/>
      <c r="AT102" s="312"/>
      <c r="AU102" s="266" t="s">
        <v>606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v>1</v>
      </c>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4</v>
      </c>
      <c r="AF116" s="417"/>
      <c r="AG116" s="417"/>
      <c r="AH116" s="417"/>
      <c r="AI116" s="417">
        <v>275</v>
      </c>
      <c r="AJ116" s="417"/>
      <c r="AK116" s="417"/>
      <c r="AL116" s="417"/>
      <c r="AM116" s="417">
        <v>19</v>
      </c>
      <c r="AN116" s="417"/>
      <c r="AO116" s="417"/>
      <c r="AP116" s="417"/>
      <c r="AQ116" s="211" t="s">
        <v>606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565</v>
      </c>
      <c r="AC117" s="472"/>
      <c r="AD117" s="473"/>
      <c r="AE117" s="550" t="s">
        <v>566</v>
      </c>
      <c r="AF117" s="550"/>
      <c r="AG117" s="550"/>
      <c r="AH117" s="550"/>
      <c r="AI117" s="550" t="s">
        <v>567</v>
      </c>
      <c r="AJ117" s="550"/>
      <c r="AK117" s="550"/>
      <c r="AL117" s="550"/>
      <c r="AM117" s="550" t="s">
        <v>592</v>
      </c>
      <c r="AN117" s="550"/>
      <c r="AO117" s="550"/>
      <c r="AP117" s="550"/>
      <c r="AQ117" s="550" t="s">
        <v>606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556</v>
      </c>
      <c r="K430" s="917"/>
      <c r="L430" s="917"/>
      <c r="M430" s="917"/>
      <c r="N430" s="917"/>
      <c r="O430" s="917"/>
      <c r="P430" s="917"/>
      <c r="Q430" s="917"/>
      <c r="R430" s="917"/>
      <c r="S430" s="917"/>
      <c r="T430" s="91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8"/>
      <c r="F433" s="339"/>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customHeight="1" x14ac:dyDescent="0.15">
      <c r="A438" s="182"/>
      <c r="B438" s="179"/>
      <c r="C438" s="173"/>
      <c r="D438" s="179"/>
      <c r="E438" s="338"/>
      <c r="F438" s="339"/>
      <c r="G438" s="97" t="s">
        <v>556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4" t="s">
        <v>31</v>
      </c>
      <c r="AH701" s="381"/>
      <c r="AI701" s="381"/>
      <c r="AJ701" s="381"/>
      <c r="AK701" s="381"/>
      <c r="AL701" s="381"/>
      <c r="AM701" s="381"/>
      <c r="AN701" s="381"/>
      <c r="AO701" s="381"/>
      <c r="AP701" s="381"/>
      <c r="AQ701" s="381"/>
      <c r="AR701" s="381"/>
      <c r="AS701" s="381"/>
      <c r="AT701" s="381"/>
      <c r="AU701" s="381"/>
      <c r="AV701" s="381"/>
      <c r="AW701" s="381"/>
      <c r="AX701" s="835"/>
    </row>
    <row r="702" spans="1:50" ht="27" customHeight="1" x14ac:dyDescent="0.15">
      <c r="A702" s="887" t="s">
        <v>259</v>
      </c>
      <c r="B702" s="88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554</v>
      </c>
      <c r="AE702" s="342"/>
      <c r="AF702" s="342"/>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9"/>
      <c r="B703" s="89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1"/>
      <c r="AD703" s="669" t="s">
        <v>554</v>
      </c>
      <c r="AE703" s="670"/>
      <c r="AF703" s="670"/>
      <c r="AG703" s="94" t="s">
        <v>571</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91"/>
      <c r="B704" s="89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569</v>
      </c>
      <c r="AE704" s="848"/>
      <c r="AF704" s="848"/>
      <c r="AG704" s="716"/>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4" t="s">
        <v>39</v>
      </c>
      <c r="B705" s="645"/>
      <c r="C705" s="831" t="s">
        <v>41</v>
      </c>
      <c r="D705" s="83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3"/>
      <c r="AD705" s="723" t="s">
        <v>554</v>
      </c>
      <c r="AE705" s="724"/>
      <c r="AF705" s="72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4"/>
      <c r="D706" s="805"/>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669"/>
      <c r="AE706" s="670"/>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6"/>
      <c r="D707" s="807"/>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6" t="s">
        <v>554</v>
      </c>
      <c r="AE708" s="607"/>
      <c r="AF708" s="799"/>
      <c r="AG708" s="884" t="s">
        <v>573</v>
      </c>
      <c r="AH708" s="885"/>
      <c r="AI708" s="885"/>
      <c r="AJ708" s="885"/>
      <c r="AK708" s="885"/>
      <c r="AL708" s="885"/>
      <c r="AM708" s="885"/>
      <c r="AN708" s="885"/>
      <c r="AO708" s="885"/>
      <c r="AP708" s="885"/>
      <c r="AQ708" s="885"/>
      <c r="AR708" s="885"/>
      <c r="AS708" s="885"/>
      <c r="AT708" s="885"/>
      <c r="AU708" s="885"/>
      <c r="AV708" s="885"/>
      <c r="AW708" s="885"/>
      <c r="AX708" s="886"/>
    </row>
    <row r="709" spans="1:50" ht="26.2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569</v>
      </c>
      <c r="AE710" s="322"/>
      <c r="AF710" s="322"/>
      <c r="AG710" s="323"/>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554</v>
      </c>
      <c r="AE711" s="322"/>
      <c r="AF711" s="322"/>
      <c r="AG711" s="94" t="s">
        <v>575</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6"/>
      <c r="B712" s="648"/>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1" t="s">
        <v>554</v>
      </c>
      <c r="AE712" s="792"/>
      <c r="AF712" s="792"/>
      <c r="AG712" s="820" t="s">
        <v>576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6"/>
      <c r="B713" s="648"/>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669" t="s">
        <v>569</v>
      </c>
      <c r="AE713" s="670"/>
      <c r="AF713" s="67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7" t="s">
        <v>554</v>
      </c>
      <c r="AE714" s="818"/>
      <c r="AF714" s="819"/>
      <c r="AG714" s="745" t="s">
        <v>577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4"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0" t="s">
        <v>569</v>
      </c>
      <c r="AE715" s="661"/>
      <c r="AF715" s="662"/>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554</v>
      </c>
      <c r="AE716" s="631"/>
      <c r="AF716" s="631"/>
      <c r="AG716" s="94" t="s">
        <v>578</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569</v>
      </c>
      <c r="AE717" s="322"/>
      <c r="AF717" s="322"/>
      <c r="AG717" s="323"/>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579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5" t="s">
        <v>58</v>
      </c>
      <c r="B719" s="78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569</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2"/>
      <c r="C726" s="825" t="s">
        <v>53</v>
      </c>
      <c r="D726" s="849"/>
      <c r="E726" s="849"/>
      <c r="F726" s="850"/>
      <c r="G726" s="576" t="s">
        <v>603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3"/>
      <c r="B727" s="814"/>
      <c r="C727" s="757" t="s">
        <v>57</v>
      </c>
      <c r="D727" s="758"/>
      <c r="E727" s="758"/>
      <c r="F727" s="759"/>
      <c r="G727" s="574" t="s">
        <v>580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8" t="s">
        <v>604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256</v>
      </c>
      <c r="B731" s="810"/>
      <c r="C731" s="810"/>
      <c r="D731" s="810"/>
      <c r="E731" s="811"/>
      <c r="F731" s="738" t="s">
        <v>605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t="s">
        <v>607</v>
      </c>
      <c r="B733" s="682"/>
      <c r="C733" s="682"/>
      <c r="D733" s="682"/>
      <c r="E733" s="683"/>
      <c r="F733" s="641" t="s">
        <v>608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556</v>
      </c>
      <c r="F737" s="1004"/>
      <c r="G737" s="1004"/>
      <c r="H737" s="1004"/>
      <c r="I737" s="1004"/>
      <c r="J737" s="1004"/>
      <c r="K737" s="1004"/>
      <c r="L737" s="1004"/>
      <c r="M737" s="1004"/>
      <c r="N737" s="361" t="s">
        <v>358</v>
      </c>
      <c r="O737" s="361"/>
      <c r="P737" s="361"/>
      <c r="Q737" s="361"/>
      <c r="R737" s="1004" t="s">
        <v>581</v>
      </c>
      <c r="S737" s="1004"/>
      <c r="T737" s="1004"/>
      <c r="U737" s="1004"/>
      <c r="V737" s="1004"/>
      <c r="W737" s="1004"/>
      <c r="X737" s="1004"/>
      <c r="Y737" s="1004"/>
      <c r="Z737" s="1004"/>
      <c r="AA737" s="361" t="s">
        <v>359</v>
      </c>
      <c r="AB737" s="361"/>
      <c r="AC737" s="361"/>
      <c r="AD737" s="361"/>
      <c r="AE737" s="1004" t="s">
        <v>582</v>
      </c>
      <c r="AF737" s="1004"/>
      <c r="AG737" s="1004"/>
      <c r="AH737" s="1004"/>
      <c r="AI737" s="1004"/>
      <c r="AJ737" s="1004"/>
      <c r="AK737" s="1004"/>
      <c r="AL737" s="1004"/>
      <c r="AM737" s="1004"/>
      <c r="AN737" s="361" t="s">
        <v>360</v>
      </c>
      <c r="AO737" s="361"/>
      <c r="AP737" s="361"/>
      <c r="AQ737" s="361"/>
      <c r="AR737" s="1005" t="s">
        <v>583</v>
      </c>
      <c r="AS737" s="1006"/>
      <c r="AT737" s="1006"/>
      <c r="AU737" s="1006"/>
      <c r="AV737" s="1006"/>
      <c r="AW737" s="1006"/>
      <c r="AX737" s="1007"/>
      <c r="AY737" s="89"/>
      <c r="AZ737" s="89"/>
    </row>
    <row r="738" spans="1:52" ht="24.75" customHeight="1" x14ac:dyDescent="0.15">
      <c r="A738" s="1008" t="s">
        <v>361</v>
      </c>
      <c r="B738" s="203"/>
      <c r="C738" s="203"/>
      <c r="D738" s="204"/>
      <c r="E738" s="1004" t="s">
        <v>584</v>
      </c>
      <c r="F738" s="1004"/>
      <c r="G738" s="1004"/>
      <c r="H738" s="1004"/>
      <c r="I738" s="1004"/>
      <c r="J738" s="1004"/>
      <c r="K738" s="1004"/>
      <c r="L738" s="1004"/>
      <c r="M738" s="1004"/>
      <c r="N738" s="361" t="s">
        <v>362</v>
      </c>
      <c r="O738" s="361"/>
      <c r="P738" s="361"/>
      <c r="Q738" s="361"/>
      <c r="R738" s="1004" t="s">
        <v>585</v>
      </c>
      <c r="S738" s="1004"/>
      <c r="T738" s="1004"/>
      <c r="U738" s="1004"/>
      <c r="V738" s="1004"/>
      <c r="W738" s="1004"/>
      <c r="X738" s="1004"/>
      <c r="Y738" s="1004"/>
      <c r="Z738" s="1004"/>
      <c r="AA738" s="361" t="s">
        <v>482</v>
      </c>
      <c r="AB738" s="361"/>
      <c r="AC738" s="361"/>
      <c r="AD738" s="361"/>
      <c r="AE738" s="1004" t="s">
        <v>586</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549</v>
      </c>
      <c r="F739" s="1016"/>
      <c r="G739" s="1016"/>
      <c r="H739" s="91" t="str">
        <f>IF(E739="", "", "(")</f>
        <v>(</v>
      </c>
      <c r="I739" s="999"/>
      <c r="J739" s="999"/>
      <c r="K739" s="91" t="str">
        <f>IF(OR(I739="　", I739=""), "", "-")</f>
        <v/>
      </c>
      <c r="L739" s="1000">
        <v>474</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594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5"/>
      <c r="B780" s="636"/>
      <c r="C780" s="636"/>
      <c r="D780" s="636"/>
      <c r="E780" s="636"/>
      <c r="F780" s="637"/>
      <c r="G780" s="825" t="s">
        <v>17</v>
      </c>
      <c r="H780" s="676"/>
      <c r="I780" s="676"/>
      <c r="J780" s="676"/>
      <c r="K780" s="676"/>
      <c r="L780" s="675" t="s">
        <v>18</v>
      </c>
      <c r="M780" s="676"/>
      <c r="N780" s="676"/>
      <c r="O780" s="676"/>
      <c r="P780" s="676"/>
      <c r="Q780" s="676"/>
      <c r="R780" s="676"/>
      <c r="S780" s="676"/>
      <c r="T780" s="676"/>
      <c r="U780" s="676"/>
      <c r="V780" s="676"/>
      <c r="W780" s="676"/>
      <c r="X780" s="677"/>
      <c r="Y780" s="657" t="s">
        <v>19</v>
      </c>
      <c r="Z780" s="658"/>
      <c r="AA780" s="658"/>
      <c r="AB780" s="808"/>
      <c r="AC780" s="825" t="s">
        <v>17</v>
      </c>
      <c r="AD780" s="676"/>
      <c r="AE780" s="676"/>
      <c r="AF780" s="676"/>
      <c r="AG780" s="676"/>
      <c r="AH780" s="675" t="s">
        <v>18</v>
      </c>
      <c r="AI780" s="676"/>
      <c r="AJ780" s="676"/>
      <c r="AK780" s="676"/>
      <c r="AL780" s="676"/>
      <c r="AM780" s="676"/>
      <c r="AN780" s="676"/>
      <c r="AO780" s="676"/>
      <c r="AP780" s="676"/>
      <c r="AQ780" s="676"/>
      <c r="AR780" s="676"/>
      <c r="AS780" s="676"/>
      <c r="AT780" s="677"/>
      <c r="AU780" s="657" t="s">
        <v>19</v>
      </c>
      <c r="AV780" s="658"/>
      <c r="AW780" s="658"/>
      <c r="AX780" s="659"/>
    </row>
    <row r="781" spans="1:50" ht="24.75" customHeight="1" x14ac:dyDescent="0.15">
      <c r="A781" s="635"/>
      <c r="B781" s="636"/>
      <c r="C781" s="636"/>
      <c r="D781" s="636"/>
      <c r="E781" s="636"/>
      <c r="F781" s="637"/>
      <c r="G781" s="678" t="s">
        <v>587</v>
      </c>
      <c r="H781" s="679"/>
      <c r="I781" s="679"/>
      <c r="J781" s="679"/>
      <c r="K781" s="680"/>
      <c r="L781" s="672" t="s">
        <v>588</v>
      </c>
      <c r="M781" s="673"/>
      <c r="N781" s="673"/>
      <c r="O781" s="673"/>
      <c r="P781" s="673"/>
      <c r="Q781" s="673"/>
      <c r="R781" s="673"/>
      <c r="S781" s="673"/>
      <c r="T781" s="673"/>
      <c r="U781" s="673"/>
      <c r="V781" s="673"/>
      <c r="W781" s="673"/>
      <c r="X781" s="674"/>
      <c r="Y781" s="387">
        <v>19</v>
      </c>
      <c r="Z781" s="388"/>
      <c r="AA781" s="388"/>
      <c r="AB781" s="815"/>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35"/>
      <c r="B782" s="636"/>
      <c r="C782" s="636"/>
      <c r="D782" s="636"/>
      <c r="E782" s="636"/>
      <c r="F782" s="637"/>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19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hidden="1" customHeight="1" x14ac:dyDescent="0.15">
      <c r="A793" s="635"/>
      <c r="B793" s="636"/>
      <c r="C793" s="636"/>
      <c r="D793" s="636"/>
      <c r="E793" s="636"/>
      <c r="F793" s="637"/>
      <c r="G793" s="825" t="s">
        <v>17</v>
      </c>
      <c r="H793" s="676"/>
      <c r="I793" s="676"/>
      <c r="J793" s="676"/>
      <c r="K793" s="676"/>
      <c r="L793" s="675" t="s">
        <v>18</v>
      </c>
      <c r="M793" s="676"/>
      <c r="N793" s="676"/>
      <c r="O793" s="676"/>
      <c r="P793" s="676"/>
      <c r="Q793" s="676"/>
      <c r="R793" s="676"/>
      <c r="S793" s="676"/>
      <c r="T793" s="676"/>
      <c r="U793" s="676"/>
      <c r="V793" s="676"/>
      <c r="W793" s="676"/>
      <c r="X793" s="677"/>
      <c r="Y793" s="657" t="s">
        <v>19</v>
      </c>
      <c r="Z793" s="658"/>
      <c r="AA793" s="658"/>
      <c r="AB793" s="808"/>
      <c r="AC793" s="825" t="s">
        <v>17</v>
      </c>
      <c r="AD793" s="676"/>
      <c r="AE793" s="676"/>
      <c r="AF793" s="676"/>
      <c r="AG793" s="676"/>
      <c r="AH793" s="675" t="s">
        <v>18</v>
      </c>
      <c r="AI793" s="676"/>
      <c r="AJ793" s="676"/>
      <c r="AK793" s="676"/>
      <c r="AL793" s="676"/>
      <c r="AM793" s="676"/>
      <c r="AN793" s="676"/>
      <c r="AO793" s="676"/>
      <c r="AP793" s="676"/>
      <c r="AQ793" s="676"/>
      <c r="AR793" s="676"/>
      <c r="AS793" s="676"/>
      <c r="AT793" s="677"/>
      <c r="AU793" s="657" t="s">
        <v>19</v>
      </c>
      <c r="AV793" s="658"/>
      <c r="AW793" s="658"/>
      <c r="AX793" s="659"/>
    </row>
    <row r="794" spans="1:50" ht="24.75" hidden="1" customHeight="1" x14ac:dyDescent="0.15">
      <c r="A794" s="635"/>
      <c r="B794" s="636"/>
      <c r="C794" s="636"/>
      <c r="D794" s="636"/>
      <c r="E794" s="636"/>
      <c r="F794" s="637"/>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5"/>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hidden="1" customHeight="1" x14ac:dyDescent="0.15">
      <c r="A806" s="635"/>
      <c r="B806" s="636"/>
      <c r="C806" s="636"/>
      <c r="D806" s="636"/>
      <c r="E806" s="636"/>
      <c r="F806" s="637"/>
      <c r="G806" s="825" t="s">
        <v>17</v>
      </c>
      <c r="H806" s="676"/>
      <c r="I806" s="676"/>
      <c r="J806" s="676"/>
      <c r="K806" s="676"/>
      <c r="L806" s="675" t="s">
        <v>18</v>
      </c>
      <c r="M806" s="676"/>
      <c r="N806" s="676"/>
      <c r="O806" s="676"/>
      <c r="P806" s="676"/>
      <c r="Q806" s="676"/>
      <c r="R806" s="676"/>
      <c r="S806" s="676"/>
      <c r="T806" s="676"/>
      <c r="U806" s="676"/>
      <c r="V806" s="676"/>
      <c r="W806" s="676"/>
      <c r="X806" s="677"/>
      <c r="Y806" s="657" t="s">
        <v>19</v>
      </c>
      <c r="Z806" s="658"/>
      <c r="AA806" s="658"/>
      <c r="AB806" s="808"/>
      <c r="AC806" s="825" t="s">
        <v>17</v>
      </c>
      <c r="AD806" s="676"/>
      <c r="AE806" s="676"/>
      <c r="AF806" s="676"/>
      <c r="AG806" s="676"/>
      <c r="AH806" s="675" t="s">
        <v>18</v>
      </c>
      <c r="AI806" s="676"/>
      <c r="AJ806" s="676"/>
      <c r="AK806" s="676"/>
      <c r="AL806" s="676"/>
      <c r="AM806" s="676"/>
      <c r="AN806" s="676"/>
      <c r="AO806" s="676"/>
      <c r="AP806" s="676"/>
      <c r="AQ806" s="676"/>
      <c r="AR806" s="676"/>
      <c r="AS806" s="676"/>
      <c r="AT806" s="677"/>
      <c r="AU806" s="657" t="s">
        <v>19</v>
      </c>
      <c r="AV806" s="658"/>
      <c r="AW806" s="658"/>
      <c r="AX806" s="659"/>
    </row>
    <row r="807" spans="1:50" ht="24.75" hidden="1" customHeight="1" x14ac:dyDescent="0.15">
      <c r="A807" s="635"/>
      <c r="B807" s="636"/>
      <c r="C807" s="636"/>
      <c r="D807" s="636"/>
      <c r="E807" s="636"/>
      <c r="F807" s="637"/>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5"/>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hidden="1" customHeight="1" x14ac:dyDescent="0.15">
      <c r="A819" s="635"/>
      <c r="B819" s="636"/>
      <c r="C819" s="636"/>
      <c r="D819" s="636"/>
      <c r="E819" s="636"/>
      <c r="F819" s="637"/>
      <c r="G819" s="825" t="s">
        <v>17</v>
      </c>
      <c r="H819" s="676"/>
      <c r="I819" s="676"/>
      <c r="J819" s="676"/>
      <c r="K819" s="676"/>
      <c r="L819" s="675" t="s">
        <v>18</v>
      </c>
      <c r="M819" s="676"/>
      <c r="N819" s="676"/>
      <c r="O819" s="676"/>
      <c r="P819" s="676"/>
      <c r="Q819" s="676"/>
      <c r="R819" s="676"/>
      <c r="S819" s="676"/>
      <c r="T819" s="676"/>
      <c r="U819" s="676"/>
      <c r="V819" s="676"/>
      <c r="W819" s="676"/>
      <c r="X819" s="677"/>
      <c r="Y819" s="657" t="s">
        <v>19</v>
      </c>
      <c r="Z819" s="658"/>
      <c r="AA819" s="658"/>
      <c r="AB819" s="808"/>
      <c r="AC819" s="825" t="s">
        <v>17</v>
      </c>
      <c r="AD819" s="676"/>
      <c r="AE819" s="676"/>
      <c r="AF819" s="676"/>
      <c r="AG819" s="676"/>
      <c r="AH819" s="675" t="s">
        <v>18</v>
      </c>
      <c r="AI819" s="676"/>
      <c r="AJ819" s="676"/>
      <c r="AK819" s="676"/>
      <c r="AL819" s="676"/>
      <c r="AM819" s="676"/>
      <c r="AN819" s="676"/>
      <c r="AO819" s="676"/>
      <c r="AP819" s="676"/>
      <c r="AQ819" s="676"/>
      <c r="AR819" s="676"/>
      <c r="AS819" s="676"/>
      <c r="AT819" s="677"/>
      <c r="AU819" s="657" t="s">
        <v>19</v>
      </c>
      <c r="AV819" s="658"/>
      <c r="AW819" s="658"/>
      <c r="AX819" s="659"/>
    </row>
    <row r="820" spans="1:50" s="16" customFormat="1" ht="24.75" hidden="1" customHeight="1" x14ac:dyDescent="0.15">
      <c r="A820" s="635"/>
      <c r="B820" s="636"/>
      <c r="C820" s="636"/>
      <c r="D820" s="636"/>
      <c r="E820" s="636"/>
      <c r="F820" s="637"/>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5"/>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595</v>
      </c>
      <c r="D837" s="343"/>
      <c r="E837" s="343"/>
      <c r="F837" s="343"/>
      <c r="G837" s="343"/>
      <c r="H837" s="343"/>
      <c r="I837" s="343"/>
      <c r="J837" s="344">
        <v>1470001002014</v>
      </c>
      <c r="K837" s="345"/>
      <c r="L837" s="345"/>
      <c r="M837" s="345"/>
      <c r="N837" s="345"/>
      <c r="O837" s="345"/>
      <c r="P837" s="358" t="s">
        <v>589</v>
      </c>
      <c r="Q837" s="346"/>
      <c r="R837" s="346"/>
      <c r="S837" s="346"/>
      <c r="T837" s="346"/>
      <c r="U837" s="346"/>
      <c r="V837" s="346"/>
      <c r="W837" s="346"/>
      <c r="X837" s="346"/>
      <c r="Y837" s="347">
        <v>19</v>
      </c>
      <c r="Z837" s="348"/>
      <c r="AA837" s="348"/>
      <c r="AB837" s="349"/>
      <c r="AC837" s="350" t="s">
        <v>555</v>
      </c>
      <c r="AD837" s="350"/>
      <c r="AE837" s="350"/>
      <c r="AF837" s="350"/>
      <c r="AG837" s="350"/>
      <c r="AH837" s="351" t="s">
        <v>590</v>
      </c>
      <c r="AI837" s="352"/>
      <c r="AJ837" s="352"/>
      <c r="AK837" s="352"/>
      <c r="AL837" s="353" t="s">
        <v>590</v>
      </c>
      <c r="AM837" s="354"/>
      <c r="AN837" s="354"/>
      <c r="AO837" s="355"/>
      <c r="AP837" s="356" t="s">
        <v>591</v>
      </c>
      <c r="AQ837" s="356"/>
      <c r="AR837" s="356"/>
      <c r="AS837" s="356"/>
      <c r="AT837" s="356"/>
      <c r="AU837" s="356"/>
      <c r="AV837" s="356"/>
      <c r="AW837" s="356"/>
      <c r="AX837" s="356"/>
    </row>
    <row r="838" spans="1:50" ht="30" hidden="1" customHeight="1" x14ac:dyDescent="0.15">
      <c r="A838" s="375">
        <v>2</v>
      </c>
      <c r="B838" s="375">
        <v>1</v>
      </c>
      <c r="C838" s="357"/>
      <c r="D838" s="343"/>
      <c r="E838" s="343"/>
      <c r="F838" s="343"/>
      <c r="G838" s="343"/>
      <c r="H838" s="343"/>
      <c r="I838" s="343"/>
      <c r="J838" s="344"/>
      <c r="K838" s="345"/>
      <c r="L838" s="345"/>
      <c r="M838" s="345"/>
      <c r="N838" s="345"/>
      <c r="O838" s="345"/>
      <c r="P838" s="358"/>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57"/>
      <c r="D870" s="343"/>
      <c r="E870" s="343"/>
      <c r="F870" s="343"/>
      <c r="G870" s="343"/>
      <c r="H870" s="343"/>
      <c r="I870" s="343"/>
      <c r="J870" s="344"/>
      <c r="K870" s="345"/>
      <c r="L870" s="345"/>
      <c r="M870" s="345"/>
      <c r="N870" s="345"/>
      <c r="O870" s="345"/>
      <c r="P870" s="358"/>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cfRule type="expression" dxfId="2793" priority="13701">
      <formula>IF(RIGHT(TEXT(Y783,"0.#"),1)=".",FALSE,TRUE)</formula>
    </cfRule>
    <cfRule type="expression" dxfId="2792" priority="13702">
      <formula>IF(RIGHT(TEXT(Y783,"0.#"),1)=".",TRUE,FALSE)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cfRule type="expression" dxfId="2787" priority="13695">
      <formula>IF(RIGHT(TEXT(AU783,"0.#"),1)=".",FALSE,TRUE)</formula>
    </cfRule>
    <cfRule type="expression" dxfId="2786" priority="13696">
      <formula>IF(RIGHT(TEXT(AU783,"0.#"),1)=".",TRUE,FALSE)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AI102 AM102">
    <cfRule type="expression" dxfId="2661" priority="13243">
      <formula>IF(RIGHT(TEXT(AE102,"0.#"),1)=".",FALSE,TRUE)</formula>
    </cfRule>
    <cfRule type="expression" dxfId="2660" priority="13244">
      <formula>IF(RIGHT(TEXT(AE102,"0.#"),1)=".",TRUE,FALSE)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0:AO866">
    <cfRule type="expression" dxfId="2515" priority="6649">
      <formula>IF(AND(AL840&gt;=0, RIGHT(TEXT(AL840,"0.#"),1)&lt;&gt;"."),TRUE,FALSE)</formula>
    </cfRule>
    <cfRule type="expression" dxfId="2514" priority="6650">
      <formula>IF(AND(AL840&gt;=0, RIGHT(TEXT(AL840,"0.#"),1)="."),TRUE,FALSE)</formula>
    </cfRule>
    <cfRule type="expression" dxfId="2513" priority="6651">
      <formula>IF(AND(AL840&lt;0, RIGHT(TEXT(AL840,"0.#"),1)&lt;&gt;"."),TRUE,FALSE)</formula>
    </cfRule>
    <cfRule type="expression" dxfId="2512" priority="6652">
      <formula>IF(AND(AL840&lt;0, RIGHT(TEXT(AL840,"0.#"),1)="."),TRUE,FALSE)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6">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839"/>
      <c r="AA2" s="840"/>
      <c r="AB2" s="1046" t="s">
        <v>11</v>
      </c>
      <c r="AC2" s="1047"/>
      <c r="AD2" s="1048"/>
      <c r="AE2" s="1052" t="s">
        <v>357</v>
      </c>
      <c r="AF2" s="1052"/>
      <c r="AG2" s="1052"/>
      <c r="AH2" s="1052"/>
      <c r="AI2" s="1052" t="s">
        <v>363</v>
      </c>
      <c r="AJ2" s="1052"/>
      <c r="AK2" s="1052"/>
      <c r="AL2" s="1052"/>
      <c r="AM2" s="1052" t="s">
        <v>472</v>
      </c>
      <c r="AN2" s="1052"/>
      <c r="AO2" s="105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7" t="s">
        <v>12</v>
      </c>
      <c r="Z4" s="1038"/>
      <c r="AA4" s="1039"/>
      <c r="AB4" s="460"/>
      <c r="AC4" s="1041"/>
      <c r="AD4" s="104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4"/>
      <c r="AA5" s="1035"/>
      <c r="AB5" s="522"/>
      <c r="AC5" s="1040"/>
      <c r="AD5" s="104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611"/>
      <c r="Q6" s="611"/>
      <c r="R6" s="611"/>
      <c r="S6" s="611"/>
      <c r="T6" s="611"/>
      <c r="U6" s="611"/>
      <c r="V6" s="611"/>
      <c r="W6" s="611"/>
      <c r="X6" s="1032"/>
      <c r="Y6" s="1033" t="s">
        <v>13</v>
      </c>
      <c r="Z6" s="1034"/>
      <c r="AA6" s="1035"/>
      <c r="AB6" s="596" t="s">
        <v>301</v>
      </c>
      <c r="AC6" s="1036"/>
      <c r="AD6" s="103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839"/>
      <c r="AA9" s="840"/>
      <c r="AB9" s="1046" t="s">
        <v>11</v>
      </c>
      <c r="AC9" s="1047"/>
      <c r="AD9" s="1048"/>
      <c r="AE9" s="1052" t="s">
        <v>357</v>
      </c>
      <c r="AF9" s="1052"/>
      <c r="AG9" s="1052"/>
      <c r="AH9" s="1052"/>
      <c r="AI9" s="1052" t="s">
        <v>363</v>
      </c>
      <c r="AJ9" s="1052"/>
      <c r="AK9" s="1052"/>
      <c r="AL9" s="1052"/>
      <c r="AM9" s="1052" t="s">
        <v>472</v>
      </c>
      <c r="AN9" s="1052"/>
      <c r="AO9" s="105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7" t="s">
        <v>12</v>
      </c>
      <c r="Z11" s="1038"/>
      <c r="AA11" s="1039"/>
      <c r="AB11" s="460"/>
      <c r="AC11" s="1041"/>
      <c r="AD11" s="104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4"/>
      <c r="AA12" s="1035"/>
      <c r="AB12" s="522"/>
      <c r="AC12" s="1040"/>
      <c r="AD12" s="104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611"/>
      <c r="Q13" s="611"/>
      <c r="R13" s="611"/>
      <c r="S13" s="611"/>
      <c r="T13" s="611"/>
      <c r="U13" s="611"/>
      <c r="V13" s="611"/>
      <c r="W13" s="61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839"/>
      <c r="AA16" s="840"/>
      <c r="AB16" s="1046" t="s">
        <v>11</v>
      </c>
      <c r="AC16" s="1047"/>
      <c r="AD16" s="1048"/>
      <c r="AE16" s="1052" t="s">
        <v>357</v>
      </c>
      <c r="AF16" s="1052"/>
      <c r="AG16" s="1052"/>
      <c r="AH16" s="1052"/>
      <c r="AI16" s="1052" t="s">
        <v>363</v>
      </c>
      <c r="AJ16" s="1052"/>
      <c r="AK16" s="1052"/>
      <c r="AL16" s="1052"/>
      <c r="AM16" s="1052" t="s">
        <v>472</v>
      </c>
      <c r="AN16" s="1052"/>
      <c r="AO16" s="105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7" t="s">
        <v>12</v>
      </c>
      <c r="Z18" s="1038"/>
      <c r="AA18" s="1039"/>
      <c r="AB18" s="460"/>
      <c r="AC18" s="1041"/>
      <c r="AD18" s="104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4"/>
      <c r="AA19" s="1035"/>
      <c r="AB19" s="522"/>
      <c r="AC19" s="1040"/>
      <c r="AD19" s="104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611"/>
      <c r="Q20" s="611"/>
      <c r="R20" s="611"/>
      <c r="S20" s="611"/>
      <c r="T20" s="611"/>
      <c r="U20" s="611"/>
      <c r="V20" s="611"/>
      <c r="W20" s="61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839"/>
      <c r="AA23" s="840"/>
      <c r="AB23" s="1046" t="s">
        <v>11</v>
      </c>
      <c r="AC23" s="1047"/>
      <c r="AD23" s="1048"/>
      <c r="AE23" s="1052" t="s">
        <v>357</v>
      </c>
      <c r="AF23" s="1052"/>
      <c r="AG23" s="1052"/>
      <c r="AH23" s="1052"/>
      <c r="AI23" s="1052" t="s">
        <v>363</v>
      </c>
      <c r="AJ23" s="1052"/>
      <c r="AK23" s="1052"/>
      <c r="AL23" s="1052"/>
      <c r="AM23" s="1052" t="s">
        <v>472</v>
      </c>
      <c r="AN23" s="1052"/>
      <c r="AO23" s="105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7" t="s">
        <v>12</v>
      </c>
      <c r="Z25" s="1038"/>
      <c r="AA25" s="1039"/>
      <c r="AB25" s="460"/>
      <c r="AC25" s="1041"/>
      <c r="AD25" s="104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4"/>
      <c r="AA26" s="1035"/>
      <c r="AB26" s="522"/>
      <c r="AC26" s="1040"/>
      <c r="AD26" s="104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611"/>
      <c r="Q27" s="611"/>
      <c r="R27" s="611"/>
      <c r="S27" s="611"/>
      <c r="T27" s="611"/>
      <c r="U27" s="611"/>
      <c r="V27" s="611"/>
      <c r="W27" s="61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839"/>
      <c r="AA30" s="840"/>
      <c r="AB30" s="1046" t="s">
        <v>11</v>
      </c>
      <c r="AC30" s="1047"/>
      <c r="AD30" s="1048"/>
      <c r="AE30" s="1052" t="s">
        <v>357</v>
      </c>
      <c r="AF30" s="1052"/>
      <c r="AG30" s="1052"/>
      <c r="AH30" s="1052"/>
      <c r="AI30" s="1052" t="s">
        <v>363</v>
      </c>
      <c r="AJ30" s="1052"/>
      <c r="AK30" s="1052"/>
      <c r="AL30" s="1052"/>
      <c r="AM30" s="1052" t="s">
        <v>472</v>
      </c>
      <c r="AN30" s="1052"/>
      <c r="AO30" s="105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7" t="s">
        <v>12</v>
      </c>
      <c r="Z32" s="1038"/>
      <c r="AA32" s="1039"/>
      <c r="AB32" s="460"/>
      <c r="AC32" s="1041"/>
      <c r="AD32" s="104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4"/>
      <c r="AA33" s="1035"/>
      <c r="AB33" s="522"/>
      <c r="AC33" s="1040"/>
      <c r="AD33" s="104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611"/>
      <c r="Q34" s="611"/>
      <c r="R34" s="611"/>
      <c r="S34" s="611"/>
      <c r="T34" s="611"/>
      <c r="U34" s="611"/>
      <c r="V34" s="611"/>
      <c r="W34" s="61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839"/>
      <c r="AA37" s="840"/>
      <c r="AB37" s="1046" t="s">
        <v>11</v>
      </c>
      <c r="AC37" s="1047"/>
      <c r="AD37" s="1048"/>
      <c r="AE37" s="1052" t="s">
        <v>357</v>
      </c>
      <c r="AF37" s="1052"/>
      <c r="AG37" s="1052"/>
      <c r="AH37" s="1052"/>
      <c r="AI37" s="1052" t="s">
        <v>363</v>
      </c>
      <c r="AJ37" s="1052"/>
      <c r="AK37" s="1052"/>
      <c r="AL37" s="1052"/>
      <c r="AM37" s="1052" t="s">
        <v>472</v>
      </c>
      <c r="AN37" s="1052"/>
      <c r="AO37" s="105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7" t="s">
        <v>12</v>
      </c>
      <c r="Z39" s="1038"/>
      <c r="AA39" s="1039"/>
      <c r="AB39" s="460"/>
      <c r="AC39" s="1041"/>
      <c r="AD39" s="104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4"/>
      <c r="AA40" s="1035"/>
      <c r="AB40" s="522"/>
      <c r="AC40" s="1040"/>
      <c r="AD40" s="104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611"/>
      <c r="Q41" s="611"/>
      <c r="R41" s="611"/>
      <c r="S41" s="611"/>
      <c r="T41" s="611"/>
      <c r="U41" s="611"/>
      <c r="V41" s="611"/>
      <c r="W41" s="61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839"/>
      <c r="AA44" s="840"/>
      <c r="AB44" s="1046" t="s">
        <v>11</v>
      </c>
      <c r="AC44" s="1047"/>
      <c r="AD44" s="1048"/>
      <c r="AE44" s="1052" t="s">
        <v>357</v>
      </c>
      <c r="AF44" s="1052"/>
      <c r="AG44" s="1052"/>
      <c r="AH44" s="1052"/>
      <c r="AI44" s="1052" t="s">
        <v>363</v>
      </c>
      <c r="AJ44" s="1052"/>
      <c r="AK44" s="1052"/>
      <c r="AL44" s="1052"/>
      <c r="AM44" s="1052" t="s">
        <v>472</v>
      </c>
      <c r="AN44" s="1052"/>
      <c r="AO44" s="105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7" t="s">
        <v>12</v>
      </c>
      <c r="Z46" s="1038"/>
      <c r="AA46" s="1039"/>
      <c r="AB46" s="460"/>
      <c r="AC46" s="1041"/>
      <c r="AD46" s="104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4"/>
      <c r="AA47" s="1035"/>
      <c r="AB47" s="522"/>
      <c r="AC47" s="1040"/>
      <c r="AD47" s="104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611"/>
      <c r="Q48" s="611"/>
      <c r="R48" s="611"/>
      <c r="S48" s="611"/>
      <c r="T48" s="611"/>
      <c r="U48" s="611"/>
      <c r="V48" s="611"/>
      <c r="W48" s="61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839"/>
      <c r="AA51" s="840"/>
      <c r="AB51" s="556" t="s">
        <v>11</v>
      </c>
      <c r="AC51" s="1047"/>
      <c r="AD51" s="1048"/>
      <c r="AE51" s="1052" t="s">
        <v>357</v>
      </c>
      <c r="AF51" s="1052"/>
      <c r="AG51" s="1052"/>
      <c r="AH51" s="1052"/>
      <c r="AI51" s="1052" t="s">
        <v>363</v>
      </c>
      <c r="AJ51" s="1052"/>
      <c r="AK51" s="1052"/>
      <c r="AL51" s="1052"/>
      <c r="AM51" s="1052" t="s">
        <v>472</v>
      </c>
      <c r="AN51" s="1052"/>
      <c r="AO51" s="105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7" t="s">
        <v>12</v>
      </c>
      <c r="Z53" s="1038"/>
      <c r="AA53" s="1039"/>
      <c r="AB53" s="460"/>
      <c r="AC53" s="1041"/>
      <c r="AD53" s="104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4"/>
      <c r="AA54" s="1035"/>
      <c r="AB54" s="522"/>
      <c r="AC54" s="1040"/>
      <c r="AD54" s="104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611"/>
      <c r="Q55" s="611"/>
      <c r="R55" s="611"/>
      <c r="S55" s="611"/>
      <c r="T55" s="611"/>
      <c r="U55" s="611"/>
      <c r="V55" s="611"/>
      <c r="W55" s="61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839"/>
      <c r="AA58" s="840"/>
      <c r="AB58" s="1046" t="s">
        <v>11</v>
      </c>
      <c r="AC58" s="1047"/>
      <c r="AD58" s="1048"/>
      <c r="AE58" s="1052" t="s">
        <v>357</v>
      </c>
      <c r="AF58" s="1052"/>
      <c r="AG58" s="1052"/>
      <c r="AH58" s="1052"/>
      <c r="AI58" s="1052" t="s">
        <v>363</v>
      </c>
      <c r="AJ58" s="1052"/>
      <c r="AK58" s="1052"/>
      <c r="AL58" s="1052"/>
      <c r="AM58" s="1052" t="s">
        <v>472</v>
      </c>
      <c r="AN58" s="1052"/>
      <c r="AO58" s="105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7" t="s">
        <v>12</v>
      </c>
      <c r="Z60" s="1038"/>
      <c r="AA60" s="1039"/>
      <c r="AB60" s="460"/>
      <c r="AC60" s="1041"/>
      <c r="AD60" s="104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4"/>
      <c r="AA61" s="1035"/>
      <c r="AB61" s="522"/>
      <c r="AC61" s="1040"/>
      <c r="AD61" s="104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611"/>
      <c r="Q62" s="611"/>
      <c r="R62" s="611"/>
      <c r="S62" s="611"/>
      <c r="T62" s="611"/>
      <c r="U62" s="611"/>
      <c r="V62" s="611"/>
      <c r="W62" s="61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839"/>
      <c r="AA65" s="840"/>
      <c r="AB65" s="1046" t="s">
        <v>11</v>
      </c>
      <c r="AC65" s="1047"/>
      <c r="AD65" s="1048"/>
      <c r="AE65" s="1052" t="s">
        <v>357</v>
      </c>
      <c r="AF65" s="1052"/>
      <c r="AG65" s="1052"/>
      <c r="AH65" s="1052"/>
      <c r="AI65" s="1052" t="s">
        <v>363</v>
      </c>
      <c r="AJ65" s="1052"/>
      <c r="AK65" s="1052"/>
      <c r="AL65" s="1052"/>
      <c r="AM65" s="1052" t="s">
        <v>472</v>
      </c>
      <c r="AN65" s="1052"/>
      <c r="AO65" s="105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7" t="s">
        <v>12</v>
      </c>
      <c r="Z67" s="1038"/>
      <c r="AA67" s="1039"/>
      <c r="AB67" s="460"/>
      <c r="AC67" s="1041"/>
      <c r="AD67" s="104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4"/>
      <c r="AA68" s="1035"/>
      <c r="AB68" s="522"/>
      <c r="AC68" s="1040"/>
      <c r="AD68" s="104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611"/>
      <c r="Q69" s="611"/>
      <c r="R69" s="611"/>
      <c r="S69" s="611"/>
      <c r="T69" s="611"/>
      <c r="U69" s="611"/>
      <c r="V69" s="611"/>
      <c r="W69" s="611"/>
      <c r="X69" s="1032"/>
      <c r="Y69" s="414" t="s">
        <v>13</v>
      </c>
      <c r="Z69" s="1034"/>
      <c r="AA69" s="103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76"/>
      <c r="I3" s="676"/>
      <c r="J3" s="676"/>
      <c r="K3" s="676"/>
      <c r="L3" s="675" t="s">
        <v>18</v>
      </c>
      <c r="M3" s="676"/>
      <c r="N3" s="676"/>
      <c r="O3" s="676"/>
      <c r="P3" s="676"/>
      <c r="Q3" s="676"/>
      <c r="R3" s="676"/>
      <c r="S3" s="676"/>
      <c r="T3" s="676"/>
      <c r="U3" s="676"/>
      <c r="V3" s="676"/>
      <c r="W3" s="676"/>
      <c r="X3" s="677"/>
      <c r="Y3" s="657" t="s">
        <v>19</v>
      </c>
      <c r="Z3" s="658"/>
      <c r="AA3" s="658"/>
      <c r="AB3" s="808"/>
      <c r="AC3" s="825" t="s">
        <v>17</v>
      </c>
      <c r="AD3" s="676"/>
      <c r="AE3" s="676"/>
      <c r="AF3" s="676"/>
      <c r="AG3" s="676"/>
      <c r="AH3" s="675" t="s">
        <v>18</v>
      </c>
      <c r="AI3" s="676"/>
      <c r="AJ3" s="676"/>
      <c r="AK3" s="676"/>
      <c r="AL3" s="676"/>
      <c r="AM3" s="676"/>
      <c r="AN3" s="676"/>
      <c r="AO3" s="676"/>
      <c r="AP3" s="676"/>
      <c r="AQ3" s="676"/>
      <c r="AR3" s="676"/>
      <c r="AS3" s="676"/>
      <c r="AT3" s="677"/>
      <c r="AU3" s="657" t="s">
        <v>19</v>
      </c>
      <c r="AV3" s="658"/>
      <c r="AW3" s="658"/>
      <c r="AX3" s="659"/>
    </row>
    <row r="4" spans="1:50" ht="24.75" customHeight="1" x14ac:dyDescent="0.15">
      <c r="A4" s="1065"/>
      <c r="B4" s="1066"/>
      <c r="C4" s="1066"/>
      <c r="D4" s="1066"/>
      <c r="E4" s="1066"/>
      <c r="F4" s="1067"/>
      <c r="G4" s="678"/>
      <c r="H4" s="679"/>
      <c r="I4" s="679"/>
      <c r="J4" s="679"/>
      <c r="K4" s="680"/>
      <c r="L4" s="672"/>
      <c r="M4" s="673"/>
      <c r="N4" s="673"/>
      <c r="O4" s="673"/>
      <c r="P4" s="673"/>
      <c r="Q4" s="673"/>
      <c r="R4" s="673"/>
      <c r="S4" s="673"/>
      <c r="T4" s="673"/>
      <c r="U4" s="673"/>
      <c r="V4" s="673"/>
      <c r="W4" s="673"/>
      <c r="X4" s="674"/>
      <c r="Y4" s="387"/>
      <c r="Z4" s="388"/>
      <c r="AA4" s="388"/>
      <c r="AB4" s="815"/>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5"/>
      <c r="B14" s="1066"/>
      <c r="C14" s="1066"/>
      <c r="D14" s="1066"/>
      <c r="E14" s="1066"/>
      <c r="F14" s="106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5"/>
      <c r="B15" s="1066"/>
      <c r="C15" s="1066"/>
      <c r="D15" s="1066"/>
      <c r="E15" s="1066"/>
      <c r="F15" s="106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25.5" customHeight="1" x14ac:dyDescent="0.15">
      <c r="A16" s="1065"/>
      <c r="B16" s="1066"/>
      <c r="C16" s="1066"/>
      <c r="D16" s="1066"/>
      <c r="E16" s="1066"/>
      <c r="F16" s="1067"/>
      <c r="G16" s="825" t="s">
        <v>17</v>
      </c>
      <c r="H16" s="676"/>
      <c r="I16" s="676"/>
      <c r="J16" s="676"/>
      <c r="K16" s="676"/>
      <c r="L16" s="675" t="s">
        <v>18</v>
      </c>
      <c r="M16" s="676"/>
      <c r="N16" s="676"/>
      <c r="O16" s="676"/>
      <c r="P16" s="676"/>
      <c r="Q16" s="676"/>
      <c r="R16" s="676"/>
      <c r="S16" s="676"/>
      <c r="T16" s="676"/>
      <c r="U16" s="676"/>
      <c r="V16" s="676"/>
      <c r="W16" s="676"/>
      <c r="X16" s="677"/>
      <c r="Y16" s="657" t="s">
        <v>19</v>
      </c>
      <c r="Z16" s="658"/>
      <c r="AA16" s="658"/>
      <c r="AB16" s="808"/>
      <c r="AC16" s="825" t="s">
        <v>17</v>
      </c>
      <c r="AD16" s="676"/>
      <c r="AE16" s="676"/>
      <c r="AF16" s="676"/>
      <c r="AG16" s="676"/>
      <c r="AH16" s="675" t="s">
        <v>18</v>
      </c>
      <c r="AI16" s="676"/>
      <c r="AJ16" s="676"/>
      <c r="AK16" s="676"/>
      <c r="AL16" s="676"/>
      <c r="AM16" s="676"/>
      <c r="AN16" s="676"/>
      <c r="AO16" s="676"/>
      <c r="AP16" s="676"/>
      <c r="AQ16" s="676"/>
      <c r="AR16" s="676"/>
      <c r="AS16" s="676"/>
      <c r="AT16" s="677"/>
      <c r="AU16" s="657" t="s">
        <v>19</v>
      </c>
      <c r="AV16" s="658"/>
      <c r="AW16" s="658"/>
      <c r="AX16" s="659"/>
    </row>
    <row r="17" spans="1:50" ht="24.75" customHeight="1" x14ac:dyDescent="0.15">
      <c r="A17" s="1065"/>
      <c r="B17" s="1066"/>
      <c r="C17" s="1066"/>
      <c r="D17" s="1066"/>
      <c r="E17" s="1066"/>
      <c r="F17" s="1067"/>
      <c r="G17" s="678"/>
      <c r="H17" s="679"/>
      <c r="I17" s="679"/>
      <c r="J17" s="679"/>
      <c r="K17" s="680"/>
      <c r="L17" s="672"/>
      <c r="M17" s="673"/>
      <c r="N17" s="673"/>
      <c r="O17" s="673"/>
      <c r="P17" s="673"/>
      <c r="Q17" s="673"/>
      <c r="R17" s="673"/>
      <c r="S17" s="673"/>
      <c r="T17" s="673"/>
      <c r="U17" s="673"/>
      <c r="V17" s="673"/>
      <c r="W17" s="673"/>
      <c r="X17" s="674"/>
      <c r="Y17" s="387"/>
      <c r="Z17" s="388"/>
      <c r="AA17" s="388"/>
      <c r="AB17" s="815"/>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5"/>
      <c r="B27" s="1066"/>
      <c r="C27" s="1066"/>
      <c r="D27" s="1066"/>
      <c r="E27" s="1066"/>
      <c r="F27" s="106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5"/>
      <c r="B28" s="1066"/>
      <c r="C28" s="1066"/>
      <c r="D28" s="1066"/>
      <c r="E28" s="1066"/>
      <c r="F28" s="106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t="24.75" customHeight="1" x14ac:dyDescent="0.15">
      <c r="A29" s="1065"/>
      <c r="B29" s="1066"/>
      <c r="C29" s="1066"/>
      <c r="D29" s="1066"/>
      <c r="E29" s="1066"/>
      <c r="F29" s="1067"/>
      <c r="G29" s="825" t="s">
        <v>17</v>
      </c>
      <c r="H29" s="676"/>
      <c r="I29" s="676"/>
      <c r="J29" s="676"/>
      <c r="K29" s="676"/>
      <c r="L29" s="675" t="s">
        <v>18</v>
      </c>
      <c r="M29" s="676"/>
      <c r="N29" s="676"/>
      <c r="O29" s="676"/>
      <c r="P29" s="676"/>
      <c r="Q29" s="676"/>
      <c r="R29" s="676"/>
      <c r="S29" s="676"/>
      <c r="T29" s="676"/>
      <c r="U29" s="676"/>
      <c r="V29" s="676"/>
      <c r="W29" s="676"/>
      <c r="X29" s="677"/>
      <c r="Y29" s="657" t="s">
        <v>19</v>
      </c>
      <c r="Z29" s="658"/>
      <c r="AA29" s="658"/>
      <c r="AB29" s="808"/>
      <c r="AC29" s="825" t="s">
        <v>17</v>
      </c>
      <c r="AD29" s="676"/>
      <c r="AE29" s="676"/>
      <c r="AF29" s="676"/>
      <c r="AG29" s="676"/>
      <c r="AH29" s="675" t="s">
        <v>18</v>
      </c>
      <c r="AI29" s="676"/>
      <c r="AJ29" s="676"/>
      <c r="AK29" s="676"/>
      <c r="AL29" s="676"/>
      <c r="AM29" s="676"/>
      <c r="AN29" s="676"/>
      <c r="AO29" s="676"/>
      <c r="AP29" s="676"/>
      <c r="AQ29" s="676"/>
      <c r="AR29" s="676"/>
      <c r="AS29" s="676"/>
      <c r="AT29" s="677"/>
      <c r="AU29" s="657" t="s">
        <v>19</v>
      </c>
      <c r="AV29" s="658"/>
      <c r="AW29" s="658"/>
      <c r="AX29" s="659"/>
    </row>
    <row r="30" spans="1:50" ht="24.75" customHeight="1" x14ac:dyDescent="0.15">
      <c r="A30" s="1065"/>
      <c r="B30" s="1066"/>
      <c r="C30" s="1066"/>
      <c r="D30" s="1066"/>
      <c r="E30" s="1066"/>
      <c r="F30" s="1067"/>
      <c r="G30" s="678"/>
      <c r="H30" s="679"/>
      <c r="I30" s="679"/>
      <c r="J30" s="679"/>
      <c r="K30" s="680"/>
      <c r="L30" s="672"/>
      <c r="M30" s="673"/>
      <c r="N30" s="673"/>
      <c r="O30" s="673"/>
      <c r="P30" s="673"/>
      <c r="Q30" s="673"/>
      <c r="R30" s="673"/>
      <c r="S30" s="673"/>
      <c r="T30" s="673"/>
      <c r="U30" s="673"/>
      <c r="V30" s="673"/>
      <c r="W30" s="673"/>
      <c r="X30" s="674"/>
      <c r="Y30" s="387"/>
      <c r="Z30" s="388"/>
      <c r="AA30" s="388"/>
      <c r="AB30" s="815"/>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5"/>
      <c r="B40" s="1066"/>
      <c r="C40" s="1066"/>
      <c r="D40" s="1066"/>
      <c r="E40" s="1066"/>
      <c r="F40" s="106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5"/>
      <c r="B41" s="1066"/>
      <c r="C41" s="1066"/>
      <c r="D41" s="1066"/>
      <c r="E41" s="1066"/>
      <c r="F41" s="106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t="24.75" customHeight="1" x14ac:dyDescent="0.15">
      <c r="A42" s="1065"/>
      <c r="B42" s="1066"/>
      <c r="C42" s="1066"/>
      <c r="D42" s="1066"/>
      <c r="E42" s="1066"/>
      <c r="F42" s="1067"/>
      <c r="G42" s="825" t="s">
        <v>17</v>
      </c>
      <c r="H42" s="676"/>
      <c r="I42" s="676"/>
      <c r="J42" s="676"/>
      <c r="K42" s="676"/>
      <c r="L42" s="675" t="s">
        <v>18</v>
      </c>
      <c r="M42" s="676"/>
      <c r="N42" s="676"/>
      <c r="O42" s="676"/>
      <c r="P42" s="676"/>
      <c r="Q42" s="676"/>
      <c r="R42" s="676"/>
      <c r="S42" s="676"/>
      <c r="T42" s="676"/>
      <c r="U42" s="676"/>
      <c r="V42" s="676"/>
      <c r="W42" s="676"/>
      <c r="X42" s="677"/>
      <c r="Y42" s="657" t="s">
        <v>19</v>
      </c>
      <c r="Z42" s="658"/>
      <c r="AA42" s="658"/>
      <c r="AB42" s="808"/>
      <c r="AC42" s="825" t="s">
        <v>17</v>
      </c>
      <c r="AD42" s="676"/>
      <c r="AE42" s="676"/>
      <c r="AF42" s="676"/>
      <c r="AG42" s="676"/>
      <c r="AH42" s="675" t="s">
        <v>18</v>
      </c>
      <c r="AI42" s="676"/>
      <c r="AJ42" s="676"/>
      <c r="AK42" s="676"/>
      <c r="AL42" s="676"/>
      <c r="AM42" s="676"/>
      <c r="AN42" s="676"/>
      <c r="AO42" s="676"/>
      <c r="AP42" s="676"/>
      <c r="AQ42" s="676"/>
      <c r="AR42" s="676"/>
      <c r="AS42" s="676"/>
      <c r="AT42" s="677"/>
      <c r="AU42" s="657" t="s">
        <v>19</v>
      </c>
      <c r="AV42" s="658"/>
      <c r="AW42" s="658"/>
      <c r="AX42" s="659"/>
    </row>
    <row r="43" spans="1:50" ht="24.75" customHeight="1" x14ac:dyDescent="0.15">
      <c r="A43" s="1065"/>
      <c r="B43" s="1066"/>
      <c r="C43" s="1066"/>
      <c r="D43" s="1066"/>
      <c r="E43" s="1066"/>
      <c r="F43" s="1067"/>
      <c r="G43" s="678"/>
      <c r="H43" s="679"/>
      <c r="I43" s="679"/>
      <c r="J43" s="679"/>
      <c r="K43" s="680"/>
      <c r="L43" s="672"/>
      <c r="M43" s="673"/>
      <c r="N43" s="673"/>
      <c r="O43" s="673"/>
      <c r="P43" s="673"/>
      <c r="Q43" s="673"/>
      <c r="R43" s="673"/>
      <c r="S43" s="673"/>
      <c r="T43" s="673"/>
      <c r="U43" s="673"/>
      <c r="V43" s="673"/>
      <c r="W43" s="673"/>
      <c r="X43" s="674"/>
      <c r="Y43" s="387"/>
      <c r="Z43" s="388"/>
      <c r="AA43" s="388"/>
      <c r="AB43" s="815"/>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65"/>
      <c r="B56" s="1066"/>
      <c r="C56" s="1066"/>
      <c r="D56" s="1066"/>
      <c r="E56" s="1066"/>
      <c r="F56" s="1067"/>
      <c r="G56" s="825" t="s">
        <v>17</v>
      </c>
      <c r="H56" s="676"/>
      <c r="I56" s="676"/>
      <c r="J56" s="676"/>
      <c r="K56" s="676"/>
      <c r="L56" s="675" t="s">
        <v>18</v>
      </c>
      <c r="M56" s="676"/>
      <c r="N56" s="676"/>
      <c r="O56" s="676"/>
      <c r="P56" s="676"/>
      <c r="Q56" s="676"/>
      <c r="R56" s="676"/>
      <c r="S56" s="676"/>
      <c r="T56" s="676"/>
      <c r="U56" s="676"/>
      <c r="V56" s="676"/>
      <c r="W56" s="676"/>
      <c r="X56" s="677"/>
      <c r="Y56" s="657" t="s">
        <v>19</v>
      </c>
      <c r="Z56" s="658"/>
      <c r="AA56" s="658"/>
      <c r="AB56" s="808"/>
      <c r="AC56" s="825" t="s">
        <v>17</v>
      </c>
      <c r="AD56" s="676"/>
      <c r="AE56" s="676"/>
      <c r="AF56" s="676"/>
      <c r="AG56" s="676"/>
      <c r="AH56" s="675" t="s">
        <v>18</v>
      </c>
      <c r="AI56" s="676"/>
      <c r="AJ56" s="676"/>
      <c r="AK56" s="676"/>
      <c r="AL56" s="676"/>
      <c r="AM56" s="676"/>
      <c r="AN56" s="676"/>
      <c r="AO56" s="676"/>
      <c r="AP56" s="676"/>
      <c r="AQ56" s="676"/>
      <c r="AR56" s="676"/>
      <c r="AS56" s="676"/>
      <c r="AT56" s="677"/>
      <c r="AU56" s="657" t="s">
        <v>19</v>
      </c>
      <c r="AV56" s="658"/>
      <c r="AW56" s="658"/>
      <c r="AX56" s="659"/>
    </row>
    <row r="57" spans="1:50" ht="24.75" customHeight="1" x14ac:dyDescent="0.15">
      <c r="A57" s="1065"/>
      <c r="B57" s="1066"/>
      <c r="C57" s="1066"/>
      <c r="D57" s="1066"/>
      <c r="E57" s="1066"/>
      <c r="F57" s="1067"/>
      <c r="G57" s="678"/>
      <c r="H57" s="679"/>
      <c r="I57" s="679"/>
      <c r="J57" s="679"/>
      <c r="K57" s="680"/>
      <c r="L57" s="672"/>
      <c r="M57" s="673"/>
      <c r="N57" s="673"/>
      <c r="O57" s="673"/>
      <c r="P57" s="673"/>
      <c r="Q57" s="673"/>
      <c r="R57" s="673"/>
      <c r="S57" s="673"/>
      <c r="T57" s="673"/>
      <c r="U57" s="673"/>
      <c r="V57" s="673"/>
      <c r="W57" s="673"/>
      <c r="X57" s="674"/>
      <c r="Y57" s="387"/>
      <c r="Z57" s="388"/>
      <c r="AA57" s="388"/>
      <c r="AB57" s="815"/>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5"/>
      <c r="B67" s="1066"/>
      <c r="C67" s="1066"/>
      <c r="D67" s="1066"/>
      <c r="E67" s="1066"/>
      <c r="F67" s="106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5"/>
      <c r="B68" s="1066"/>
      <c r="C68" s="1066"/>
      <c r="D68" s="1066"/>
      <c r="E68" s="1066"/>
      <c r="F68" s="106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65"/>
      <c r="B69" s="1066"/>
      <c r="C69" s="1066"/>
      <c r="D69" s="1066"/>
      <c r="E69" s="1066"/>
      <c r="F69" s="1067"/>
      <c r="G69" s="825" t="s">
        <v>17</v>
      </c>
      <c r="H69" s="676"/>
      <c r="I69" s="676"/>
      <c r="J69" s="676"/>
      <c r="K69" s="676"/>
      <c r="L69" s="675" t="s">
        <v>18</v>
      </c>
      <c r="M69" s="676"/>
      <c r="N69" s="676"/>
      <c r="O69" s="676"/>
      <c r="P69" s="676"/>
      <c r="Q69" s="676"/>
      <c r="R69" s="676"/>
      <c r="S69" s="676"/>
      <c r="T69" s="676"/>
      <c r="U69" s="676"/>
      <c r="V69" s="676"/>
      <c r="W69" s="676"/>
      <c r="X69" s="677"/>
      <c r="Y69" s="657" t="s">
        <v>19</v>
      </c>
      <c r="Z69" s="658"/>
      <c r="AA69" s="658"/>
      <c r="AB69" s="808"/>
      <c r="AC69" s="825" t="s">
        <v>17</v>
      </c>
      <c r="AD69" s="676"/>
      <c r="AE69" s="676"/>
      <c r="AF69" s="676"/>
      <c r="AG69" s="676"/>
      <c r="AH69" s="675" t="s">
        <v>18</v>
      </c>
      <c r="AI69" s="676"/>
      <c r="AJ69" s="676"/>
      <c r="AK69" s="676"/>
      <c r="AL69" s="676"/>
      <c r="AM69" s="676"/>
      <c r="AN69" s="676"/>
      <c r="AO69" s="676"/>
      <c r="AP69" s="676"/>
      <c r="AQ69" s="676"/>
      <c r="AR69" s="676"/>
      <c r="AS69" s="676"/>
      <c r="AT69" s="677"/>
      <c r="AU69" s="657" t="s">
        <v>19</v>
      </c>
      <c r="AV69" s="658"/>
      <c r="AW69" s="658"/>
      <c r="AX69" s="659"/>
    </row>
    <row r="70" spans="1:50" ht="24.75" customHeight="1" x14ac:dyDescent="0.15">
      <c r="A70" s="1065"/>
      <c r="B70" s="1066"/>
      <c r="C70" s="1066"/>
      <c r="D70" s="1066"/>
      <c r="E70" s="1066"/>
      <c r="F70" s="1067"/>
      <c r="G70" s="678"/>
      <c r="H70" s="679"/>
      <c r="I70" s="679"/>
      <c r="J70" s="679"/>
      <c r="K70" s="680"/>
      <c r="L70" s="672"/>
      <c r="M70" s="673"/>
      <c r="N70" s="673"/>
      <c r="O70" s="673"/>
      <c r="P70" s="673"/>
      <c r="Q70" s="673"/>
      <c r="R70" s="673"/>
      <c r="S70" s="673"/>
      <c r="T70" s="673"/>
      <c r="U70" s="673"/>
      <c r="V70" s="673"/>
      <c r="W70" s="673"/>
      <c r="X70" s="674"/>
      <c r="Y70" s="387"/>
      <c r="Z70" s="388"/>
      <c r="AA70" s="388"/>
      <c r="AB70" s="815"/>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5"/>
      <c r="B80" s="1066"/>
      <c r="C80" s="1066"/>
      <c r="D80" s="1066"/>
      <c r="E80" s="1066"/>
      <c r="F80" s="106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5"/>
      <c r="B81" s="1066"/>
      <c r="C81" s="1066"/>
      <c r="D81" s="1066"/>
      <c r="E81" s="1066"/>
      <c r="F81" s="106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65"/>
      <c r="B82" s="1066"/>
      <c r="C82" s="1066"/>
      <c r="D82" s="1066"/>
      <c r="E82" s="1066"/>
      <c r="F82" s="1067"/>
      <c r="G82" s="825" t="s">
        <v>17</v>
      </c>
      <c r="H82" s="676"/>
      <c r="I82" s="676"/>
      <c r="J82" s="676"/>
      <c r="K82" s="676"/>
      <c r="L82" s="675" t="s">
        <v>18</v>
      </c>
      <c r="M82" s="676"/>
      <c r="N82" s="676"/>
      <c r="O82" s="676"/>
      <c r="P82" s="676"/>
      <c r="Q82" s="676"/>
      <c r="R82" s="676"/>
      <c r="S82" s="676"/>
      <c r="T82" s="676"/>
      <c r="U82" s="676"/>
      <c r="V82" s="676"/>
      <c r="W82" s="676"/>
      <c r="X82" s="677"/>
      <c r="Y82" s="657" t="s">
        <v>19</v>
      </c>
      <c r="Z82" s="658"/>
      <c r="AA82" s="658"/>
      <c r="AB82" s="808"/>
      <c r="AC82" s="825" t="s">
        <v>17</v>
      </c>
      <c r="AD82" s="676"/>
      <c r="AE82" s="676"/>
      <c r="AF82" s="676"/>
      <c r="AG82" s="676"/>
      <c r="AH82" s="675" t="s">
        <v>18</v>
      </c>
      <c r="AI82" s="676"/>
      <c r="AJ82" s="676"/>
      <c r="AK82" s="676"/>
      <c r="AL82" s="676"/>
      <c r="AM82" s="676"/>
      <c r="AN82" s="676"/>
      <c r="AO82" s="676"/>
      <c r="AP82" s="676"/>
      <c r="AQ82" s="676"/>
      <c r="AR82" s="676"/>
      <c r="AS82" s="676"/>
      <c r="AT82" s="677"/>
      <c r="AU82" s="657" t="s">
        <v>19</v>
      </c>
      <c r="AV82" s="658"/>
      <c r="AW82" s="658"/>
      <c r="AX82" s="659"/>
    </row>
    <row r="83" spans="1:50" ht="24.75" customHeight="1" x14ac:dyDescent="0.15">
      <c r="A83" s="1065"/>
      <c r="B83" s="1066"/>
      <c r="C83" s="1066"/>
      <c r="D83" s="1066"/>
      <c r="E83" s="1066"/>
      <c r="F83" s="1067"/>
      <c r="G83" s="678"/>
      <c r="H83" s="679"/>
      <c r="I83" s="679"/>
      <c r="J83" s="679"/>
      <c r="K83" s="680"/>
      <c r="L83" s="672"/>
      <c r="M83" s="673"/>
      <c r="N83" s="673"/>
      <c r="O83" s="673"/>
      <c r="P83" s="673"/>
      <c r="Q83" s="673"/>
      <c r="R83" s="673"/>
      <c r="S83" s="673"/>
      <c r="T83" s="673"/>
      <c r="U83" s="673"/>
      <c r="V83" s="673"/>
      <c r="W83" s="673"/>
      <c r="X83" s="674"/>
      <c r="Y83" s="387"/>
      <c r="Z83" s="388"/>
      <c r="AA83" s="388"/>
      <c r="AB83" s="815"/>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5"/>
      <c r="B93" s="1066"/>
      <c r="C93" s="1066"/>
      <c r="D93" s="1066"/>
      <c r="E93" s="1066"/>
      <c r="F93" s="106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5"/>
      <c r="B94" s="1066"/>
      <c r="C94" s="1066"/>
      <c r="D94" s="1066"/>
      <c r="E94" s="1066"/>
      <c r="F94" s="106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65"/>
      <c r="B95" s="1066"/>
      <c r="C95" s="1066"/>
      <c r="D95" s="1066"/>
      <c r="E95" s="1066"/>
      <c r="F95" s="1067"/>
      <c r="G95" s="825" t="s">
        <v>17</v>
      </c>
      <c r="H95" s="676"/>
      <c r="I95" s="676"/>
      <c r="J95" s="676"/>
      <c r="K95" s="676"/>
      <c r="L95" s="675" t="s">
        <v>18</v>
      </c>
      <c r="M95" s="676"/>
      <c r="N95" s="676"/>
      <c r="O95" s="676"/>
      <c r="P95" s="676"/>
      <c r="Q95" s="676"/>
      <c r="R95" s="676"/>
      <c r="S95" s="676"/>
      <c r="T95" s="676"/>
      <c r="U95" s="676"/>
      <c r="V95" s="676"/>
      <c r="W95" s="676"/>
      <c r="X95" s="677"/>
      <c r="Y95" s="657" t="s">
        <v>19</v>
      </c>
      <c r="Z95" s="658"/>
      <c r="AA95" s="658"/>
      <c r="AB95" s="808"/>
      <c r="AC95" s="825" t="s">
        <v>17</v>
      </c>
      <c r="AD95" s="676"/>
      <c r="AE95" s="676"/>
      <c r="AF95" s="676"/>
      <c r="AG95" s="676"/>
      <c r="AH95" s="675" t="s">
        <v>18</v>
      </c>
      <c r="AI95" s="676"/>
      <c r="AJ95" s="676"/>
      <c r="AK95" s="676"/>
      <c r="AL95" s="676"/>
      <c r="AM95" s="676"/>
      <c r="AN95" s="676"/>
      <c r="AO95" s="676"/>
      <c r="AP95" s="676"/>
      <c r="AQ95" s="676"/>
      <c r="AR95" s="676"/>
      <c r="AS95" s="676"/>
      <c r="AT95" s="677"/>
      <c r="AU95" s="657" t="s">
        <v>19</v>
      </c>
      <c r="AV95" s="658"/>
      <c r="AW95" s="658"/>
      <c r="AX95" s="659"/>
    </row>
    <row r="96" spans="1:50" ht="24.75" customHeight="1" x14ac:dyDescent="0.15">
      <c r="A96" s="1065"/>
      <c r="B96" s="1066"/>
      <c r="C96" s="1066"/>
      <c r="D96" s="1066"/>
      <c r="E96" s="1066"/>
      <c r="F96" s="1067"/>
      <c r="G96" s="678"/>
      <c r="H96" s="679"/>
      <c r="I96" s="679"/>
      <c r="J96" s="679"/>
      <c r="K96" s="680"/>
      <c r="L96" s="672"/>
      <c r="M96" s="673"/>
      <c r="N96" s="673"/>
      <c r="O96" s="673"/>
      <c r="P96" s="673"/>
      <c r="Q96" s="673"/>
      <c r="R96" s="673"/>
      <c r="S96" s="673"/>
      <c r="T96" s="673"/>
      <c r="U96" s="673"/>
      <c r="V96" s="673"/>
      <c r="W96" s="673"/>
      <c r="X96" s="674"/>
      <c r="Y96" s="387"/>
      <c r="Z96" s="388"/>
      <c r="AA96" s="388"/>
      <c r="AB96" s="815"/>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65"/>
      <c r="B109" s="1066"/>
      <c r="C109" s="1066"/>
      <c r="D109" s="1066"/>
      <c r="E109" s="1066"/>
      <c r="F109" s="1067"/>
      <c r="G109" s="825" t="s">
        <v>17</v>
      </c>
      <c r="H109" s="676"/>
      <c r="I109" s="676"/>
      <c r="J109" s="676"/>
      <c r="K109" s="676"/>
      <c r="L109" s="675" t="s">
        <v>18</v>
      </c>
      <c r="M109" s="676"/>
      <c r="N109" s="676"/>
      <c r="O109" s="676"/>
      <c r="P109" s="676"/>
      <c r="Q109" s="676"/>
      <c r="R109" s="676"/>
      <c r="S109" s="676"/>
      <c r="T109" s="676"/>
      <c r="U109" s="676"/>
      <c r="V109" s="676"/>
      <c r="W109" s="676"/>
      <c r="X109" s="677"/>
      <c r="Y109" s="657" t="s">
        <v>19</v>
      </c>
      <c r="Z109" s="658"/>
      <c r="AA109" s="658"/>
      <c r="AB109" s="808"/>
      <c r="AC109" s="825" t="s">
        <v>17</v>
      </c>
      <c r="AD109" s="676"/>
      <c r="AE109" s="676"/>
      <c r="AF109" s="676"/>
      <c r="AG109" s="676"/>
      <c r="AH109" s="675" t="s">
        <v>18</v>
      </c>
      <c r="AI109" s="676"/>
      <c r="AJ109" s="676"/>
      <c r="AK109" s="676"/>
      <c r="AL109" s="676"/>
      <c r="AM109" s="676"/>
      <c r="AN109" s="676"/>
      <c r="AO109" s="676"/>
      <c r="AP109" s="676"/>
      <c r="AQ109" s="676"/>
      <c r="AR109" s="676"/>
      <c r="AS109" s="676"/>
      <c r="AT109" s="677"/>
      <c r="AU109" s="657" t="s">
        <v>19</v>
      </c>
      <c r="AV109" s="658"/>
      <c r="AW109" s="658"/>
      <c r="AX109" s="659"/>
    </row>
    <row r="110" spans="1:50" ht="24.75" customHeight="1" x14ac:dyDescent="0.15">
      <c r="A110" s="1065"/>
      <c r="B110" s="1066"/>
      <c r="C110" s="1066"/>
      <c r="D110" s="1066"/>
      <c r="E110" s="1066"/>
      <c r="F110" s="1067"/>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5"/>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5"/>
      <c r="B120" s="1066"/>
      <c r="C120" s="1066"/>
      <c r="D120" s="1066"/>
      <c r="E120" s="1066"/>
      <c r="F120" s="106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5"/>
      <c r="B121" s="1066"/>
      <c r="C121" s="1066"/>
      <c r="D121" s="1066"/>
      <c r="E121" s="1066"/>
      <c r="F121" s="106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5" customHeight="1" x14ac:dyDescent="0.15">
      <c r="A122" s="1065"/>
      <c r="B122" s="1066"/>
      <c r="C122" s="1066"/>
      <c r="D122" s="1066"/>
      <c r="E122" s="1066"/>
      <c r="F122" s="1067"/>
      <c r="G122" s="825" t="s">
        <v>17</v>
      </c>
      <c r="H122" s="676"/>
      <c r="I122" s="676"/>
      <c r="J122" s="676"/>
      <c r="K122" s="676"/>
      <c r="L122" s="675" t="s">
        <v>18</v>
      </c>
      <c r="M122" s="676"/>
      <c r="N122" s="676"/>
      <c r="O122" s="676"/>
      <c r="P122" s="676"/>
      <c r="Q122" s="676"/>
      <c r="R122" s="676"/>
      <c r="S122" s="676"/>
      <c r="T122" s="676"/>
      <c r="U122" s="676"/>
      <c r="V122" s="676"/>
      <c r="W122" s="676"/>
      <c r="X122" s="677"/>
      <c r="Y122" s="657" t="s">
        <v>19</v>
      </c>
      <c r="Z122" s="658"/>
      <c r="AA122" s="658"/>
      <c r="AB122" s="808"/>
      <c r="AC122" s="825" t="s">
        <v>17</v>
      </c>
      <c r="AD122" s="676"/>
      <c r="AE122" s="676"/>
      <c r="AF122" s="676"/>
      <c r="AG122" s="676"/>
      <c r="AH122" s="675" t="s">
        <v>18</v>
      </c>
      <c r="AI122" s="676"/>
      <c r="AJ122" s="676"/>
      <c r="AK122" s="676"/>
      <c r="AL122" s="676"/>
      <c r="AM122" s="676"/>
      <c r="AN122" s="676"/>
      <c r="AO122" s="676"/>
      <c r="AP122" s="676"/>
      <c r="AQ122" s="676"/>
      <c r="AR122" s="676"/>
      <c r="AS122" s="676"/>
      <c r="AT122" s="677"/>
      <c r="AU122" s="657" t="s">
        <v>19</v>
      </c>
      <c r="AV122" s="658"/>
      <c r="AW122" s="658"/>
      <c r="AX122" s="659"/>
    </row>
    <row r="123" spans="1:50" ht="24.75" customHeight="1" x14ac:dyDescent="0.15">
      <c r="A123" s="1065"/>
      <c r="B123" s="1066"/>
      <c r="C123" s="1066"/>
      <c r="D123" s="1066"/>
      <c r="E123" s="1066"/>
      <c r="F123" s="1067"/>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5"/>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5"/>
      <c r="B133" s="1066"/>
      <c r="C133" s="1066"/>
      <c r="D133" s="1066"/>
      <c r="E133" s="1066"/>
      <c r="F133" s="106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5"/>
      <c r="B134" s="1066"/>
      <c r="C134" s="1066"/>
      <c r="D134" s="1066"/>
      <c r="E134" s="1066"/>
      <c r="F134" s="106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65"/>
      <c r="B135" s="1066"/>
      <c r="C135" s="1066"/>
      <c r="D135" s="1066"/>
      <c r="E135" s="1066"/>
      <c r="F135" s="1067"/>
      <c r="G135" s="825" t="s">
        <v>17</v>
      </c>
      <c r="H135" s="676"/>
      <c r="I135" s="676"/>
      <c r="J135" s="676"/>
      <c r="K135" s="676"/>
      <c r="L135" s="675" t="s">
        <v>18</v>
      </c>
      <c r="M135" s="676"/>
      <c r="N135" s="676"/>
      <c r="O135" s="676"/>
      <c r="P135" s="676"/>
      <c r="Q135" s="676"/>
      <c r="R135" s="676"/>
      <c r="S135" s="676"/>
      <c r="T135" s="676"/>
      <c r="U135" s="676"/>
      <c r="V135" s="676"/>
      <c r="W135" s="676"/>
      <c r="X135" s="677"/>
      <c r="Y135" s="657" t="s">
        <v>19</v>
      </c>
      <c r="Z135" s="658"/>
      <c r="AA135" s="658"/>
      <c r="AB135" s="808"/>
      <c r="AC135" s="825" t="s">
        <v>17</v>
      </c>
      <c r="AD135" s="676"/>
      <c r="AE135" s="676"/>
      <c r="AF135" s="676"/>
      <c r="AG135" s="676"/>
      <c r="AH135" s="675" t="s">
        <v>18</v>
      </c>
      <c r="AI135" s="676"/>
      <c r="AJ135" s="676"/>
      <c r="AK135" s="676"/>
      <c r="AL135" s="676"/>
      <c r="AM135" s="676"/>
      <c r="AN135" s="676"/>
      <c r="AO135" s="676"/>
      <c r="AP135" s="676"/>
      <c r="AQ135" s="676"/>
      <c r="AR135" s="676"/>
      <c r="AS135" s="676"/>
      <c r="AT135" s="677"/>
      <c r="AU135" s="657" t="s">
        <v>19</v>
      </c>
      <c r="AV135" s="658"/>
      <c r="AW135" s="658"/>
      <c r="AX135" s="659"/>
    </row>
    <row r="136" spans="1:50" ht="24.75" customHeight="1" x14ac:dyDescent="0.15">
      <c r="A136" s="1065"/>
      <c r="B136" s="1066"/>
      <c r="C136" s="1066"/>
      <c r="D136" s="1066"/>
      <c r="E136" s="1066"/>
      <c r="F136" s="1067"/>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5"/>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5"/>
      <c r="B146" s="1066"/>
      <c r="C146" s="1066"/>
      <c r="D146" s="1066"/>
      <c r="E146" s="1066"/>
      <c r="F146" s="106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5"/>
      <c r="B147" s="1066"/>
      <c r="C147" s="1066"/>
      <c r="D147" s="1066"/>
      <c r="E147" s="1066"/>
      <c r="F147" s="106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65"/>
      <c r="B148" s="1066"/>
      <c r="C148" s="1066"/>
      <c r="D148" s="1066"/>
      <c r="E148" s="1066"/>
      <c r="F148" s="1067"/>
      <c r="G148" s="825" t="s">
        <v>17</v>
      </c>
      <c r="H148" s="676"/>
      <c r="I148" s="676"/>
      <c r="J148" s="676"/>
      <c r="K148" s="676"/>
      <c r="L148" s="675" t="s">
        <v>18</v>
      </c>
      <c r="M148" s="676"/>
      <c r="N148" s="676"/>
      <c r="O148" s="676"/>
      <c r="P148" s="676"/>
      <c r="Q148" s="676"/>
      <c r="R148" s="676"/>
      <c r="S148" s="676"/>
      <c r="T148" s="676"/>
      <c r="U148" s="676"/>
      <c r="V148" s="676"/>
      <c r="W148" s="676"/>
      <c r="X148" s="677"/>
      <c r="Y148" s="657" t="s">
        <v>19</v>
      </c>
      <c r="Z148" s="658"/>
      <c r="AA148" s="658"/>
      <c r="AB148" s="808"/>
      <c r="AC148" s="825" t="s">
        <v>17</v>
      </c>
      <c r="AD148" s="676"/>
      <c r="AE148" s="676"/>
      <c r="AF148" s="676"/>
      <c r="AG148" s="676"/>
      <c r="AH148" s="675" t="s">
        <v>18</v>
      </c>
      <c r="AI148" s="676"/>
      <c r="AJ148" s="676"/>
      <c r="AK148" s="676"/>
      <c r="AL148" s="676"/>
      <c r="AM148" s="676"/>
      <c r="AN148" s="676"/>
      <c r="AO148" s="676"/>
      <c r="AP148" s="676"/>
      <c r="AQ148" s="676"/>
      <c r="AR148" s="676"/>
      <c r="AS148" s="676"/>
      <c r="AT148" s="677"/>
      <c r="AU148" s="657" t="s">
        <v>19</v>
      </c>
      <c r="AV148" s="658"/>
      <c r="AW148" s="658"/>
      <c r="AX148" s="659"/>
    </row>
    <row r="149" spans="1:50" ht="24.75" customHeight="1" x14ac:dyDescent="0.15">
      <c r="A149" s="1065"/>
      <c r="B149" s="1066"/>
      <c r="C149" s="1066"/>
      <c r="D149" s="1066"/>
      <c r="E149" s="1066"/>
      <c r="F149" s="1067"/>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5"/>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65"/>
      <c r="B162" s="1066"/>
      <c r="C162" s="1066"/>
      <c r="D162" s="1066"/>
      <c r="E162" s="1066"/>
      <c r="F162" s="1067"/>
      <c r="G162" s="825" t="s">
        <v>17</v>
      </c>
      <c r="H162" s="676"/>
      <c r="I162" s="676"/>
      <c r="J162" s="676"/>
      <c r="K162" s="676"/>
      <c r="L162" s="675" t="s">
        <v>18</v>
      </c>
      <c r="M162" s="676"/>
      <c r="N162" s="676"/>
      <c r="O162" s="676"/>
      <c r="P162" s="676"/>
      <c r="Q162" s="676"/>
      <c r="R162" s="676"/>
      <c r="S162" s="676"/>
      <c r="T162" s="676"/>
      <c r="U162" s="676"/>
      <c r="V162" s="676"/>
      <c r="W162" s="676"/>
      <c r="X162" s="677"/>
      <c r="Y162" s="657" t="s">
        <v>19</v>
      </c>
      <c r="Z162" s="658"/>
      <c r="AA162" s="658"/>
      <c r="AB162" s="808"/>
      <c r="AC162" s="825" t="s">
        <v>17</v>
      </c>
      <c r="AD162" s="676"/>
      <c r="AE162" s="676"/>
      <c r="AF162" s="676"/>
      <c r="AG162" s="676"/>
      <c r="AH162" s="675" t="s">
        <v>18</v>
      </c>
      <c r="AI162" s="676"/>
      <c r="AJ162" s="676"/>
      <c r="AK162" s="676"/>
      <c r="AL162" s="676"/>
      <c r="AM162" s="676"/>
      <c r="AN162" s="676"/>
      <c r="AO162" s="676"/>
      <c r="AP162" s="676"/>
      <c r="AQ162" s="676"/>
      <c r="AR162" s="676"/>
      <c r="AS162" s="676"/>
      <c r="AT162" s="677"/>
      <c r="AU162" s="657" t="s">
        <v>19</v>
      </c>
      <c r="AV162" s="658"/>
      <c r="AW162" s="658"/>
      <c r="AX162" s="659"/>
    </row>
    <row r="163" spans="1:50" ht="24.75" customHeight="1" x14ac:dyDescent="0.15">
      <c r="A163" s="1065"/>
      <c r="B163" s="1066"/>
      <c r="C163" s="1066"/>
      <c r="D163" s="1066"/>
      <c r="E163" s="1066"/>
      <c r="F163" s="1067"/>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5"/>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5"/>
      <c r="B173" s="1066"/>
      <c r="C173" s="1066"/>
      <c r="D173" s="1066"/>
      <c r="E173" s="1066"/>
      <c r="F173" s="106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5"/>
      <c r="B174" s="1066"/>
      <c r="C174" s="1066"/>
      <c r="D174" s="1066"/>
      <c r="E174" s="1066"/>
      <c r="F174" s="106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5" customHeight="1" x14ac:dyDescent="0.15">
      <c r="A175" s="1065"/>
      <c r="B175" s="1066"/>
      <c r="C175" s="1066"/>
      <c r="D175" s="1066"/>
      <c r="E175" s="1066"/>
      <c r="F175" s="1067"/>
      <c r="G175" s="825" t="s">
        <v>17</v>
      </c>
      <c r="H175" s="676"/>
      <c r="I175" s="676"/>
      <c r="J175" s="676"/>
      <c r="K175" s="676"/>
      <c r="L175" s="675" t="s">
        <v>18</v>
      </c>
      <c r="M175" s="676"/>
      <c r="N175" s="676"/>
      <c r="O175" s="676"/>
      <c r="P175" s="676"/>
      <c r="Q175" s="676"/>
      <c r="R175" s="676"/>
      <c r="S175" s="676"/>
      <c r="T175" s="676"/>
      <c r="U175" s="676"/>
      <c r="V175" s="676"/>
      <c r="W175" s="676"/>
      <c r="X175" s="677"/>
      <c r="Y175" s="657" t="s">
        <v>19</v>
      </c>
      <c r="Z175" s="658"/>
      <c r="AA175" s="658"/>
      <c r="AB175" s="808"/>
      <c r="AC175" s="825" t="s">
        <v>17</v>
      </c>
      <c r="AD175" s="676"/>
      <c r="AE175" s="676"/>
      <c r="AF175" s="676"/>
      <c r="AG175" s="676"/>
      <c r="AH175" s="675" t="s">
        <v>18</v>
      </c>
      <c r="AI175" s="676"/>
      <c r="AJ175" s="676"/>
      <c r="AK175" s="676"/>
      <c r="AL175" s="676"/>
      <c r="AM175" s="676"/>
      <c r="AN175" s="676"/>
      <c r="AO175" s="676"/>
      <c r="AP175" s="676"/>
      <c r="AQ175" s="676"/>
      <c r="AR175" s="676"/>
      <c r="AS175" s="676"/>
      <c r="AT175" s="677"/>
      <c r="AU175" s="657" t="s">
        <v>19</v>
      </c>
      <c r="AV175" s="658"/>
      <c r="AW175" s="658"/>
      <c r="AX175" s="659"/>
    </row>
    <row r="176" spans="1:50" ht="24.75" customHeight="1" x14ac:dyDescent="0.15">
      <c r="A176" s="1065"/>
      <c r="B176" s="1066"/>
      <c r="C176" s="1066"/>
      <c r="D176" s="1066"/>
      <c r="E176" s="1066"/>
      <c r="F176" s="1067"/>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5"/>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5"/>
      <c r="B186" s="1066"/>
      <c r="C186" s="1066"/>
      <c r="D186" s="1066"/>
      <c r="E186" s="1066"/>
      <c r="F186" s="106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5"/>
      <c r="B187" s="1066"/>
      <c r="C187" s="1066"/>
      <c r="D187" s="1066"/>
      <c r="E187" s="1066"/>
      <c r="F187" s="106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65"/>
      <c r="B188" s="1066"/>
      <c r="C188" s="1066"/>
      <c r="D188" s="1066"/>
      <c r="E188" s="1066"/>
      <c r="F188" s="1067"/>
      <c r="G188" s="825" t="s">
        <v>17</v>
      </c>
      <c r="H188" s="676"/>
      <c r="I188" s="676"/>
      <c r="J188" s="676"/>
      <c r="K188" s="676"/>
      <c r="L188" s="675" t="s">
        <v>18</v>
      </c>
      <c r="M188" s="676"/>
      <c r="N188" s="676"/>
      <c r="O188" s="676"/>
      <c r="P188" s="676"/>
      <c r="Q188" s="676"/>
      <c r="R188" s="676"/>
      <c r="S188" s="676"/>
      <c r="T188" s="676"/>
      <c r="U188" s="676"/>
      <c r="V188" s="676"/>
      <c r="W188" s="676"/>
      <c r="X188" s="677"/>
      <c r="Y188" s="657" t="s">
        <v>19</v>
      </c>
      <c r="Z188" s="658"/>
      <c r="AA188" s="658"/>
      <c r="AB188" s="808"/>
      <c r="AC188" s="825" t="s">
        <v>17</v>
      </c>
      <c r="AD188" s="676"/>
      <c r="AE188" s="676"/>
      <c r="AF188" s="676"/>
      <c r="AG188" s="676"/>
      <c r="AH188" s="675" t="s">
        <v>18</v>
      </c>
      <c r="AI188" s="676"/>
      <c r="AJ188" s="676"/>
      <c r="AK188" s="676"/>
      <c r="AL188" s="676"/>
      <c r="AM188" s="676"/>
      <c r="AN188" s="676"/>
      <c r="AO188" s="676"/>
      <c r="AP188" s="676"/>
      <c r="AQ188" s="676"/>
      <c r="AR188" s="676"/>
      <c r="AS188" s="676"/>
      <c r="AT188" s="677"/>
      <c r="AU188" s="657" t="s">
        <v>19</v>
      </c>
      <c r="AV188" s="658"/>
      <c r="AW188" s="658"/>
      <c r="AX188" s="659"/>
    </row>
    <row r="189" spans="1:50" ht="24.75" customHeight="1" x14ac:dyDescent="0.15">
      <c r="A189" s="1065"/>
      <c r="B189" s="1066"/>
      <c r="C189" s="1066"/>
      <c r="D189" s="1066"/>
      <c r="E189" s="1066"/>
      <c r="F189" s="1067"/>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5"/>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5"/>
      <c r="B199" s="1066"/>
      <c r="C199" s="1066"/>
      <c r="D199" s="1066"/>
      <c r="E199" s="1066"/>
      <c r="F199" s="106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5"/>
      <c r="B200" s="1066"/>
      <c r="C200" s="1066"/>
      <c r="D200" s="1066"/>
      <c r="E200" s="1066"/>
      <c r="F200" s="106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65"/>
      <c r="B201" s="1066"/>
      <c r="C201" s="1066"/>
      <c r="D201" s="1066"/>
      <c r="E201" s="1066"/>
      <c r="F201" s="1067"/>
      <c r="G201" s="825" t="s">
        <v>17</v>
      </c>
      <c r="H201" s="676"/>
      <c r="I201" s="676"/>
      <c r="J201" s="676"/>
      <c r="K201" s="676"/>
      <c r="L201" s="675" t="s">
        <v>18</v>
      </c>
      <c r="M201" s="676"/>
      <c r="N201" s="676"/>
      <c r="O201" s="676"/>
      <c r="P201" s="676"/>
      <c r="Q201" s="676"/>
      <c r="R201" s="676"/>
      <c r="S201" s="676"/>
      <c r="T201" s="676"/>
      <c r="U201" s="676"/>
      <c r="V201" s="676"/>
      <c r="W201" s="676"/>
      <c r="X201" s="677"/>
      <c r="Y201" s="657" t="s">
        <v>19</v>
      </c>
      <c r="Z201" s="658"/>
      <c r="AA201" s="658"/>
      <c r="AB201" s="808"/>
      <c r="AC201" s="825" t="s">
        <v>17</v>
      </c>
      <c r="AD201" s="676"/>
      <c r="AE201" s="676"/>
      <c r="AF201" s="676"/>
      <c r="AG201" s="676"/>
      <c r="AH201" s="675" t="s">
        <v>18</v>
      </c>
      <c r="AI201" s="676"/>
      <c r="AJ201" s="676"/>
      <c r="AK201" s="676"/>
      <c r="AL201" s="676"/>
      <c r="AM201" s="676"/>
      <c r="AN201" s="676"/>
      <c r="AO201" s="676"/>
      <c r="AP201" s="676"/>
      <c r="AQ201" s="676"/>
      <c r="AR201" s="676"/>
      <c r="AS201" s="676"/>
      <c r="AT201" s="677"/>
      <c r="AU201" s="657" t="s">
        <v>19</v>
      </c>
      <c r="AV201" s="658"/>
      <c r="AW201" s="658"/>
      <c r="AX201" s="659"/>
    </row>
    <row r="202" spans="1:50" ht="24.75" customHeight="1" x14ac:dyDescent="0.15">
      <c r="A202" s="1065"/>
      <c r="B202" s="1066"/>
      <c r="C202" s="1066"/>
      <c r="D202" s="1066"/>
      <c r="E202" s="1066"/>
      <c r="F202" s="1067"/>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5"/>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65"/>
      <c r="B215" s="1066"/>
      <c r="C215" s="1066"/>
      <c r="D215" s="1066"/>
      <c r="E215" s="1066"/>
      <c r="F215" s="1067"/>
      <c r="G215" s="825" t="s">
        <v>17</v>
      </c>
      <c r="H215" s="676"/>
      <c r="I215" s="676"/>
      <c r="J215" s="676"/>
      <c r="K215" s="676"/>
      <c r="L215" s="675" t="s">
        <v>18</v>
      </c>
      <c r="M215" s="676"/>
      <c r="N215" s="676"/>
      <c r="O215" s="676"/>
      <c r="P215" s="676"/>
      <c r="Q215" s="676"/>
      <c r="R215" s="676"/>
      <c r="S215" s="676"/>
      <c r="T215" s="676"/>
      <c r="U215" s="676"/>
      <c r="V215" s="676"/>
      <c r="W215" s="676"/>
      <c r="X215" s="677"/>
      <c r="Y215" s="657" t="s">
        <v>19</v>
      </c>
      <c r="Z215" s="658"/>
      <c r="AA215" s="658"/>
      <c r="AB215" s="808"/>
      <c r="AC215" s="825" t="s">
        <v>17</v>
      </c>
      <c r="AD215" s="676"/>
      <c r="AE215" s="676"/>
      <c r="AF215" s="676"/>
      <c r="AG215" s="676"/>
      <c r="AH215" s="675" t="s">
        <v>18</v>
      </c>
      <c r="AI215" s="676"/>
      <c r="AJ215" s="676"/>
      <c r="AK215" s="676"/>
      <c r="AL215" s="676"/>
      <c r="AM215" s="676"/>
      <c r="AN215" s="676"/>
      <c r="AO215" s="676"/>
      <c r="AP215" s="676"/>
      <c r="AQ215" s="676"/>
      <c r="AR215" s="676"/>
      <c r="AS215" s="676"/>
      <c r="AT215" s="677"/>
      <c r="AU215" s="657" t="s">
        <v>19</v>
      </c>
      <c r="AV215" s="658"/>
      <c r="AW215" s="658"/>
      <c r="AX215" s="659"/>
    </row>
    <row r="216" spans="1:50" ht="24.75" customHeight="1" x14ac:dyDescent="0.15">
      <c r="A216" s="1065"/>
      <c r="B216" s="1066"/>
      <c r="C216" s="1066"/>
      <c r="D216" s="1066"/>
      <c r="E216" s="1066"/>
      <c r="F216" s="1067"/>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5"/>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5"/>
      <c r="B226" s="1066"/>
      <c r="C226" s="1066"/>
      <c r="D226" s="1066"/>
      <c r="E226" s="1066"/>
      <c r="F226" s="106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5"/>
      <c r="B227" s="1066"/>
      <c r="C227" s="1066"/>
      <c r="D227" s="1066"/>
      <c r="E227" s="1066"/>
      <c r="F227" s="106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65"/>
      <c r="B228" s="1066"/>
      <c r="C228" s="1066"/>
      <c r="D228" s="1066"/>
      <c r="E228" s="1066"/>
      <c r="F228" s="1067"/>
      <c r="G228" s="825" t="s">
        <v>17</v>
      </c>
      <c r="H228" s="676"/>
      <c r="I228" s="676"/>
      <c r="J228" s="676"/>
      <c r="K228" s="676"/>
      <c r="L228" s="675" t="s">
        <v>18</v>
      </c>
      <c r="M228" s="676"/>
      <c r="N228" s="676"/>
      <c r="O228" s="676"/>
      <c r="P228" s="676"/>
      <c r="Q228" s="676"/>
      <c r="R228" s="676"/>
      <c r="S228" s="676"/>
      <c r="T228" s="676"/>
      <c r="U228" s="676"/>
      <c r="V228" s="676"/>
      <c r="W228" s="676"/>
      <c r="X228" s="677"/>
      <c r="Y228" s="657" t="s">
        <v>19</v>
      </c>
      <c r="Z228" s="658"/>
      <c r="AA228" s="658"/>
      <c r="AB228" s="808"/>
      <c r="AC228" s="825" t="s">
        <v>17</v>
      </c>
      <c r="AD228" s="676"/>
      <c r="AE228" s="676"/>
      <c r="AF228" s="676"/>
      <c r="AG228" s="676"/>
      <c r="AH228" s="675" t="s">
        <v>18</v>
      </c>
      <c r="AI228" s="676"/>
      <c r="AJ228" s="676"/>
      <c r="AK228" s="676"/>
      <c r="AL228" s="676"/>
      <c r="AM228" s="676"/>
      <c r="AN228" s="676"/>
      <c r="AO228" s="676"/>
      <c r="AP228" s="676"/>
      <c r="AQ228" s="676"/>
      <c r="AR228" s="676"/>
      <c r="AS228" s="676"/>
      <c r="AT228" s="677"/>
      <c r="AU228" s="657" t="s">
        <v>19</v>
      </c>
      <c r="AV228" s="658"/>
      <c r="AW228" s="658"/>
      <c r="AX228" s="659"/>
    </row>
    <row r="229" spans="1:50" ht="24.75" customHeight="1" x14ac:dyDescent="0.15">
      <c r="A229" s="1065"/>
      <c r="B229" s="1066"/>
      <c r="C229" s="1066"/>
      <c r="D229" s="1066"/>
      <c r="E229" s="1066"/>
      <c r="F229" s="1067"/>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5"/>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5"/>
      <c r="B239" s="1066"/>
      <c r="C239" s="1066"/>
      <c r="D239" s="1066"/>
      <c r="E239" s="1066"/>
      <c r="F239" s="106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5"/>
      <c r="B240" s="1066"/>
      <c r="C240" s="1066"/>
      <c r="D240" s="1066"/>
      <c r="E240" s="1066"/>
      <c r="F240" s="106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65"/>
      <c r="B241" s="1066"/>
      <c r="C241" s="1066"/>
      <c r="D241" s="1066"/>
      <c r="E241" s="1066"/>
      <c r="F241" s="1067"/>
      <c r="G241" s="825" t="s">
        <v>17</v>
      </c>
      <c r="H241" s="676"/>
      <c r="I241" s="676"/>
      <c r="J241" s="676"/>
      <c r="K241" s="676"/>
      <c r="L241" s="675" t="s">
        <v>18</v>
      </c>
      <c r="M241" s="676"/>
      <c r="N241" s="676"/>
      <c r="O241" s="676"/>
      <c r="P241" s="676"/>
      <c r="Q241" s="676"/>
      <c r="R241" s="676"/>
      <c r="S241" s="676"/>
      <c r="T241" s="676"/>
      <c r="U241" s="676"/>
      <c r="V241" s="676"/>
      <c r="W241" s="676"/>
      <c r="X241" s="677"/>
      <c r="Y241" s="657" t="s">
        <v>19</v>
      </c>
      <c r="Z241" s="658"/>
      <c r="AA241" s="658"/>
      <c r="AB241" s="808"/>
      <c r="AC241" s="825" t="s">
        <v>17</v>
      </c>
      <c r="AD241" s="676"/>
      <c r="AE241" s="676"/>
      <c r="AF241" s="676"/>
      <c r="AG241" s="676"/>
      <c r="AH241" s="675" t="s">
        <v>18</v>
      </c>
      <c r="AI241" s="676"/>
      <c r="AJ241" s="676"/>
      <c r="AK241" s="676"/>
      <c r="AL241" s="676"/>
      <c r="AM241" s="676"/>
      <c r="AN241" s="676"/>
      <c r="AO241" s="676"/>
      <c r="AP241" s="676"/>
      <c r="AQ241" s="676"/>
      <c r="AR241" s="676"/>
      <c r="AS241" s="676"/>
      <c r="AT241" s="677"/>
      <c r="AU241" s="657" t="s">
        <v>19</v>
      </c>
      <c r="AV241" s="658"/>
      <c r="AW241" s="658"/>
      <c r="AX241" s="659"/>
    </row>
    <row r="242" spans="1:50" ht="24.75" customHeight="1" x14ac:dyDescent="0.15">
      <c r="A242" s="1065"/>
      <c r="B242" s="1066"/>
      <c r="C242" s="1066"/>
      <c r="D242" s="1066"/>
      <c r="E242" s="1066"/>
      <c r="F242" s="1067"/>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5"/>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5"/>
      <c r="B252" s="1066"/>
      <c r="C252" s="1066"/>
      <c r="D252" s="1066"/>
      <c r="E252" s="1066"/>
      <c r="F252" s="106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5"/>
      <c r="B253" s="1066"/>
      <c r="C253" s="1066"/>
      <c r="D253" s="1066"/>
      <c r="E253" s="1066"/>
      <c r="F253" s="106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65"/>
      <c r="B254" s="1066"/>
      <c r="C254" s="1066"/>
      <c r="D254" s="1066"/>
      <c r="E254" s="1066"/>
      <c r="F254" s="1067"/>
      <c r="G254" s="825" t="s">
        <v>17</v>
      </c>
      <c r="H254" s="676"/>
      <c r="I254" s="676"/>
      <c r="J254" s="676"/>
      <c r="K254" s="676"/>
      <c r="L254" s="675" t="s">
        <v>18</v>
      </c>
      <c r="M254" s="676"/>
      <c r="N254" s="676"/>
      <c r="O254" s="676"/>
      <c r="P254" s="676"/>
      <c r="Q254" s="676"/>
      <c r="R254" s="676"/>
      <c r="S254" s="676"/>
      <c r="T254" s="676"/>
      <c r="U254" s="676"/>
      <c r="V254" s="676"/>
      <c r="W254" s="676"/>
      <c r="X254" s="677"/>
      <c r="Y254" s="657" t="s">
        <v>19</v>
      </c>
      <c r="Z254" s="658"/>
      <c r="AA254" s="658"/>
      <c r="AB254" s="808"/>
      <c r="AC254" s="825" t="s">
        <v>17</v>
      </c>
      <c r="AD254" s="676"/>
      <c r="AE254" s="676"/>
      <c r="AF254" s="676"/>
      <c r="AG254" s="676"/>
      <c r="AH254" s="675" t="s">
        <v>18</v>
      </c>
      <c r="AI254" s="676"/>
      <c r="AJ254" s="676"/>
      <c r="AK254" s="676"/>
      <c r="AL254" s="676"/>
      <c r="AM254" s="676"/>
      <c r="AN254" s="676"/>
      <c r="AO254" s="676"/>
      <c r="AP254" s="676"/>
      <c r="AQ254" s="676"/>
      <c r="AR254" s="676"/>
      <c r="AS254" s="676"/>
      <c r="AT254" s="677"/>
      <c r="AU254" s="657" t="s">
        <v>19</v>
      </c>
      <c r="AV254" s="658"/>
      <c r="AW254" s="658"/>
      <c r="AX254" s="659"/>
    </row>
    <row r="255" spans="1:50" ht="24.75" customHeight="1" x14ac:dyDescent="0.15">
      <c r="A255" s="1065"/>
      <c r="B255" s="1066"/>
      <c r="C255" s="1066"/>
      <c r="D255" s="1066"/>
      <c r="E255" s="1066"/>
      <c r="F255" s="1067"/>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5"/>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2018-08-26T03:41:19Z</cp:lastPrinted>
  <dcterms:created xsi:type="dcterms:W3CDTF">2012-03-13T00:50:25Z</dcterms:created>
  <dcterms:modified xsi:type="dcterms:W3CDTF">2018-08-26T03:41:33Z</dcterms:modified>
</cp:coreProperties>
</file>