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0（共有）\2.行政事業レビュー\6.平成30年度行政事業レビューシートの作成等\4.最終公表\4.会計課へ\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560" windowHeight="4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<sst xmlns="http://schemas.openxmlformats.org/spreadsheetml/2006/main" count="2857" uniqueCount="625">
  <si>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</si>
  <si>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</si>
  <si>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</si>
  <si>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</si>
  <si>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</si>
  <si>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</si>
  <si>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</si>
  <si>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</si>
  <si>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</si>
  <si>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</si>
  <si>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</si>
  <si>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</si>
  <si>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</si>
  <si>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</si>
  <si>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</si>
  <si>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</si>
  <si>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</si>
  <si>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</si>
  <si>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</si>
  <si>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</si>
  <si>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</si>
  <si>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</si>
  <si>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</si>
  <si>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</si>
  <si>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</si>
  <si>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</si>
  <si>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</si>
  <si>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</si>
  <si>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</si>
  <si>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</si>
  <si>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</si>
  <si>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</si>
  <si>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</si>
  <si>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</si>
  <si>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</si>
  <si>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</si>
  <si>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</si>
  <si>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</si>
  <si>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</si>
  <si>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</si>
  <si>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</si>
  <si>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</si>
  <si>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</si>
  <si>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</si>
  <si>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</si>
  <si>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</si>
  <si>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</si>
  <si>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</si>
  <si>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</si>
  <si>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</si>
  <si>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</si>
  <si>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</si>
  <si>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</si>
  <si>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</si>
  <si>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</si>
  <si>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</si>
  <si>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</si>
  <si>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</si>
  <si>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</si>
  <si>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</si>
  <si>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</si>
  <si>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</si>
  <si>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</si>
  <si>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</si>
  <si>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</si>
  <si>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</si>
  <si>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</si>
  <si>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</si>
  <si>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</si>
  <si>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</si>
  <si>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</si>
  <si>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</si>
  <si>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</si>
  <si>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</si>
  <si>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</si>
  <si>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</si>
  <si>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</si>
  <si>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</si>
  <si>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</si>
  <si>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</si>
  <si>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</si>
  <si>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</si>
  <si>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</si>
  <si>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</si>
  <si>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</si>
  <si>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</si>
  <si>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</si>
  <si>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</si>
  <si>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</si>
  <si>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</si>
  <si>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</si>
  <si>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</si>
  <si>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</si>
  <si>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</si>
  <si>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</si>
  <si>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</si>
  <si>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</si>
  <si>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</si>
  <si>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</si>
  <si>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</si>
  <si>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</si>
  <si>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</si>
  <si>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</si>
  <si>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</si>
  <si>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</si>
  <si>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</si>
  <si>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</si>
  <si>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</si>
  <si>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</si>
  <si>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</si>
  <si>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</si>
  <si>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</si>
  <si>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</si>
  <si>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</si>
  <si>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</si>
  <si>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</si>
  <si>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</si>
  <si>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</si>
  <si>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</si>
  <si>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</si>
  <si>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</si>
  <si>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</si>
  <si>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</si>
  <si>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</si>
  <si>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</si>
  <si>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</si>
  <si>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</si>
  <si>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</si>
  <si>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</si>
  <si>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</si>
  <si>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</si>
  <si>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</si>
  <si>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</si>
  <si>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</si>
  <si>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</si>
  <si>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</si>
  <si>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</si>
  <si>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</si>
  <si>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</si>
  <si>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</si>
  <si>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</si>
  <si>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</si>
  <si>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</si>
  <si>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</si>
  <si>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</si>
  <si>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</si>
  <si>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</si>
  <si>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</si>
  <si>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</si>
  <si>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</si>
  <si>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</si>
  <si>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</si>
  <si>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</si>
  <si>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</si>
  <si>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</si>
  <si>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</si>
  <si>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</si>
  <si>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</si>
  <si>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</si>
  <si>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</si>
  <si>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</si>
  <si>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</si>
  <si>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</si>
  <si>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</si>
  <si>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</si>
  <si>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</si>
  <si>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</si>
  <si>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</si>
  <si>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</si>
  <si>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</si>
  <si>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</si>
  <si>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</si>
  <si>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</si>
  <si>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</si>
  <si>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</si>
  <si>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</si>
  <si>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</si>
  <si>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</si>
  <si>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</si>
  <si>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</si>
  <si>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</si>
  <si>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</si>
  <si>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</si>
  <si>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</si>
  <si>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</si>
  <si>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</si>
  <si>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</si>
  <si>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</si>
  <si>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</si>
  <si>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</si>
  <si>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</si>
  <si>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</si>
  <si>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</si>
  <si>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</si>
  <si>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</si>
  <si>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</si>
  <si>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</si>
  <si>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</si>
  <si>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</si>
  <si>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</si>
  <si>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</si>
  <si>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</si>
  <si>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</si>
  <si>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</si>
  <si>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</si>
  <si>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</si>
  <si>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</si>
  <si>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</si>
  <si>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</si>
  <si>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</si>
  <si>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</si>
  <si>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</si>
  <si>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</si>
  <si>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</si>
  <si>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</si>
  <si>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</si>
  <si>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</si>
  <si>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</si>
  <si>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</si>
  <si>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</si>
  <si>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</si>
  <si>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</si>
  <si>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</si>
  <si>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</si>
  <si>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</si>
  <si>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</si>
  <si>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</si>
  <si>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</si>
  <si>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</si>
  <si>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</si>
  <si>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</si>
  <si>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</si>
  <si>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</si>
  <si>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</si>
  <si>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</si>
  <si>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</si>
  <si>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</si>
  <si>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</si>
  <si>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</si>
  <si>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</si>
  <si>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</si>
  <si>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</si>
  <si>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</si>
  <si>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</si>
  <si>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</si>
  <si>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</si>
  <si>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</si>
  <si>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</si>
  <si>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</si>
  <si>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</si>
  <si>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</si>
  <si>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</si>
  <si>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</si>
  <si>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</si>
  <si>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</si>
  <si>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</si>
  <si>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</si>
  <si>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</si>
  <si>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</si>
  <si>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</si>
  <si>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</si>
  <si>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</si>
  <si>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</si>
  <si>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</si>
  <si>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</si>
  <si>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</si>
  <si>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</si>
  <si>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</si>
  <si>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</si>
  <si>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</si>
  <si>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</si>
  <si>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</si>
  <si>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</si>
  <si>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</si>
  <si>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</si>
  <si>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</si>
  <si>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</si>
  <si>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</si>
  <si>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</si>
  <si>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</si>
  <si>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</si>
  <si>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</si>
  <si>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</si>
  <si>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</si>
  <si>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</si>
  <si>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</si>
  <si>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</si>
  <si>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</si>
  <si>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</si>
  <si>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</si>
  <si>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</si>
  <si>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</si>
  <si>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</si>
  <si>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</si>
  <si>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</si>
  <si>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</si>
  <si>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</si>
  <si>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</si>
  <si>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</si>
  <si>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</si>
  <si>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</si>
  <si>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</si>
  <si>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</si>
  <si>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</si>
  <si>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</si>
  <si>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</si>
  <si>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</si>
  <si>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</si>
  <si>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</si>
  <si>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</si>
  <si>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</si>
  <si>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</si>
  <si>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</si>
  <si>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</si>
  <si>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</si>
  <si>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</si>
  <si>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</si>
  <si>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</si>
  <si>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</si>
  <si>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</si>
  <si>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</si>
  <si>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</si>
  <si>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</si>
  <si>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</si>
  <si>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</si>
  <si>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</si>
  <si>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</si>
  <si>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</si>
  <si>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</si>
  <si>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</si>
  <si>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</si>
  <si>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</si>
  <si>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</si>
  <si>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</si>
  <si>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</si>
  <si>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</si>
  <si>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</si>
  <si>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</si>
  <si>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</si>
  <si>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</si>
  <si>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</si>
  <si>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</si>
  <si>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</si>
  <si>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</si>
  <si>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</si>
  <si>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</si>
  <si>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</si>
  <si>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</si>
  <si>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</si>
  <si>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</si>
  <si>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</si>
  <si>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</si>
  <si>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</si>
  <si>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</si>
  <si>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</si>
  <si>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</si>
  <si>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</si>
  <si>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</si>
  <si>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</si>
  <si>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</si>
  <si>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</si>
  <si>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</si>
  <si>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</si>
  <si>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</si>
  <si>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</si>
  <si>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</si>
  <si>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</si>
  <si>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</si>
  <si>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</si>
  <si>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</si>
  <si>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</si>
  <si>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</si>
  <si>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</si>
  <si>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</si>
  <si>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</si>
  <si>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</si>
  <si>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</si>
  <si>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</si>
  <si>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</si>
  <si>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</si>
  <si>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</si>
  <si>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</si>
  <si>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</si>
  <si>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</si>
  <si>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</si>
  <si>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</si>
  <si>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</si>
  <si>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</si>
  <si>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</si>
  <si>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</si>
  <si>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</si>
  <si>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</si>
  <si>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</si>
  <si>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</si>
  <si>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</si>
  <si>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</si>
  <si>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</si>
  <si>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</si>
  <si>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</si>
  <si>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</si>
  <si>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</si>
  <si>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</si>
  <si>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</si>
  <si>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</si>
  <si>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</si>
  <si>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</si>
  <si>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</si>
  <si>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</si>
  <si>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</si>
  <si>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</si>
  <si>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</si>
  <si>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</si>
  <si>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</si>
  <si>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</si>
  <si>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</si>
  <si>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</si>
  <si>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</si>
  <si>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</si>
  <si>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</si>
  <si>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</si>
  <si>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</si>
  <si>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</si>
  <si>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</si>
  <si>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</si>
  <si>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</si>
  <si>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</si>
  <si>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</si>
  <si>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</si>
  <si>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</si>
  <si>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</si>
  <si>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</si>
  <si>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</si>
  <si>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</si>
  <si>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</si>
  <si>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</si>
  <si>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</si>
  <si>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</si>
  <si>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</si>
  <si>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</si>
  <si>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</si>
  <si>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</si>
  <si>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</si>
  <si>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</si>
  <si>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</si>
  <si>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</si>
  <si>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</si>
  <si>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</si>
  <si>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</si>
  <si>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</si>
  <si>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</si>
  <si>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</si>
  <si>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</si>
  <si>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</si>
  <si>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</si>
  <si>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</si>
  <si>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</si>
  <si>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</si>
  <si>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</si>
  <si>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</si>
  <si>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</si>
  <si>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</si>
  <si>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</si>
  <si>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</si>
  <si>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</si>
  <si>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</si>
  <si>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</si>
  <si>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</si>
  <si>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</si>
  <si>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</si>
  <si>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</si>
  <si>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</si>
  <si>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</si>
  <si>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</si>
  <si>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</si>
  <si>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</si>
  <si>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</si>
  <si>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</si>
  <si>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</si>
  <si>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</si>
  <si>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</si>
  <si>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</si>
  <si>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</si>
  <si>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</si>
  <si>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</si>
  <si>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</si>
  <si>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</si>
  <si>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</si>
  <si>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</si>
  <si>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</si>
  <si>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</si>
  <si>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</si>
  <si>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</si>
  <si>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</si>
  <si>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</si>
  <si>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</si>
  <si>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</si>
  <si>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</si>
  <si>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</si>
  <si>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</si>
  <si>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</si>
  <si>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</si>
  <si>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</si>
  <si>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</si>
  <si>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</si>
  <si>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</si>
  <si>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</si>
  <si>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</si>
  <si>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</si>
  <si>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</si>
  <si>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</si>
  <si>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</si>
  <si>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</si>
  <si>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</si>
  <si>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</si>
  <si>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</si>
  <si>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</si>
  <si>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</si>
  <si>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</si>
  <si>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</si>
  <si>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</si>
  <si>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</si>
  <si>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</si>
  <si>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</si>
  <si>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</si>
  <si>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</si>
  <si>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</si>
  <si>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</si>
  <si>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</si>
  <si>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</si>
  <si>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</si>
  <si>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</si>
  <si>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</si>
  <si>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</si>
  <si>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</si>
  <si>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</si>
  <si>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</si>
  <si>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</si>
  <si>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</si>
  <si>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</si>
  <si>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</si>
  <si>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</si>
  <si>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</si>
  <si>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</si>
  <si>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</si>
  <si>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</si>
  <si>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</si>
  <si>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海事局</t>
    <rPh sb="0" eb="2">
      <t>カイジ</t>
    </rPh>
    <rPh sb="2" eb="3">
      <t>キョク</t>
    </rPh>
    <phoneticPr fontId="5"/>
  </si>
  <si>
    <t>海技課船員教育室</t>
    <rPh sb="0" eb="2">
      <t>カイギ</t>
    </rPh>
    <rPh sb="2" eb="3">
      <t>カ</t>
    </rPh>
    <rPh sb="3" eb="5">
      <t>センイン</t>
    </rPh>
    <rPh sb="5" eb="7">
      <t>キョウイク</t>
    </rPh>
    <rPh sb="7" eb="8">
      <t>シツ</t>
    </rPh>
    <phoneticPr fontId="5"/>
  </si>
  <si>
    <t>室長　川路　勉</t>
    <rPh sb="0" eb="2">
      <t>シツチョウ</t>
    </rPh>
    <rPh sb="3" eb="5">
      <t>カワジ</t>
    </rPh>
    <rPh sb="6" eb="7">
      <t>ツトム</t>
    </rPh>
    <phoneticPr fontId="5"/>
  </si>
  <si>
    <t>○</t>
  </si>
  <si>
    <t>独立行政法人通則法第46条
（独立行政法人海技教育機構法）</t>
    <phoneticPr fontId="5"/>
  </si>
  <si>
    <t>独立行政法人海技教育機構
中期目標、中期計画</t>
    <phoneticPr fontId="5"/>
  </si>
  <si>
    <t>-</t>
    <phoneticPr fontId="5"/>
  </si>
  <si>
    <t>（独）海技教育機構調べ</t>
    <phoneticPr fontId="5"/>
  </si>
  <si>
    <t>件</t>
    <rPh sb="0" eb="1">
      <t>ケン</t>
    </rPh>
    <phoneticPr fontId="5"/>
  </si>
  <si>
    <t>千円</t>
    <rPh sb="0" eb="2">
      <t>センエン</t>
    </rPh>
    <phoneticPr fontId="5"/>
  </si>
  <si>
    <t>市場環境の整備、産業の生産性向上、消費者利益の保護</t>
    <phoneticPr fontId="5"/>
  </si>
  <si>
    <t>海事産業の市場環境整備・活性化及び人材の確保等を図る</t>
    <phoneticPr fontId="5"/>
  </si>
  <si>
    <t>‐</t>
  </si>
  <si>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5"/>
  </si>
  <si>
    <t>船員（船員であった者及び船員になろうとする者を含む。）に対する船舶の運航に関する学術及び技能を教授し、並びに航海訓練を行うこと等のために必要な施設・設備の整備を行う。</t>
    <phoneticPr fontId="5"/>
  </si>
  <si>
    <t>-</t>
    <phoneticPr fontId="5"/>
  </si>
  <si>
    <t>独立行政法人海技教育機構施設整備費補助金</t>
    <rPh sb="12" eb="14">
      <t>シセツ</t>
    </rPh>
    <rPh sb="14" eb="17">
      <t>セイビヒ</t>
    </rPh>
    <rPh sb="17" eb="20">
      <t>ホジョキン</t>
    </rPh>
    <phoneticPr fontId="5"/>
  </si>
  <si>
    <t>各学校施設の耐震補強整備</t>
    <phoneticPr fontId="5"/>
  </si>
  <si>
    <t>校</t>
    <rPh sb="0" eb="1">
      <t>コウ</t>
    </rPh>
    <phoneticPr fontId="5"/>
  </si>
  <si>
    <t>-</t>
    <phoneticPr fontId="5"/>
  </si>
  <si>
    <t>各学校施設の耐震補強等の工事を実施する。
注：校舎、学生寮等施設の一部実施があるため件数単位とする。</t>
    <phoneticPr fontId="5"/>
  </si>
  <si>
    <t>各学校施設の耐震補強等工事の設計を実施する。
注：校舎、学生寮等施設の一部実施があるため件数単位とする。</t>
    <phoneticPr fontId="5"/>
  </si>
  <si>
    <t>契約額／工事等契約件数　※設計</t>
    <rPh sb="0" eb="2">
      <t>ケイヤク</t>
    </rPh>
    <rPh sb="2" eb="3">
      <t>ガク</t>
    </rPh>
    <rPh sb="4" eb="6">
      <t>コウジ</t>
    </rPh>
    <rPh sb="6" eb="7">
      <t>トウ</t>
    </rPh>
    <rPh sb="7" eb="9">
      <t>ケイヤク</t>
    </rPh>
    <rPh sb="9" eb="11">
      <t>ケンスウ</t>
    </rPh>
    <rPh sb="13" eb="15">
      <t>セッケイ</t>
    </rPh>
    <phoneticPr fontId="5"/>
  </si>
  <si>
    <t>契約額／工事等契約件数　※工事　　　　　　　</t>
    <rPh sb="0" eb="2">
      <t>ケイヤク</t>
    </rPh>
    <rPh sb="2" eb="3">
      <t>ガク</t>
    </rPh>
    <rPh sb="4" eb="6">
      <t>コウジ</t>
    </rPh>
    <rPh sb="6" eb="7">
      <t>トウ</t>
    </rPh>
    <rPh sb="7" eb="9">
      <t>ケイヤク</t>
    </rPh>
    <rPh sb="9" eb="11">
      <t>ケンスウ</t>
    </rPh>
    <rPh sb="13" eb="15">
      <t>コウジ</t>
    </rPh>
    <phoneticPr fontId="5"/>
  </si>
  <si>
    <t>千円/件</t>
    <rPh sb="0" eb="1">
      <t>セン</t>
    </rPh>
    <rPh sb="1" eb="2">
      <t>エン</t>
    </rPh>
    <rPh sb="3" eb="4">
      <t>ケン</t>
    </rPh>
    <phoneticPr fontId="5"/>
  </si>
  <si>
    <t>3,618/1</t>
    <phoneticPr fontId="5"/>
  </si>
  <si>
    <t>70,050/5</t>
    <phoneticPr fontId="5"/>
  </si>
  <si>
    <t>-</t>
    <phoneticPr fontId="5"/>
  </si>
  <si>
    <t>320,375/3</t>
    <phoneticPr fontId="5"/>
  </si>
  <si>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</si>
  <si>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</si>
  <si>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本事業は独立行政法人通則法、中期目標及び中期計画に基づき交付されるものである。</t>
    <phoneticPr fontId="5"/>
  </si>
  <si>
    <t>単位コストは妥当であると考える。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</si>
  <si>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</si>
  <si>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</si>
  <si>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競争入札により契約額が計画を下回ったものである。</t>
    <phoneticPr fontId="5"/>
  </si>
  <si>
    <t>補正予算の執行にかかる耐震工事であり、広く公募するための公告期間により繰越しが生じたものである。</t>
    <phoneticPr fontId="5"/>
  </si>
  <si>
    <t>競争入札の徹底により効率化が行われたことを確認した。</t>
    <phoneticPr fontId="5"/>
  </si>
  <si>
    <t>契約監視委員会を設置し、契約状況点検・見直し等の取組を行っており、適切な予算執行の確保を図ることとしている。</t>
    <phoneticPr fontId="5"/>
  </si>
  <si>
    <t>応札者を増やすために入札公告期間を延ばすなどの見直しを行い、予算の効率化を図った。</t>
    <phoneticPr fontId="5"/>
  </si>
  <si>
    <t>新26-069</t>
    <rPh sb="0" eb="1">
      <t>シン</t>
    </rPh>
    <phoneticPr fontId="5"/>
  </si>
  <si>
    <t>26-054及び新26-060</t>
    <rPh sb="6" eb="7">
      <t>オヨ</t>
    </rPh>
    <rPh sb="8" eb="9">
      <t>シン</t>
    </rPh>
    <phoneticPr fontId="5"/>
  </si>
  <si>
    <t>363及び新27-05051</t>
    <rPh sb="3" eb="4">
      <t>オヨ</t>
    </rPh>
    <rPh sb="5" eb="6">
      <t>シン</t>
    </rPh>
    <phoneticPr fontId="5"/>
  </si>
  <si>
    <t>382</t>
    <phoneticPr fontId="5"/>
  </si>
  <si>
    <t>海技教育機構の学校施設及び老朽化した施設の整備について、耐震診断結果等を踏まえて、計画的な整備を図る。
平成３０年度においては、以下の事業を実施する。
　海上技術大学校学生寮東耐震補強工事（Ⅰ期）</t>
    <rPh sb="77" eb="79">
      <t>カイジョウ</t>
    </rPh>
    <rPh sb="79" eb="81">
      <t>ギジュツ</t>
    </rPh>
    <rPh sb="81" eb="84">
      <t>ダイガッコウ</t>
    </rPh>
    <rPh sb="84" eb="87">
      <t>ガクセイリョウ</t>
    </rPh>
    <rPh sb="87" eb="88">
      <t>ヒガシ</t>
    </rPh>
    <rPh sb="96" eb="97">
      <t>キ</t>
    </rPh>
    <phoneticPr fontId="5"/>
  </si>
  <si>
    <t>-</t>
    <phoneticPr fontId="5"/>
  </si>
  <si>
    <t>A.（独）海技教育機構</t>
    <phoneticPr fontId="5"/>
  </si>
  <si>
    <t>B.山田建設興業（株）</t>
    <phoneticPr fontId="5"/>
  </si>
  <si>
    <t>施設整備費</t>
    <phoneticPr fontId="5"/>
  </si>
  <si>
    <t>建設仮勘定</t>
    <phoneticPr fontId="5"/>
  </si>
  <si>
    <t>海技大学校学生寮（西）等耐震改修工事</t>
    <phoneticPr fontId="5"/>
  </si>
  <si>
    <t>A.施設整備費補助金</t>
    <phoneticPr fontId="5"/>
  </si>
  <si>
    <t>（独）海技教育機構</t>
    <phoneticPr fontId="5"/>
  </si>
  <si>
    <t>海技大学校学生寮（西）等耐震改修工事等</t>
    <rPh sb="18" eb="19">
      <t>トウ</t>
    </rPh>
    <phoneticPr fontId="5"/>
  </si>
  <si>
    <t>補助金等交付</t>
  </si>
  <si>
    <t>-</t>
    <phoneticPr fontId="5"/>
  </si>
  <si>
    <t>B建設仮勘定（設計業務及び工事等）</t>
    <rPh sb="1" eb="3">
      <t>ケンセツ</t>
    </rPh>
    <rPh sb="3" eb="6">
      <t>カリカンジョウ</t>
    </rPh>
    <rPh sb="7" eb="9">
      <t>セッケイ</t>
    </rPh>
    <rPh sb="9" eb="11">
      <t>ギョウム</t>
    </rPh>
    <rPh sb="11" eb="12">
      <t>オヨ</t>
    </rPh>
    <rPh sb="13" eb="15">
      <t>コウジ</t>
    </rPh>
    <rPh sb="15" eb="16">
      <t>トウ</t>
    </rPh>
    <phoneticPr fontId="5"/>
  </si>
  <si>
    <t>山田建設興業（株）</t>
    <rPh sb="0" eb="2">
      <t>ヤマダ</t>
    </rPh>
    <rPh sb="2" eb="4">
      <t>ケンセツ</t>
    </rPh>
    <rPh sb="4" eb="6">
      <t>コウギョウ</t>
    </rPh>
    <rPh sb="6" eb="9">
      <t>カブ</t>
    </rPh>
    <phoneticPr fontId="5"/>
  </si>
  <si>
    <t>海技大学校学生寮（西）等耐震改修工事</t>
    <rPh sb="7" eb="8">
      <t>リョウ</t>
    </rPh>
    <rPh sb="11" eb="12">
      <t>トウ</t>
    </rPh>
    <rPh sb="16" eb="18">
      <t>コウジ</t>
    </rPh>
    <phoneticPr fontId="5"/>
  </si>
  <si>
    <t>本田建設（株）</t>
    <rPh sb="0" eb="2">
      <t>ホンダ</t>
    </rPh>
    <rPh sb="2" eb="4">
      <t>ケンセツ</t>
    </rPh>
    <rPh sb="4" eb="7">
      <t>カブ</t>
    </rPh>
    <phoneticPr fontId="5"/>
  </si>
  <si>
    <t>口之津海上技術学校生徒寮等改修工事</t>
    <rPh sb="0" eb="3">
      <t>クチノツ</t>
    </rPh>
    <rPh sb="3" eb="5">
      <t>カイジョウ</t>
    </rPh>
    <rPh sb="5" eb="7">
      <t>ギジュツ</t>
    </rPh>
    <rPh sb="7" eb="9">
      <t>ガッコウ</t>
    </rPh>
    <rPh sb="9" eb="11">
      <t>セイト</t>
    </rPh>
    <rPh sb="11" eb="12">
      <t>リョウ</t>
    </rPh>
    <rPh sb="12" eb="13">
      <t>トウ</t>
    </rPh>
    <rPh sb="13" eb="15">
      <t>カイシュウ</t>
    </rPh>
    <rPh sb="15" eb="17">
      <t>コウジ</t>
    </rPh>
    <phoneticPr fontId="5"/>
  </si>
  <si>
    <t>（株）岸本組</t>
    <rPh sb="0" eb="3">
      <t>カブ</t>
    </rPh>
    <rPh sb="3" eb="5">
      <t>キシモト</t>
    </rPh>
    <rPh sb="5" eb="6">
      <t>クミ</t>
    </rPh>
    <phoneticPr fontId="5"/>
  </si>
  <si>
    <t>唐津海上技術学校本館及び体育館耐震工事</t>
    <rPh sb="0" eb="2">
      <t>カラツ</t>
    </rPh>
    <rPh sb="2" eb="4">
      <t>カイジョウ</t>
    </rPh>
    <rPh sb="4" eb="6">
      <t>ギジュツ</t>
    </rPh>
    <rPh sb="6" eb="8">
      <t>ガッコウ</t>
    </rPh>
    <rPh sb="8" eb="10">
      <t>ホンカン</t>
    </rPh>
    <rPh sb="10" eb="11">
      <t>オヨ</t>
    </rPh>
    <rPh sb="12" eb="15">
      <t>タイイクカン</t>
    </rPh>
    <rPh sb="15" eb="17">
      <t>タイシン</t>
    </rPh>
    <rPh sb="17" eb="19">
      <t>コウジ</t>
    </rPh>
    <phoneticPr fontId="5"/>
  </si>
  <si>
    <t>平野建築設計事務所</t>
    <rPh sb="0" eb="2">
      <t>ヒラノ</t>
    </rPh>
    <rPh sb="2" eb="4">
      <t>ケンチク</t>
    </rPh>
    <rPh sb="4" eb="6">
      <t>セッケイ</t>
    </rPh>
    <rPh sb="6" eb="9">
      <t>ジムショ</t>
    </rPh>
    <phoneticPr fontId="5"/>
  </si>
  <si>
    <t>-</t>
    <phoneticPr fontId="5"/>
  </si>
  <si>
    <t>唐津海上技術学校本館及び体育館耐震工事監理業務</t>
    <rPh sb="0" eb="2">
      <t>カラツ</t>
    </rPh>
    <rPh sb="2" eb="4">
      <t>カイジョウ</t>
    </rPh>
    <rPh sb="4" eb="6">
      <t>ギジュツ</t>
    </rPh>
    <rPh sb="6" eb="8">
      <t>ガッコウ</t>
    </rPh>
    <rPh sb="8" eb="10">
      <t>ホンカン</t>
    </rPh>
    <rPh sb="10" eb="11">
      <t>オヨ</t>
    </rPh>
    <rPh sb="12" eb="15">
      <t>タイイクカン</t>
    </rPh>
    <rPh sb="15" eb="17">
      <t>タイシン</t>
    </rPh>
    <rPh sb="17" eb="19">
      <t>コウジ</t>
    </rPh>
    <rPh sb="19" eb="21">
      <t>カンリ</t>
    </rPh>
    <rPh sb="21" eb="23">
      <t>ギョウム</t>
    </rPh>
    <phoneticPr fontId="5"/>
  </si>
  <si>
    <t>（株）小西設計</t>
    <rPh sb="0" eb="3">
      <t>カブ</t>
    </rPh>
    <rPh sb="3" eb="5">
      <t>コニシ</t>
    </rPh>
    <rPh sb="5" eb="7">
      <t>セッケイ</t>
    </rPh>
    <phoneticPr fontId="5"/>
  </si>
  <si>
    <t>海技大学校学生寮（西）等耐震改修工事監理業務</t>
    <rPh sb="0" eb="3">
      <t>カイギダイ</t>
    </rPh>
    <rPh sb="3" eb="5">
      <t>ガッコウ</t>
    </rPh>
    <rPh sb="5" eb="8">
      <t>ガクセイリョウ</t>
    </rPh>
    <rPh sb="9" eb="10">
      <t>ニシ</t>
    </rPh>
    <rPh sb="11" eb="12">
      <t>ナド</t>
    </rPh>
    <rPh sb="12" eb="14">
      <t>タイシン</t>
    </rPh>
    <rPh sb="14" eb="16">
      <t>カイシュウ</t>
    </rPh>
    <rPh sb="16" eb="18">
      <t>コウジ</t>
    </rPh>
    <phoneticPr fontId="5"/>
  </si>
  <si>
    <t>（株）アトリエ・プランニング</t>
    <rPh sb="0" eb="3">
      <t>カブ</t>
    </rPh>
    <phoneticPr fontId="5"/>
  </si>
  <si>
    <t>口之津海上技術学校生徒寮等改修工事監理業務</t>
    <rPh sb="0" eb="3">
      <t>クチノツ</t>
    </rPh>
    <rPh sb="3" eb="5">
      <t>カイジョウ</t>
    </rPh>
    <rPh sb="5" eb="7">
      <t>ギジュツ</t>
    </rPh>
    <rPh sb="7" eb="9">
      <t>ガッコウ</t>
    </rPh>
    <rPh sb="9" eb="11">
      <t>セイト</t>
    </rPh>
    <rPh sb="11" eb="12">
      <t>リョウ</t>
    </rPh>
    <rPh sb="12" eb="13">
      <t>トウ</t>
    </rPh>
    <rPh sb="13" eb="15">
      <t>カイシュウ</t>
    </rPh>
    <rPh sb="15" eb="17">
      <t>コウジ</t>
    </rPh>
    <phoneticPr fontId="5"/>
  </si>
  <si>
    <t>一般社団法人レトロフィットジャパン協会</t>
    <rPh sb="17" eb="19">
      <t>キョウカイ</t>
    </rPh>
    <phoneticPr fontId="5"/>
  </si>
  <si>
    <t>海技大学校学生寮東耐震改修（設計変更）</t>
    <rPh sb="0" eb="2">
      <t>カイギ</t>
    </rPh>
    <rPh sb="2" eb="5">
      <t>ダイガッコウ</t>
    </rPh>
    <rPh sb="5" eb="8">
      <t>ガクセイリョウ</t>
    </rPh>
    <rPh sb="8" eb="9">
      <t>ヒガシ</t>
    </rPh>
    <rPh sb="9" eb="11">
      <t>タイシン</t>
    </rPh>
    <rPh sb="11" eb="13">
      <t>カイシュウ</t>
    </rPh>
    <rPh sb="14" eb="16">
      <t>セッケイ</t>
    </rPh>
    <rPh sb="16" eb="18">
      <t>ヘンコウ</t>
    </rPh>
    <phoneticPr fontId="5"/>
  </si>
  <si>
    <t>学生が安心して学べる環境づくりを行うことにより、安定的な学校運営につなげる。</t>
    <rPh sb="0" eb="2">
      <t>ガクセイ</t>
    </rPh>
    <rPh sb="3" eb="5">
      <t>アンシン</t>
    </rPh>
    <rPh sb="7" eb="8">
      <t>マナ</t>
    </rPh>
    <rPh sb="10" eb="12">
      <t>カンキョウ</t>
    </rPh>
    <rPh sb="16" eb="17">
      <t>オコナ</t>
    </rPh>
    <phoneticPr fontId="5"/>
  </si>
  <si>
    <t>-</t>
    <phoneticPr fontId="5"/>
  </si>
  <si>
    <t>計画的な学校施設の耐震補強の実施や執行方法等の改善を行い、効率的な事業の実施を図るべきである。</t>
    <rPh sb="4" eb="6">
      <t>ガッコウ</t>
    </rPh>
    <rPh sb="6" eb="8">
      <t>シセツ</t>
    </rPh>
    <rPh sb="9" eb="11">
      <t>タイシン</t>
    </rPh>
    <rPh sb="11" eb="13">
      <t>ホキョウ</t>
    </rPh>
    <rPh sb="14" eb="16">
      <t>ジッシ</t>
    </rPh>
    <phoneticPr fontId="2"/>
  </si>
  <si>
    <t>執行等改善</t>
  </si>
  <si>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</si>
  <si>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計画的な学校施設の耐震補強の実施のために耐震工事を行うべき施設の優先順位を定めるとともに、引き続き競争参加資格について国の参加資格制度を活用し、入札にあたっては公告期間の延長をすることで、応札者が参加しやすい環境を整えることにより、競争性を高めることに努め、コスト削減を行う。</t>
    <phoneticPr fontId="5"/>
  </si>
  <si>
    <t>「新しい日本のための優先課題推進枠」1,092百万円
学校施設の耐震改修工事等のための増</t>
    <rPh sb="23" eb="25">
      <t>ヒャクマン</t>
    </rPh>
    <rPh sb="25" eb="26">
      <t>エン</t>
    </rPh>
    <rPh sb="27" eb="29">
      <t>ガッコウ</t>
    </rPh>
    <rPh sb="29" eb="31">
      <t>シセツ</t>
    </rPh>
    <rPh sb="32" eb="34">
      <t>タイシン</t>
    </rPh>
    <rPh sb="34" eb="36">
      <t>カイシュウ</t>
    </rPh>
    <rPh sb="36" eb="38">
      <t>コウジ</t>
    </rPh>
    <rPh sb="38" eb="39">
      <t>トウ</t>
    </rPh>
    <rPh sb="43" eb="44">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</si>
</sst>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180975</xdr:colOff>
      <xdr:row>740</xdr:row>
      <xdr:rowOff>342900</xdr:rowOff>
    </xdr:from>
    <xdr:to>
      <xdr:col>34</xdr:col>
      <xdr:colOff>181664</xdr:colOff>
      <xdr:row>743</xdr:row>
      <xdr:rowOff>1587</xdr:rowOff>
    </xdr:to>
    <xdr:sp macro="" textlink="">
      <xdr:nvSpPr>
        <xdr:cNvPr id="2" name="Text Box 5"/>
        <xdr:cNvSpPr txBox="1">
          <a:spLocks noChangeArrowheads="1"/>
        </xdr:cNvSpPr>
      </xdr:nvSpPr>
      <xdr:spPr bwMode="auto">
        <a:xfrm>
          <a:off x="4181475" y="232781475"/>
          <a:ext cx="2801039" cy="715962"/>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３２０百万円</a:t>
          </a:r>
        </a:p>
      </xdr:txBody>
    </xdr:sp>
    <xdr:clientData/>
  </xdr:twoCellAnchor>
  <xdr:twoCellAnchor editAs="oneCell">
    <xdr:from>
      <xdr:col>21</xdr:col>
      <xdr:colOff>0</xdr:colOff>
      <xdr:row>748</xdr:row>
      <xdr:rowOff>342900</xdr:rowOff>
    </xdr:from>
    <xdr:to>
      <xdr:col>34</xdr:col>
      <xdr:colOff>183689</xdr:colOff>
      <xdr:row>751</xdr:row>
      <xdr:rowOff>0</xdr:rowOff>
    </xdr:to>
    <xdr:sp macro="" textlink="">
      <xdr:nvSpPr>
        <xdr:cNvPr id="3" name="Text Box 5"/>
        <xdr:cNvSpPr txBox="1">
          <a:spLocks noChangeArrowheads="1"/>
        </xdr:cNvSpPr>
      </xdr:nvSpPr>
      <xdr:spPr bwMode="auto">
        <a:xfrm>
          <a:off x="4200525" y="235600875"/>
          <a:ext cx="2784014" cy="714375"/>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３２０百万円</a:t>
          </a:r>
        </a:p>
      </xdr:txBody>
    </xdr:sp>
    <xdr:clientData/>
  </xdr:twoCellAnchor>
  <xdr:twoCellAnchor editAs="oneCell">
    <xdr:from>
      <xdr:col>27</xdr:col>
      <xdr:colOff>198964</xdr:colOff>
      <xdr:row>745</xdr:row>
      <xdr:rowOff>10584</xdr:rowOff>
    </xdr:from>
    <xdr:to>
      <xdr:col>27</xdr:col>
      <xdr:colOff>198964</xdr:colOff>
      <xdr:row>747</xdr:row>
      <xdr:rowOff>285749</xdr:rowOff>
    </xdr:to>
    <xdr:sp macro="" textlink="">
      <xdr:nvSpPr>
        <xdr:cNvPr id="4" name="Line 6"/>
        <xdr:cNvSpPr>
          <a:spLocks noChangeShapeType="1"/>
        </xdr:cNvSpPr>
      </xdr:nvSpPr>
      <xdr:spPr bwMode="auto">
        <a:xfrm flipH="1">
          <a:off x="5599639" y="234211284"/>
          <a:ext cx="0" cy="98001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751</xdr:row>
      <xdr:rowOff>76200</xdr:rowOff>
    </xdr:from>
    <xdr:to>
      <xdr:col>35</xdr:col>
      <xdr:colOff>22265</xdr:colOff>
      <xdr:row>753</xdr:row>
      <xdr:rowOff>290732</xdr:rowOff>
    </xdr:to>
    <xdr:sp macro="" textlink="">
      <xdr:nvSpPr>
        <xdr:cNvPr id="5" name="AutoShape 14"/>
        <xdr:cNvSpPr>
          <a:spLocks noChangeArrowheads="1"/>
        </xdr:cNvSpPr>
      </xdr:nvSpPr>
      <xdr:spPr bwMode="auto">
        <a:xfrm>
          <a:off x="4086225" y="236391450"/>
          <a:ext cx="2936915" cy="91938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耐震診断の結果、倒壊又は崩壊の危険性の高い学校施設の耐震改修のための設計業務及び工事等</a:t>
          </a:r>
          <a:endParaRPr lang="ja-JP" altLang="ja-JP" sz="1200">
            <a:effectLst/>
          </a:endParaRPr>
        </a:p>
      </xdr:txBody>
    </xdr:sp>
    <xdr:clientData/>
  </xdr:twoCellAnchor>
  <xdr:twoCellAnchor editAs="oneCell">
    <xdr:from>
      <xdr:col>21</xdr:col>
      <xdr:colOff>10583</xdr:colOff>
      <xdr:row>743</xdr:row>
      <xdr:rowOff>76200</xdr:rowOff>
    </xdr:from>
    <xdr:to>
      <xdr:col>34</xdr:col>
      <xdr:colOff>179917</xdr:colOff>
      <xdr:row>744</xdr:row>
      <xdr:rowOff>275169</xdr:rowOff>
    </xdr:to>
    <xdr:sp macro="" textlink="">
      <xdr:nvSpPr>
        <xdr:cNvPr id="6" name="AutoShape 18"/>
        <xdr:cNvSpPr>
          <a:spLocks noChangeArrowheads="1"/>
        </xdr:cNvSpPr>
      </xdr:nvSpPr>
      <xdr:spPr bwMode="auto">
        <a:xfrm>
          <a:off x="4211108" y="233572050"/>
          <a:ext cx="2769659" cy="55139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748</xdr:row>
      <xdr:rowOff>9525</xdr:rowOff>
    </xdr:from>
    <xdr:to>
      <xdr:col>34</xdr:col>
      <xdr:colOff>6555</xdr:colOff>
      <xdr:row>748</xdr:row>
      <xdr:rowOff>297699</xdr:rowOff>
    </xdr:to>
    <xdr:sp macro="" textlink="">
      <xdr:nvSpPr>
        <xdr:cNvPr id="7" name="テキスト ボックス 16"/>
        <xdr:cNvSpPr txBox="1">
          <a:spLocks noChangeArrowheads="1"/>
        </xdr:cNvSpPr>
      </xdr:nvSpPr>
      <xdr:spPr bwMode="auto">
        <a:xfrm>
          <a:off x="4371975" y="235267500"/>
          <a:ext cx="2435430"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22</xdr:col>
      <xdr:colOff>137582</xdr:colOff>
      <xdr:row>758</xdr:row>
      <xdr:rowOff>66675</xdr:rowOff>
    </xdr:from>
    <xdr:to>
      <xdr:col>33</xdr:col>
      <xdr:colOff>107949</xdr:colOff>
      <xdr:row>759</xdr:row>
      <xdr:rowOff>117475</xdr:rowOff>
    </xdr:to>
    <xdr:sp macro="" textlink="">
      <xdr:nvSpPr>
        <xdr:cNvPr id="8" name="正方形/長方形 7"/>
        <xdr:cNvSpPr/>
      </xdr:nvSpPr>
      <xdr:spPr>
        <a:xfrm>
          <a:off x="4538132" y="239477550"/>
          <a:ext cx="2170642" cy="717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Ｂ．民間企業７社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３２０百万円</a:t>
          </a:r>
        </a:p>
      </xdr:txBody>
    </xdr:sp>
    <xdr:clientData/>
  </xdr:twoCellAnchor>
  <xdr:twoCellAnchor editAs="oneCell">
    <xdr:from>
      <xdr:col>24</xdr:col>
      <xdr:colOff>117475</xdr:colOff>
      <xdr:row>757</xdr:row>
      <xdr:rowOff>304800</xdr:rowOff>
    </xdr:from>
    <xdr:to>
      <xdr:col>31</xdr:col>
      <xdr:colOff>3175</xdr:colOff>
      <xdr:row>757</xdr:row>
      <xdr:rowOff>628650</xdr:rowOff>
    </xdr:to>
    <xdr:sp macro="" textlink="">
      <xdr:nvSpPr>
        <xdr:cNvPr id="9" name="テキスト ボックス 20"/>
        <xdr:cNvSpPr txBox="1"/>
      </xdr:nvSpPr>
      <xdr:spPr>
        <a:xfrm>
          <a:off x="4918075" y="239048925"/>
          <a:ext cx="1285875" cy="3238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a:t>
          </a:r>
          <a:r>
            <a:rPr kumimoji="1" lang="en-US" altLang="ja-JP" sz="1400"/>
            <a:t>】</a:t>
          </a:r>
          <a:endParaRPr kumimoji="1" lang="ja-JP" altLang="en-US" sz="1400"/>
        </a:p>
      </xdr:txBody>
    </xdr:sp>
    <xdr:clientData/>
  </xdr:twoCellAnchor>
  <xdr:twoCellAnchor editAs="oneCell">
    <xdr:from>
      <xdr:col>22</xdr:col>
      <xdr:colOff>114300</xdr:colOff>
      <xdr:row>759</xdr:row>
      <xdr:rowOff>268818</xdr:rowOff>
    </xdr:from>
    <xdr:to>
      <xdr:col>35</xdr:col>
      <xdr:colOff>3174</xdr:colOff>
      <xdr:row>761</xdr:row>
      <xdr:rowOff>317501</xdr:rowOff>
    </xdr:to>
    <xdr:sp macro="" textlink="">
      <xdr:nvSpPr>
        <xdr:cNvPr id="10" name="AutoShape 14"/>
        <xdr:cNvSpPr>
          <a:spLocks noChangeArrowheads="1"/>
        </xdr:cNvSpPr>
      </xdr:nvSpPr>
      <xdr:spPr bwMode="auto">
        <a:xfrm>
          <a:off x="4514850" y="240346443"/>
          <a:ext cx="2489199" cy="64875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200" baseline="0">
              <a:effectLst/>
              <a:latin typeface="+mn-lt"/>
              <a:ea typeface="+mn-ea"/>
              <a:cs typeface="+mn-cs"/>
            </a:rPr>
            <a:t>学校施設の耐震改修のための設計業務及び工事等</a:t>
          </a:r>
          <a:endParaRPr lang="ja-JP" altLang="ja-JP" sz="1200" baseline="0">
            <a:effectLst/>
          </a:endParaRPr>
        </a:p>
      </xdr:txBody>
    </xdr:sp>
    <xdr:clientData/>
  </xdr:twoCellAnchor>
  <xdr:twoCellAnchor editAs="oneCell">
    <xdr:from>
      <xdr:col>27</xdr:col>
      <xdr:colOff>150284</xdr:colOff>
      <xdr:row>754</xdr:row>
      <xdr:rowOff>63500</xdr:rowOff>
    </xdr:from>
    <xdr:to>
      <xdr:col>27</xdr:col>
      <xdr:colOff>152400</xdr:colOff>
      <xdr:row>757</xdr:row>
      <xdr:rowOff>198967</xdr:rowOff>
    </xdr:to>
    <xdr:sp macro="" textlink="">
      <xdr:nvSpPr>
        <xdr:cNvPr id="11" name="Line 6"/>
        <xdr:cNvSpPr>
          <a:spLocks noChangeShapeType="1"/>
        </xdr:cNvSpPr>
      </xdr:nvSpPr>
      <xdr:spPr bwMode="auto">
        <a:xfrm flipH="1">
          <a:off x="5550959" y="237436025"/>
          <a:ext cx="2116" cy="150706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11</xdr:col>
      <xdr:colOff>174625</xdr:colOff>
      <xdr:row>749</xdr:row>
      <xdr:rowOff>342900</xdr:rowOff>
    </xdr:from>
    <xdr:to>
      <xdr:col>15</xdr:col>
      <xdr:colOff>182052</xdr:colOff>
      <xdr:row>750</xdr:row>
      <xdr:rowOff>346126</xdr:rowOff>
    </xdr:to>
    <xdr:sp macro="" textlink="">
      <xdr:nvSpPr>
        <xdr:cNvPr id="12" name="テキスト ボックス 16"/>
        <xdr:cNvSpPr txBox="1">
          <a:spLocks noChangeArrowheads="1"/>
        </xdr:cNvSpPr>
      </xdr:nvSpPr>
      <xdr:spPr bwMode="auto">
        <a:xfrm>
          <a:off x="2374900" y="235953300"/>
          <a:ext cx="807527" cy="355651"/>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378</v>
      </c>
      <c r="AT2" s="218"/>
      <c r="AU2" s="218"/>
      <c r="AV2" s="52" t="str">
        <f>IF(AW2="", "", "-")</f>
        <v/>
      </c>
      <c r="AW2" s="393"/>
      <c r="AX2" s="393"/>
    </row>
    <row r="3" spans="1:50" ht="21" customHeight="1" thickBot="1" x14ac:dyDescent="0.2">
      <c r="A3" s="536" t="s">
        <v>530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545</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559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73</v>
      </c>
      <c r="H5" s="572"/>
      <c r="I5" s="572"/>
      <c r="J5" s="572"/>
      <c r="K5" s="572"/>
      <c r="L5" s="572"/>
      <c r="M5" s="573" t="s">
        <v>66</v>
      </c>
      <c r="N5" s="574"/>
      <c r="O5" s="574"/>
      <c r="P5" s="574"/>
      <c r="Q5" s="574"/>
      <c r="R5" s="575"/>
      <c r="S5" s="576" t="s">
        <v>83</v>
      </c>
      <c r="T5" s="572"/>
      <c r="U5" s="572"/>
      <c r="V5" s="572"/>
      <c r="W5" s="572"/>
      <c r="X5" s="577"/>
      <c r="Y5" s="727" t="s">
        <v>3</v>
      </c>
      <c r="Z5" s="728"/>
      <c r="AA5" s="728"/>
      <c r="AB5" s="728"/>
      <c r="AC5" s="728"/>
      <c r="AD5" s="729"/>
      <c r="AE5" s="730" t="s">
        <v>547</v>
      </c>
      <c r="AF5" s="730"/>
      <c r="AG5" s="730"/>
      <c r="AH5" s="730"/>
      <c r="AI5" s="730"/>
      <c r="AJ5" s="730"/>
      <c r="AK5" s="730"/>
      <c r="AL5" s="730"/>
      <c r="AM5" s="730"/>
      <c r="AN5" s="730"/>
      <c r="AO5" s="730"/>
      <c r="AP5" s="731"/>
      <c r="AQ5" s="732" t="s">
        <v>548</v>
      </c>
      <c r="AR5" s="733"/>
      <c r="AS5" s="733"/>
      <c r="AT5" s="733"/>
      <c r="AU5" s="733"/>
      <c r="AV5" s="733"/>
      <c r="AW5" s="733"/>
      <c r="AX5" s="734"/>
    </row>
    <row r="6" spans="1:50" ht="39" customHeight="1" x14ac:dyDescent="0.15">
      <c r="A6" s="737" t="s">
        <v>4</v>
      </c>
      <c r="B6" s="738"/>
      <c r="C6" s="738"/>
      <c r="D6" s="738"/>
      <c r="E6" s="738"/>
      <c r="F6" s="738"/>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550</v>
      </c>
      <c r="H7" s="846"/>
      <c r="I7" s="846"/>
      <c r="J7" s="846"/>
      <c r="K7" s="846"/>
      <c r="L7" s="846"/>
      <c r="M7" s="846"/>
      <c r="N7" s="846"/>
      <c r="O7" s="846"/>
      <c r="P7" s="846"/>
      <c r="Q7" s="846"/>
      <c r="R7" s="846"/>
      <c r="S7" s="846"/>
      <c r="T7" s="846"/>
      <c r="U7" s="846"/>
      <c r="V7" s="846"/>
      <c r="W7" s="846"/>
      <c r="X7" s="847"/>
      <c r="Y7" s="391" t="s">
        <v>543</v>
      </c>
      <c r="Z7" s="294"/>
      <c r="AA7" s="294"/>
      <c r="AB7" s="294"/>
      <c r="AC7" s="294"/>
      <c r="AD7" s="392"/>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2" t="s">
        <v>388</v>
      </c>
      <c r="B8" s="843"/>
      <c r="C8" s="843"/>
      <c r="D8" s="843"/>
      <c r="E8" s="843"/>
      <c r="F8" s="844"/>
      <c r="G8" s="221" t="str">
        <f>入力規則等!A26</f>
        <v>海洋政策</v>
      </c>
      <c r="H8" s="222"/>
      <c r="I8" s="222"/>
      <c r="J8" s="222"/>
      <c r="K8" s="222"/>
      <c r="L8" s="222"/>
      <c r="M8" s="222"/>
      <c r="N8" s="222"/>
      <c r="O8" s="222"/>
      <c r="P8" s="222"/>
      <c r="Q8" s="222"/>
      <c r="R8" s="222"/>
      <c r="S8" s="222"/>
      <c r="T8" s="222"/>
      <c r="U8" s="222"/>
      <c r="V8" s="222"/>
      <c r="W8" s="222"/>
      <c r="X8" s="223"/>
      <c r="Y8" s="582" t="s">
        <v>389</v>
      </c>
      <c r="Z8" s="583"/>
      <c r="AA8" s="583"/>
      <c r="AB8" s="583"/>
      <c r="AC8" s="583"/>
      <c r="AD8" s="584"/>
      <c r="AE8" s="75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1"/>
    </row>
    <row r="9" spans="1:50" ht="58.5" customHeight="1" x14ac:dyDescent="0.15">
      <c r="A9" s="142" t="s">
        <v>23</v>
      </c>
      <c r="B9" s="143"/>
      <c r="C9" s="143"/>
      <c r="D9" s="143"/>
      <c r="E9" s="143"/>
      <c r="F9" s="143"/>
      <c r="G9" s="585" t="s">
        <v>560</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5" t="s">
        <v>590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1"/>
      <c r="H12" s="692"/>
      <c r="I12" s="692"/>
      <c r="J12" s="692"/>
      <c r="K12" s="692"/>
      <c r="L12" s="692"/>
      <c r="M12" s="692"/>
      <c r="N12" s="692"/>
      <c r="O12" s="692"/>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54"/>
    </row>
    <row r="13" spans="1:50" ht="21" customHeight="1" x14ac:dyDescent="0.15">
      <c r="A13" s="139"/>
      <c r="B13" s="140"/>
      <c r="C13" s="140"/>
      <c r="D13" s="140"/>
      <c r="E13" s="140"/>
      <c r="F13" s="141"/>
      <c r="G13" s="755" t="s">
        <v>6</v>
      </c>
      <c r="H13" s="756"/>
      <c r="I13" s="648" t="s">
        <v>7</v>
      </c>
      <c r="J13" s="649"/>
      <c r="K13" s="649"/>
      <c r="L13" s="649"/>
      <c r="M13" s="649"/>
      <c r="N13" s="649"/>
      <c r="O13" s="650"/>
      <c r="P13" s="97">
        <v>69</v>
      </c>
      <c r="Q13" s="98"/>
      <c r="R13" s="98"/>
      <c r="S13" s="98"/>
      <c r="T13" s="98"/>
      <c r="U13" s="98"/>
      <c r="V13" s="99"/>
      <c r="W13" s="97">
        <v>79</v>
      </c>
      <c r="X13" s="98"/>
      <c r="Y13" s="98"/>
      <c r="Z13" s="98"/>
      <c r="AA13" s="98"/>
      <c r="AB13" s="98"/>
      <c r="AC13" s="99"/>
      <c r="AD13" s="97">
        <v>72</v>
      </c>
      <c r="AE13" s="98"/>
      <c r="AF13" s="98"/>
      <c r="AG13" s="98"/>
      <c r="AH13" s="98"/>
      <c r="AI13" s="98"/>
      <c r="AJ13" s="99"/>
      <c r="AK13" s="97">
        <v>225</v>
      </c>
      <c r="AL13" s="98"/>
      <c r="AM13" s="98"/>
      <c r="AN13" s="98"/>
      <c r="AO13" s="98"/>
      <c r="AP13" s="98"/>
      <c r="AQ13" s="99"/>
      <c r="AR13" s="94">
        <v>1092</v>
      </c>
      <c r="AS13" s="95"/>
      <c r="AT13" s="95"/>
      <c r="AU13" s="95"/>
      <c r="AV13" s="95"/>
      <c r="AW13" s="95"/>
      <c r="AX13" s="390"/>
    </row>
    <row r="14" spans="1:50" ht="21" customHeight="1" x14ac:dyDescent="0.15">
      <c r="A14" s="139"/>
      <c r="B14" s="140"/>
      <c r="C14" s="140"/>
      <c r="D14" s="140"/>
      <c r="E14" s="140"/>
      <c r="F14" s="141"/>
      <c r="G14" s="757"/>
      <c r="H14" s="758"/>
      <c r="I14" s="588" t="s">
        <v>8</v>
      </c>
      <c r="J14" s="642"/>
      <c r="K14" s="642"/>
      <c r="L14" s="642"/>
      <c r="M14" s="642"/>
      <c r="N14" s="642"/>
      <c r="O14" s="643"/>
      <c r="P14" s="97" t="s">
        <v>552</v>
      </c>
      <c r="Q14" s="98"/>
      <c r="R14" s="98"/>
      <c r="S14" s="98"/>
      <c r="T14" s="98"/>
      <c r="U14" s="98"/>
      <c r="V14" s="99"/>
      <c r="W14" s="97">
        <v>271</v>
      </c>
      <c r="X14" s="98"/>
      <c r="Y14" s="98"/>
      <c r="Z14" s="98"/>
      <c r="AA14" s="98"/>
      <c r="AB14" s="98"/>
      <c r="AC14" s="99"/>
      <c r="AD14" s="97" t="s">
        <v>552</v>
      </c>
      <c r="AE14" s="98"/>
      <c r="AF14" s="98"/>
      <c r="AG14" s="98"/>
      <c r="AH14" s="98"/>
      <c r="AI14" s="98"/>
      <c r="AJ14" s="99"/>
      <c r="AK14" s="97" t="s">
        <v>591</v>
      </c>
      <c r="AL14" s="98"/>
      <c r="AM14" s="98"/>
      <c r="AN14" s="98"/>
      <c r="AO14" s="98"/>
      <c r="AP14" s="98"/>
      <c r="AQ14" s="99"/>
      <c r="AR14" s="675"/>
      <c r="AS14" s="675"/>
      <c r="AT14" s="675"/>
      <c r="AU14" s="675"/>
      <c r="AV14" s="675"/>
      <c r="AW14" s="675"/>
      <c r="AX14" s="676"/>
    </row>
    <row r="15" spans="1:50" ht="21" customHeight="1" x14ac:dyDescent="0.15">
      <c r="A15" s="139"/>
      <c r="B15" s="140"/>
      <c r="C15" s="140"/>
      <c r="D15" s="140"/>
      <c r="E15" s="140"/>
      <c r="F15" s="141"/>
      <c r="G15" s="757"/>
      <c r="H15" s="758"/>
      <c r="I15" s="588" t="s">
        <v>51</v>
      </c>
      <c r="J15" s="589"/>
      <c r="K15" s="589"/>
      <c r="L15" s="589"/>
      <c r="M15" s="589"/>
      <c r="N15" s="589"/>
      <c r="O15" s="590"/>
      <c r="P15" s="97">
        <v>100</v>
      </c>
      <c r="Q15" s="98"/>
      <c r="R15" s="98"/>
      <c r="S15" s="98"/>
      <c r="T15" s="98"/>
      <c r="U15" s="98"/>
      <c r="V15" s="99"/>
      <c r="W15" s="97">
        <v>26</v>
      </c>
      <c r="X15" s="98"/>
      <c r="Y15" s="98"/>
      <c r="Z15" s="98"/>
      <c r="AA15" s="98"/>
      <c r="AB15" s="98"/>
      <c r="AC15" s="99"/>
      <c r="AD15" s="97">
        <v>272</v>
      </c>
      <c r="AE15" s="98"/>
      <c r="AF15" s="98"/>
      <c r="AG15" s="98"/>
      <c r="AH15" s="98"/>
      <c r="AI15" s="98"/>
      <c r="AJ15" s="99"/>
      <c r="AK15" s="97" t="s">
        <v>561</v>
      </c>
      <c r="AL15" s="98"/>
      <c r="AM15" s="98"/>
      <c r="AN15" s="98"/>
      <c r="AO15" s="98"/>
      <c r="AP15" s="98"/>
      <c r="AQ15" s="99"/>
      <c r="AR15" s="97"/>
      <c r="AS15" s="98"/>
      <c r="AT15" s="98"/>
      <c r="AU15" s="98"/>
      <c r="AV15" s="98"/>
      <c r="AW15" s="98"/>
      <c r="AX15" s="641"/>
    </row>
    <row r="16" spans="1:50" ht="21" customHeight="1" x14ac:dyDescent="0.15">
      <c r="A16" s="139"/>
      <c r="B16" s="140"/>
      <c r="C16" s="140"/>
      <c r="D16" s="140"/>
      <c r="E16" s="140"/>
      <c r="F16" s="141"/>
      <c r="G16" s="757"/>
      <c r="H16" s="758"/>
      <c r="I16" s="588" t="s">
        <v>52</v>
      </c>
      <c r="J16" s="589"/>
      <c r="K16" s="589"/>
      <c r="L16" s="589"/>
      <c r="M16" s="589"/>
      <c r="N16" s="589"/>
      <c r="O16" s="590"/>
      <c r="P16" s="97">
        <v>-26</v>
      </c>
      <c r="Q16" s="98"/>
      <c r="R16" s="98"/>
      <c r="S16" s="98"/>
      <c r="T16" s="98"/>
      <c r="U16" s="98"/>
      <c r="V16" s="99"/>
      <c r="W16" s="97">
        <v>-272</v>
      </c>
      <c r="X16" s="98"/>
      <c r="Y16" s="98"/>
      <c r="Z16" s="98"/>
      <c r="AA16" s="98"/>
      <c r="AB16" s="98"/>
      <c r="AC16" s="99"/>
      <c r="AD16" s="97" t="s">
        <v>552</v>
      </c>
      <c r="AE16" s="98"/>
      <c r="AF16" s="98"/>
      <c r="AG16" s="98"/>
      <c r="AH16" s="98"/>
      <c r="AI16" s="98"/>
      <c r="AJ16" s="99"/>
      <c r="AK16" s="97" t="s">
        <v>591</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7"/>
      <c r="H17" s="758"/>
      <c r="I17" s="588" t="s">
        <v>50</v>
      </c>
      <c r="J17" s="642"/>
      <c r="K17" s="642"/>
      <c r="L17" s="642"/>
      <c r="M17" s="642"/>
      <c r="N17" s="642"/>
      <c r="O17" s="643"/>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591</v>
      </c>
      <c r="AL17" s="98"/>
      <c r="AM17" s="98"/>
      <c r="AN17" s="98"/>
      <c r="AO17" s="98"/>
      <c r="AP17" s="98"/>
      <c r="AQ17" s="99"/>
      <c r="AR17" s="388"/>
      <c r="AS17" s="388"/>
      <c r="AT17" s="388"/>
      <c r="AU17" s="388"/>
      <c r="AV17" s="388"/>
      <c r="AW17" s="388"/>
      <c r="AX17" s="389"/>
    </row>
    <row r="18" spans="1:50" ht="24.75" customHeight="1" x14ac:dyDescent="0.15">
      <c r="A18" s="139"/>
      <c r="B18" s="140"/>
      <c r="C18" s="140"/>
      <c r="D18" s="140"/>
      <c r="E18" s="140"/>
      <c r="F18" s="141"/>
      <c r="G18" s="759"/>
      <c r="H18" s="760"/>
      <c r="I18" s="747" t="s">
        <v>20</v>
      </c>
      <c r="J18" s="748"/>
      <c r="K18" s="748"/>
      <c r="L18" s="748"/>
      <c r="M18" s="748"/>
      <c r="N18" s="748"/>
      <c r="O18" s="749"/>
      <c r="P18" s="103">
        <f>SUM(P13:V17)</f>
        <v>143</v>
      </c>
      <c r="Q18" s="104"/>
      <c r="R18" s="104"/>
      <c r="S18" s="104"/>
      <c r="T18" s="104"/>
      <c r="U18" s="104"/>
      <c r="V18" s="105"/>
      <c r="W18" s="103">
        <f>SUM(W13:AC17)</f>
        <v>104</v>
      </c>
      <c r="X18" s="104"/>
      <c r="Y18" s="104"/>
      <c r="Z18" s="104"/>
      <c r="AA18" s="104"/>
      <c r="AB18" s="104"/>
      <c r="AC18" s="105"/>
      <c r="AD18" s="103">
        <f>SUM(AD13:AJ17)</f>
        <v>344</v>
      </c>
      <c r="AE18" s="104"/>
      <c r="AF18" s="104"/>
      <c r="AG18" s="104"/>
      <c r="AH18" s="104"/>
      <c r="AI18" s="104"/>
      <c r="AJ18" s="105"/>
      <c r="AK18" s="103">
        <f>SUM(AK13:AQ17)</f>
        <v>225</v>
      </c>
      <c r="AL18" s="104"/>
      <c r="AM18" s="104"/>
      <c r="AN18" s="104"/>
      <c r="AO18" s="104"/>
      <c r="AP18" s="104"/>
      <c r="AQ18" s="105"/>
      <c r="AR18" s="103">
        <f>SUM(AR13:AX17)</f>
        <v>1092</v>
      </c>
      <c r="AS18" s="104"/>
      <c r="AT18" s="104"/>
      <c r="AU18" s="104"/>
      <c r="AV18" s="104"/>
      <c r="AW18" s="104"/>
      <c r="AX18" s="550"/>
    </row>
    <row r="19" spans="1:50" ht="24.75" customHeight="1" x14ac:dyDescent="0.15">
      <c r="A19" s="139"/>
      <c r="B19" s="140"/>
      <c r="C19" s="140"/>
      <c r="D19" s="140"/>
      <c r="E19" s="140"/>
      <c r="F19" s="141"/>
      <c r="G19" s="548" t="s">
        <v>9</v>
      </c>
      <c r="H19" s="549"/>
      <c r="I19" s="549"/>
      <c r="J19" s="549"/>
      <c r="K19" s="549"/>
      <c r="L19" s="549"/>
      <c r="M19" s="549"/>
      <c r="N19" s="549"/>
      <c r="O19" s="549"/>
      <c r="P19" s="97">
        <v>121</v>
      </c>
      <c r="Q19" s="98"/>
      <c r="R19" s="98"/>
      <c r="S19" s="98"/>
      <c r="T19" s="98"/>
      <c r="U19" s="98"/>
      <c r="V19" s="99"/>
      <c r="W19" s="97">
        <v>73</v>
      </c>
      <c r="X19" s="98"/>
      <c r="Y19" s="98"/>
      <c r="Z19" s="98"/>
      <c r="AA19" s="98"/>
      <c r="AB19" s="98"/>
      <c r="AC19" s="99"/>
      <c r="AD19" s="97">
        <v>320</v>
      </c>
      <c r="AE19" s="98"/>
      <c r="AF19" s="98"/>
      <c r="AG19" s="98"/>
      <c r="AH19" s="98"/>
      <c r="AI19" s="98"/>
      <c r="AJ19" s="99"/>
      <c r="AK19" s="499"/>
      <c r="AL19" s="499"/>
      <c r="AM19" s="499"/>
      <c r="AN19" s="499"/>
      <c r="AO19" s="499"/>
      <c r="AP19" s="499"/>
      <c r="AQ19" s="499"/>
      <c r="AR19" s="499"/>
      <c r="AS19" s="499"/>
      <c r="AT19" s="499"/>
      <c r="AU19" s="499"/>
      <c r="AV19" s="499"/>
      <c r="AW19" s="499"/>
      <c r="AX19" s="551"/>
    </row>
    <row r="20" spans="1:50" ht="24.75" customHeight="1" x14ac:dyDescent="0.15">
      <c r="A20" s="139"/>
      <c r="B20" s="140"/>
      <c r="C20" s="140"/>
      <c r="D20" s="140"/>
      <c r="E20" s="140"/>
      <c r="F20" s="141"/>
      <c r="G20" s="548" t="s">
        <v>10</v>
      </c>
      <c r="H20" s="549"/>
      <c r="I20" s="549"/>
      <c r="J20" s="549"/>
      <c r="K20" s="549"/>
      <c r="L20" s="549"/>
      <c r="M20" s="549"/>
      <c r="N20" s="549"/>
      <c r="O20" s="549"/>
      <c r="P20" s="552">
        <f>IF(P18=0, "-", SUM(P19)/P18)</f>
        <v>0.84615384615384615</v>
      </c>
      <c r="Q20" s="552"/>
      <c r="R20" s="552"/>
      <c r="S20" s="552"/>
      <c r="T20" s="552"/>
      <c r="U20" s="552"/>
      <c r="V20" s="552"/>
      <c r="W20" s="552">
        <f t="shared" ref="W20" si="0">IF(W18=0, "-", SUM(W19)/W18)</f>
        <v>0.70192307692307687</v>
      </c>
      <c r="X20" s="552"/>
      <c r="Y20" s="552"/>
      <c r="Z20" s="552"/>
      <c r="AA20" s="552"/>
      <c r="AB20" s="552"/>
      <c r="AC20" s="552"/>
      <c r="AD20" s="552">
        <f t="shared" ref="AD20" si="1">IF(AD18=0, "-", SUM(AD19)/AD18)</f>
        <v>0.93023255813953487</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2"/>
      <c r="B21" s="143"/>
      <c r="C21" s="143"/>
      <c r="D21" s="143"/>
      <c r="E21" s="143"/>
      <c r="F21" s="144"/>
      <c r="G21" s="942" t="s">
        <v>496</v>
      </c>
      <c r="H21" s="943"/>
      <c r="I21" s="943"/>
      <c r="J21" s="943"/>
      <c r="K21" s="943"/>
      <c r="L21" s="943"/>
      <c r="M21" s="943"/>
      <c r="N21" s="943"/>
      <c r="O21" s="943"/>
      <c r="P21" s="552">
        <f>IF(P19=0, "-", SUM(P19)/SUM(P13,P14))</f>
        <v>1.7536231884057971</v>
      </c>
      <c r="Q21" s="552"/>
      <c r="R21" s="552"/>
      <c r="S21" s="552"/>
      <c r="T21" s="552"/>
      <c r="U21" s="552"/>
      <c r="V21" s="552"/>
      <c r="W21" s="552">
        <f t="shared" ref="W21" si="2">IF(W19=0, "-", SUM(W19)/SUM(W13,W14))</f>
        <v>0.20857142857142857</v>
      </c>
      <c r="X21" s="552"/>
      <c r="Y21" s="552"/>
      <c r="Z21" s="552"/>
      <c r="AA21" s="552"/>
      <c r="AB21" s="552"/>
      <c r="AC21" s="552"/>
      <c r="AD21" s="552">
        <f t="shared" ref="AD21" si="3">IF(AD19=0, "-", SUM(AD19)/SUM(AD13,AD14))</f>
        <v>4.4444444444444446</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5" t="s">
        <v>535</v>
      </c>
      <c r="B22" s="196"/>
      <c r="C22" s="196"/>
      <c r="D22" s="196"/>
      <c r="E22" s="196"/>
      <c r="F22" s="197"/>
      <c r="G22" s="180" t="s">
        <v>473</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562</v>
      </c>
      <c r="H23" s="184"/>
      <c r="I23" s="184"/>
      <c r="J23" s="184"/>
      <c r="K23" s="184"/>
      <c r="L23" s="184"/>
      <c r="M23" s="184"/>
      <c r="N23" s="184"/>
      <c r="O23" s="185"/>
      <c r="P23" s="94">
        <v>225</v>
      </c>
      <c r="Q23" s="95"/>
      <c r="R23" s="95"/>
      <c r="S23" s="95"/>
      <c r="T23" s="95"/>
      <c r="U23" s="95"/>
      <c r="V23" s="96"/>
      <c r="W23" s="94">
        <v>1092</v>
      </c>
      <c r="X23" s="95"/>
      <c r="Y23" s="95"/>
      <c r="Z23" s="95"/>
      <c r="AA23" s="95"/>
      <c r="AB23" s="95"/>
      <c r="AC23" s="96"/>
      <c r="AD23" s="206" t="s">
        <v>624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225</v>
      </c>
      <c r="Q29" s="226"/>
      <c r="R29" s="226"/>
      <c r="S29" s="226"/>
      <c r="T29" s="226"/>
      <c r="U29" s="226"/>
      <c r="V29" s="227"/>
      <c r="W29" s="225">
        <f>AR13</f>
        <v>1092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2" t="s">
        <v>490</v>
      </c>
      <c r="B30" s="523"/>
      <c r="C30" s="523"/>
      <c r="D30" s="523"/>
      <c r="E30" s="523"/>
      <c r="F30" s="524"/>
      <c r="G30" s="660" t="s">
        <v>265</v>
      </c>
      <c r="H30" s="386"/>
      <c r="I30" s="386"/>
      <c r="J30" s="386"/>
      <c r="K30" s="386"/>
      <c r="L30" s="386"/>
      <c r="M30" s="386"/>
      <c r="N30" s="386"/>
      <c r="O30" s="592"/>
      <c r="P30" s="591" t="s">
        <v>59</v>
      </c>
      <c r="Q30" s="386"/>
      <c r="R30" s="386"/>
      <c r="S30" s="386"/>
      <c r="T30" s="386"/>
      <c r="U30" s="386"/>
      <c r="V30" s="386"/>
      <c r="W30" s="386"/>
      <c r="X30" s="592"/>
      <c r="Y30" s="478"/>
      <c r="Z30" s="479"/>
      <c r="AA30" s="480"/>
      <c r="AB30" s="382" t="s">
        <v>11</v>
      </c>
      <c r="AC30" s="383"/>
      <c r="AD30" s="384"/>
      <c r="AE30" s="382" t="s">
        <v>356</v>
      </c>
      <c r="AF30" s="383"/>
      <c r="AG30" s="383"/>
      <c r="AH30" s="384"/>
      <c r="AI30" s="382" t="s">
        <v>362</v>
      </c>
      <c r="AJ30" s="383"/>
      <c r="AK30" s="383"/>
      <c r="AL30" s="384"/>
      <c r="AM30" s="385" t="s">
        <v>471</v>
      </c>
      <c r="AN30" s="385"/>
      <c r="AO30" s="385"/>
      <c r="AP30" s="382"/>
      <c r="AQ30" s="651" t="s">
        <v>354</v>
      </c>
      <c r="AR30" s="652"/>
      <c r="AS30" s="652"/>
      <c r="AT30" s="653"/>
      <c r="AU30" s="386" t="s">
        <v>253</v>
      </c>
      <c r="AV30" s="386"/>
      <c r="AW30" s="386"/>
      <c r="AX30" s="387"/>
    </row>
    <row r="31" spans="1:50"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481"/>
      <c r="Z31" s="482"/>
      <c r="AA31" s="483"/>
      <c r="AB31" s="330"/>
      <c r="AC31" s="331"/>
      <c r="AD31" s="332"/>
      <c r="AE31" s="330"/>
      <c r="AF31" s="331"/>
      <c r="AG31" s="331"/>
      <c r="AH31" s="332"/>
      <c r="AI31" s="330"/>
      <c r="AJ31" s="331"/>
      <c r="AK31" s="331"/>
      <c r="AL31" s="332"/>
      <c r="AM31" s="372"/>
      <c r="AN31" s="372"/>
      <c r="AO31" s="372"/>
      <c r="AP31" s="330"/>
      <c r="AQ31" s="215">
        <v>31</v>
      </c>
      <c r="AR31" s="133"/>
      <c r="AS31" s="134" t="s">
        <v>355</v>
      </c>
      <c r="AT31" s="169"/>
      <c r="AU31" s="269">
        <v>32</v>
      </c>
      <c r="AV31" s="269"/>
      <c r="AW31" s="375" t="s">
        <v>300</v>
      </c>
      <c r="AX31" s="376"/>
    </row>
    <row r="32" spans="1:50" ht="30" customHeight="1" x14ac:dyDescent="0.15">
      <c r="A32" s="528"/>
      <c r="B32" s="526"/>
      <c r="C32" s="526"/>
      <c r="D32" s="526"/>
      <c r="E32" s="526"/>
      <c r="F32" s="527"/>
      <c r="G32" s="553" t="s">
        <v>618</v>
      </c>
      <c r="H32" s="554"/>
      <c r="I32" s="554"/>
      <c r="J32" s="554"/>
      <c r="K32" s="554"/>
      <c r="L32" s="554"/>
      <c r="M32" s="554"/>
      <c r="N32" s="554"/>
      <c r="O32" s="555"/>
      <c r="P32" s="158" t="s">
        <v>563</v>
      </c>
      <c r="Q32" s="158"/>
      <c r="R32" s="158"/>
      <c r="S32" s="158"/>
      <c r="T32" s="158"/>
      <c r="U32" s="158"/>
      <c r="V32" s="158"/>
      <c r="W32" s="158"/>
      <c r="X32" s="229"/>
      <c r="Y32" s="336" t="s">
        <v>12</v>
      </c>
      <c r="Z32" s="562"/>
      <c r="AA32" s="563"/>
      <c r="AB32" s="564" t="s">
        <v>564</v>
      </c>
      <c r="AC32" s="564"/>
      <c r="AD32" s="564"/>
      <c r="AE32" s="360" t="s">
        <v>565</v>
      </c>
      <c r="AF32" s="361"/>
      <c r="AG32" s="361"/>
      <c r="AH32" s="361"/>
      <c r="AI32" s="360" t="s">
        <v>565</v>
      </c>
      <c r="AJ32" s="361"/>
      <c r="AK32" s="361"/>
      <c r="AL32" s="361"/>
      <c r="AM32" s="360">
        <v>1</v>
      </c>
      <c r="AN32" s="361"/>
      <c r="AO32" s="361"/>
      <c r="AP32" s="361"/>
      <c r="AQ32" s="100"/>
      <c r="AR32" s="101"/>
      <c r="AS32" s="101"/>
      <c r="AT32" s="102"/>
      <c r="AU32" s="361"/>
      <c r="AV32" s="361"/>
      <c r="AW32" s="361"/>
      <c r="AX32" s="363"/>
    </row>
    <row r="33" spans="1:50" ht="30" customHeight="1" x14ac:dyDescent="0.15">
      <c r="A33" s="529"/>
      <c r="B33" s="530"/>
      <c r="C33" s="530"/>
      <c r="D33" s="530"/>
      <c r="E33" s="530"/>
      <c r="F33" s="531"/>
      <c r="G33" s="556"/>
      <c r="H33" s="557"/>
      <c r="I33" s="557"/>
      <c r="J33" s="557"/>
      <c r="K33" s="557"/>
      <c r="L33" s="557"/>
      <c r="M33" s="557"/>
      <c r="N33" s="557"/>
      <c r="O33" s="558"/>
      <c r="P33" s="231"/>
      <c r="Q33" s="231"/>
      <c r="R33" s="231"/>
      <c r="S33" s="231"/>
      <c r="T33" s="231"/>
      <c r="U33" s="231"/>
      <c r="V33" s="231"/>
      <c r="W33" s="231"/>
      <c r="X33" s="232"/>
      <c r="Y33" s="301" t="s">
        <v>54</v>
      </c>
      <c r="Z33" s="296"/>
      <c r="AA33" s="297"/>
      <c r="AB33" s="535" t="s">
        <v>564</v>
      </c>
      <c r="AC33" s="535"/>
      <c r="AD33" s="535"/>
      <c r="AE33" s="360" t="s">
        <v>565</v>
      </c>
      <c r="AF33" s="361"/>
      <c r="AG33" s="361"/>
      <c r="AH33" s="361"/>
      <c r="AI33" s="360" t="s">
        <v>565</v>
      </c>
      <c r="AJ33" s="361"/>
      <c r="AK33" s="361"/>
      <c r="AL33" s="361"/>
      <c r="AM33" s="360">
        <v>1</v>
      </c>
      <c r="AN33" s="361"/>
      <c r="AO33" s="361"/>
      <c r="AP33" s="361"/>
      <c r="AQ33" s="100">
        <v>2</v>
      </c>
      <c r="AR33" s="101"/>
      <c r="AS33" s="101"/>
      <c r="AT33" s="102"/>
      <c r="AU33" s="361">
        <v>4</v>
      </c>
      <c r="AV33" s="361"/>
      <c r="AW33" s="361"/>
      <c r="AX33" s="363"/>
    </row>
    <row r="34" spans="1:50" ht="30" customHeight="1" x14ac:dyDescent="0.15">
      <c r="A34" s="528"/>
      <c r="B34" s="526"/>
      <c r="C34" s="526"/>
      <c r="D34" s="526"/>
      <c r="E34" s="526"/>
      <c r="F34" s="527"/>
      <c r="G34" s="559"/>
      <c r="H34" s="560"/>
      <c r="I34" s="560"/>
      <c r="J34" s="560"/>
      <c r="K34" s="560"/>
      <c r="L34" s="560"/>
      <c r="M34" s="560"/>
      <c r="N34" s="560"/>
      <c r="O34" s="561"/>
      <c r="P34" s="161"/>
      <c r="Q34" s="161"/>
      <c r="R34" s="161"/>
      <c r="S34" s="161"/>
      <c r="T34" s="161"/>
      <c r="U34" s="161"/>
      <c r="V34" s="161"/>
      <c r="W34" s="161"/>
      <c r="X34" s="234"/>
      <c r="Y34" s="301" t="s">
        <v>13</v>
      </c>
      <c r="Z34" s="296"/>
      <c r="AA34" s="297"/>
      <c r="AB34" s="510" t="s">
        <v>301</v>
      </c>
      <c r="AC34" s="510"/>
      <c r="AD34" s="510"/>
      <c r="AE34" s="360" t="s">
        <v>565</v>
      </c>
      <c r="AF34" s="361"/>
      <c r="AG34" s="361"/>
      <c r="AH34" s="361"/>
      <c r="AI34" s="360" t="s">
        <v>565</v>
      </c>
      <c r="AJ34" s="361"/>
      <c r="AK34" s="361"/>
      <c r="AL34" s="361"/>
      <c r="AM34" s="360">
        <v>100</v>
      </c>
      <c r="AN34" s="361"/>
      <c r="AO34" s="361"/>
      <c r="AP34" s="361"/>
      <c r="AQ34" s="100"/>
      <c r="AR34" s="101"/>
      <c r="AS34" s="101"/>
      <c r="AT34" s="102"/>
      <c r="AU34" s="361"/>
      <c r="AV34" s="361"/>
      <c r="AW34" s="361"/>
      <c r="AX34" s="363"/>
    </row>
    <row r="35" spans="1:50" ht="23.25" customHeight="1" x14ac:dyDescent="0.15">
      <c r="A35" s="913" t="s">
        <v>523</v>
      </c>
      <c r="B35" s="914"/>
      <c r="C35" s="914"/>
      <c r="D35" s="914"/>
      <c r="E35" s="914"/>
      <c r="F35" s="915"/>
      <c r="G35" s="919" t="s">
        <v>553</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4" t="s">
        <v>490</v>
      </c>
      <c r="B37" s="655"/>
      <c r="C37" s="655"/>
      <c r="D37" s="655"/>
      <c r="E37" s="655"/>
      <c r="F37" s="656"/>
      <c r="G37" s="578" t="s">
        <v>265</v>
      </c>
      <c r="H37" s="377"/>
      <c r="I37" s="377"/>
      <c r="J37" s="377"/>
      <c r="K37" s="377"/>
      <c r="L37" s="377"/>
      <c r="M37" s="377"/>
      <c r="N37" s="377"/>
      <c r="O37" s="579"/>
      <c r="P37" s="644" t="s">
        <v>59</v>
      </c>
      <c r="Q37" s="377"/>
      <c r="R37" s="377"/>
      <c r="S37" s="377"/>
      <c r="T37" s="377"/>
      <c r="U37" s="377"/>
      <c r="V37" s="377"/>
      <c r="W37" s="377"/>
      <c r="X37" s="579"/>
      <c r="Y37" s="645"/>
      <c r="Z37" s="646"/>
      <c r="AA37" s="647"/>
      <c r="AB37" s="364" t="s">
        <v>11</v>
      </c>
      <c r="AC37" s="365"/>
      <c r="AD37" s="366"/>
      <c r="AE37" s="364" t="s">
        <v>356</v>
      </c>
      <c r="AF37" s="365"/>
      <c r="AG37" s="365"/>
      <c r="AH37" s="366"/>
      <c r="AI37" s="364" t="s">
        <v>362</v>
      </c>
      <c r="AJ37" s="365"/>
      <c r="AK37" s="365"/>
      <c r="AL37" s="366"/>
      <c r="AM37" s="371" t="s">
        <v>471</v>
      </c>
      <c r="AN37" s="371"/>
      <c r="AO37" s="371"/>
      <c r="AP37" s="364"/>
      <c r="AQ37" s="265" t="s">
        <v>354</v>
      </c>
      <c r="AR37" s="266"/>
      <c r="AS37" s="266"/>
      <c r="AT37" s="267"/>
      <c r="AU37" s="377" t="s">
        <v>253</v>
      </c>
      <c r="AV37" s="377"/>
      <c r="AW37" s="377"/>
      <c r="AX37" s="378"/>
    </row>
    <row r="38" spans="1:50" ht="18.75" hidden="1"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481"/>
      <c r="Z38" s="482"/>
      <c r="AA38" s="483"/>
      <c r="AB38" s="330"/>
      <c r="AC38" s="331"/>
      <c r="AD38" s="332"/>
      <c r="AE38" s="330"/>
      <c r="AF38" s="331"/>
      <c r="AG38" s="331"/>
      <c r="AH38" s="332"/>
      <c r="AI38" s="330"/>
      <c r="AJ38" s="331"/>
      <c r="AK38" s="331"/>
      <c r="AL38" s="332"/>
      <c r="AM38" s="372"/>
      <c r="AN38" s="372"/>
      <c r="AO38" s="372"/>
      <c r="AP38" s="330"/>
      <c r="AQ38" s="215"/>
      <c r="AR38" s="133"/>
      <c r="AS38" s="134" t="s">
        <v>355</v>
      </c>
      <c r="AT38" s="169"/>
      <c r="AU38" s="269"/>
      <c r="AV38" s="269"/>
      <c r="AW38" s="375" t="s">
        <v>300</v>
      </c>
      <c r="AX38" s="376"/>
    </row>
    <row r="39" spans="1:50" ht="23.25" hidden="1" customHeight="1" x14ac:dyDescent="0.15">
      <c r="A39" s="528"/>
      <c r="B39" s="526"/>
      <c r="C39" s="526"/>
      <c r="D39" s="526"/>
      <c r="E39" s="526"/>
      <c r="F39" s="527"/>
      <c r="G39" s="553"/>
      <c r="H39" s="554"/>
      <c r="I39" s="554"/>
      <c r="J39" s="554"/>
      <c r="K39" s="554"/>
      <c r="L39" s="554"/>
      <c r="M39" s="554"/>
      <c r="N39" s="554"/>
      <c r="O39" s="555"/>
      <c r="P39" s="158"/>
      <c r="Q39" s="158"/>
      <c r="R39" s="158"/>
      <c r="S39" s="158"/>
      <c r="T39" s="158"/>
      <c r="U39" s="158"/>
      <c r="V39" s="158"/>
      <c r="W39" s="158"/>
      <c r="X39" s="229"/>
      <c r="Y39" s="336" t="s">
        <v>12</v>
      </c>
      <c r="Z39" s="562"/>
      <c r="AA39" s="563"/>
      <c r="AB39" s="564"/>
      <c r="AC39" s="564"/>
      <c r="AD39" s="564"/>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3.25" hidden="1" customHeight="1" x14ac:dyDescent="0.15">
      <c r="A40" s="529"/>
      <c r="B40" s="530"/>
      <c r="C40" s="530"/>
      <c r="D40" s="530"/>
      <c r="E40" s="530"/>
      <c r="F40" s="531"/>
      <c r="G40" s="556"/>
      <c r="H40" s="557"/>
      <c r="I40" s="557"/>
      <c r="J40" s="557"/>
      <c r="K40" s="557"/>
      <c r="L40" s="557"/>
      <c r="M40" s="557"/>
      <c r="N40" s="557"/>
      <c r="O40" s="558"/>
      <c r="P40" s="231"/>
      <c r="Q40" s="231"/>
      <c r="R40" s="231"/>
      <c r="S40" s="231"/>
      <c r="T40" s="231"/>
      <c r="U40" s="231"/>
      <c r="V40" s="231"/>
      <c r="W40" s="231"/>
      <c r="X40" s="232"/>
      <c r="Y40" s="301" t="s">
        <v>54</v>
      </c>
      <c r="Z40" s="296"/>
      <c r="AA40" s="297"/>
      <c r="AB40" s="535"/>
      <c r="AC40" s="535"/>
      <c r="AD40" s="535"/>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3.25" hidden="1" customHeight="1" x14ac:dyDescent="0.15">
      <c r="A41" s="657"/>
      <c r="B41" s="658"/>
      <c r="C41" s="658"/>
      <c r="D41" s="658"/>
      <c r="E41" s="658"/>
      <c r="F41" s="659"/>
      <c r="G41" s="559"/>
      <c r="H41" s="560"/>
      <c r="I41" s="560"/>
      <c r="J41" s="560"/>
      <c r="K41" s="560"/>
      <c r="L41" s="560"/>
      <c r="M41" s="560"/>
      <c r="N41" s="560"/>
      <c r="O41" s="561"/>
      <c r="P41" s="161"/>
      <c r="Q41" s="161"/>
      <c r="R41" s="161"/>
      <c r="S41" s="161"/>
      <c r="T41" s="161"/>
      <c r="U41" s="161"/>
      <c r="V41" s="161"/>
      <c r="W41" s="161"/>
      <c r="X41" s="234"/>
      <c r="Y41" s="301" t="s">
        <v>13</v>
      </c>
      <c r="Z41" s="296"/>
      <c r="AA41" s="297"/>
      <c r="AB41" s="510" t="s">
        <v>301</v>
      </c>
      <c r="AC41" s="510"/>
      <c r="AD41" s="510"/>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ht="23.25" hidden="1" customHeight="1" x14ac:dyDescent="0.15">
      <c r="A42" s="913" t="s">
        <v>523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4" t="s">
        <v>490</v>
      </c>
      <c r="B44" s="655"/>
      <c r="C44" s="655"/>
      <c r="D44" s="655"/>
      <c r="E44" s="655"/>
      <c r="F44" s="656"/>
      <c r="G44" s="578" t="s">
        <v>265</v>
      </c>
      <c r="H44" s="377"/>
      <c r="I44" s="377"/>
      <c r="J44" s="377"/>
      <c r="K44" s="377"/>
      <c r="L44" s="377"/>
      <c r="M44" s="377"/>
      <c r="N44" s="377"/>
      <c r="O44" s="579"/>
      <c r="P44" s="644" t="s">
        <v>59</v>
      </c>
      <c r="Q44" s="377"/>
      <c r="R44" s="377"/>
      <c r="S44" s="377"/>
      <c r="T44" s="377"/>
      <c r="U44" s="377"/>
      <c r="V44" s="377"/>
      <c r="W44" s="377"/>
      <c r="X44" s="579"/>
      <c r="Y44" s="645"/>
      <c r="Z44" s="646"/>
      <c r="AA44" s="647"/>
      <c r="AB44" s="364" t="s">
        <v>11</v>
      </c>
      <c r="AC44" s="365"/>
      <c r="AD44" s="366"/>
      <c r="AE44" s="364" t="s">
        <v>356</v>
      </c>
      <c r="AF44" s="365"/>
      <c r="AG44" s="365"/>
      <c r="AH44" s="366"/>
      <c r="AI44" s="364" t="s">
        <v>362</v>
      </c>
      <c r="AJ44" s="365"/>
      <c r="AK44" s="365"/>
      <c r="AL44" s="366"/>
      <c r="AM44" s="371" t="s">
        <v>471</v>
      </c>
      <c r="AN44" s="371"/>
      <c r="AO44" s="371"/>
      <c r="AP44" s="364"/>
      <c r="AQ44" s="265" t="s">
        <v>354</v>
      </c>
      <c r="AR44" s="266"/>
      <c r="AS44" s="266"/>
      <c r="AT44" s="267"/>
      <c r="AU44" s="377" t="s">
        <v>253</v>
      </c>
      <c r="AV44" s="377"/>
      <c r="AW44" s="377"/>
      <c r="AX44" s="378"/>
    </row>
    <row r="45" spans="1:50" ht="18.75" hidden="1"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481"/>
      <c r="Z45" s="482"/>
      <c r="AA45" s="483"/>
      <c r="AB45" s="330"/>
      <c r="AC45" s="331"/>
      <c r="AD45" s="332"/>
      <c r="AE45" s="330"/>
      <c r="AF45" s="331"/>
      <c r="AG45" s="331"/>
      <c r="AH45" s="332"/>
      <c r="AI45" s="330"/>
      <c r="AJ45" s="331"/>
      <c r="AK45" s="331"/>
      <c r="AL45" s="332"/>
      <c r="AM45" s="372"/>
      <c r="AN45" s="372"/>
      <c r="AO45" s="372"/>
      <c r="AP45" s="330"/>
      <c r="AQ45" s="215"/>
      <c r="AR45" s="133"/>
      <c r="AS45" s="134" t="s">
        <v>355</v>
      </c>
      <c r="AT45" s="169"/>
      <c r="AU45" s="269"/>
      <c r="AV45" s="269"/>
      <c r="AW45" s="375" t="s">
        <v>300</v>
      </c>
      <c r="AX45" s="376"/>
    </row>
    <row r="46" spans="1:50" ht="23.25" hidden="1" customHeight="1" x14ac:dyDescent="0.15">
      <c r="A46" s="528"/>
      <c r="B46" s="526"/>
      <c r="C46" s="526"/>
      <c r="D46" s="526"/>
      <c r="E46" s="526"/>
      <c r="F46" s="527"/>
      <c r="G46" s="553"/>
      <c r="H46" s="554"/>
      <c r="I46" s="554"/>
      <c r="J46" s="554"/>
      <c r="K46" s="554"/>
      <c r="L46" s="554"/>
      <c r="M46" s="554"/>
      <c r="N46" s="554"/>
      <c r="O46" s="555"/>
      <c r="P46" s="158"/>
      <c r="Q46" s="158"/>
      <c r="R46" s="158"/>
      <c r="S46" s="158"/>
      <c r="T46" s="158"/>
      <c r="U46" s="158"/>
      <c r="V46" s="158"/>
      <c r="W46" s="158"/>
      <c r="X46" s="229"/>
      <c r="Y46" s="336" t="s">
        <v>12</v>
      </c>
      <c r="Z46" s="562"/>
      <c r="AA46" s="563"/>
      <c r="AB46" s="564"/>
      <c r="AC46" s="564"/>
      <c r="AD46" s="564"/>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3.25" hidden="1" customHeight="1" x14ac:dyDescent="0.15">
      <c r="A47" s="529"/>
      <c r="B47" s="530"/>
      <c r="C47" s="530"/>
      <c r="D47" s="530"/>
      <c r="E47" s="530"/>
      <c r="F47" s="531"/>
      <c r="G47" s="556"/>
      <c r="H47" s="557"/>
      <c r="I47" s="557"/>
      <c r="J47" s="557"/>
      <c r="K47" s="557"/>
      <c r="L47" s="557"/>
      <c r="M47" s="557"/>
      <c r="N47" s="557"/>
      <c r="O47" s="558"/>
      <c r="P47" s="231"/>
      <c r="Q47" s="231"/>
      <c r="R47" s="231"/>
      <c r="S47" s="231"/>
      <c r="T47" s="231"/>
      <c r="U47" s="231"/>
      <c r="V47" s="231"/>
      <c r="W47" s="231"/>
      <c r="X47" s="232"/>
      <c r="Y47" s="301" t="s">
        <v>54</v>
      </c>
      <c r="Z47" s="296"/>
      <c r="AA47" s="297"/>
      <c r="AB47" s="535"/>
      <c r="AC47" s="535"/>
      <c r="AD47" s="535"/>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3.25" hidden="1" customHeight="1" x14ac:dyDescent="0.15">
      <c r="A48" s="657"/>
      <c r="B48" s="658"/>
      <c r="C48" s="658"/>
      <c r="D48" s="658"/>
      <c r="E48" s="658"/>
      <c r="F48" s="659"/>
      <c r="G48" s="559"/>
      <c r="H48" s="560"/>
      <c r="I48" s="560"/>
      <c r="J48" s="560"/>
      <c r="K48" s="560"/>
      <c r="L48" s="560"/>
      <c r="M48" s="560"/>
      <c r="N48" s="560"/>
      <c r="O48" s="561"/>
      <c r="P48" s="161"/>
      <c r="Q48" s="161"/>
      <c r="R48" s="161"/>
      <c r="S48" s="161"/>
      <c r="T48" s="161"/>
      <c r="U48" s="161"/>
      <c r="V48" s="161"/>
      <c r="W48" s="161"/>
      <c r="X48" s="234"/>
      <c r="Y48" s="301" t="s">
        <v>13</v>
      </c>
      <c r="Z48" s="296"/>
      <c r="AA48" s="297"/>
      <c r="AB48" s="510" t="s">
        <v>301</v>
      </c>
      <c r="AC48" s="510"/>
      <c r="AD48" s="510"/>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ht="23.25" hidden="1" customHeight="1" x14ac:dyDescent="0.15">
      <c r="A49" s="913" t="s">
        <v>523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5" t="s">
        <v>490</v>
      </c>
      <c r="B51" s="526"/>
      <c r="C51" s="526"/>
      <c r="D51" s="526"/>
      <c r="E51" s="526"/>
      <c r="F51" s="527"/>
      <c r="G51" s="578" t="s">
        <v>265</v>
      </c>
      <c r="H51" s="377"/>
      <c r="I51" s="377"/>
      <c r="J51" s="377"/>
      <c r="K51" s="377"/>
      <c r="L51" s="377"/>
      <c r="M51" s="377"/>
      <c r="N51" s="377"/>
      <c r="O51" s="579"/>
      <c r="P51" s="644" t="s">
        <v>59</v>
      </c>
      <c r="Q51" s="377"/>
      <c r="R51" s="377"/>
      <c r="S51" s="377"/>
      <c r="T51" s="377"/>
      <c r="U51" s="377"/>
      <c r="V51" s="377"/>
      <c r="W51" s="377"/>
      <c r="X51" s="579"/>
      <c r="Y51" s="645"/>
      <c r="Z51" s="646"/>
      <c r="AA51" s="647"/>
      <c r="AB51" s="364" t="s">
        <v>11</v>
      </c>
      <c r="AC51" s="365"/>
      <c r="AD51" s="366"/>
      <c r="AE51" s="364" t="s">
        <v>356</v>
      </c>
      <c r="AF51" s="365"/>
      <c r="AG51" s="365"/>
      <c r="AH51" s="366"/>
      <c r="AI51" s="364" t="s">
        <v>362</v>
      </c>
      <c r="AJ51" s="365"/>
      <c r="AK51" s="365"/>
      <c r="AL51" s="366"/>
      <c r="AM51" s="371" t="s">
        <v>471</v>
      </c>
      <c r="AN51" s="371"/>
      <c r="AO51" s="371"/>
      <c r="AP51" s="364"/>
      <c r="AQ51" s="265" t="s">
        <v>354</v>
      </c>
      <c r="AR51" s="266"/>
      <c r="AS51" s="266"/>
      <c r="AT51" s="267"/>
      <c r="AU51" s="373" t="s">
        <v>253</v>
      </c>
      <c r="AV51" s="373"/>
      <c r="AW51" s="373"/>
      <c r="AX51" s="374"/>
    </row>
    <row r="52" spans="1:50" ht="18.75" hidden="1"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481"/>
      <c r="Z52" s="482"/>
      <c r="AA52" s="483"/>
      <c r="AB52" s="330"/>
      <c r="AC52" s="331"/>
      <c r="AD52" s="332"/>
      <c r="AE52" s="330"/>
      <c r="AF52" s="331"/>
      <c r="AG52" s="331"/>
      <c r="AH52" s="332"/>
      <c r="AI52" s="330"/>
      <c r="AJ52" s="331"/>
      <c r="AK52" s="331"/>
      <c r="AL52" s="332"/>
      <c r="AM52" s="372"/>
      <c r="AN52" s="372"/>
      <c r="AO52" s="372"/>
      <c r="AP52" s="330"/>
      <c r="AQ52" s="215"/>
      <c r="AR52" s="133"/>
      <c r="AS52" s="134" t="s">
        <v>355</v>
      </c>
      <c r="AT52" s="169"/>
      <c r="AU52" s="269"/>
      <c r="AV52" s="269"/>
      <c r="AW52" s="375" t="s">
        <v>300</v>
      </c>
      <c r="AX52" s="376"/>
    </row>
    <row r="53" spans="1:50" ht="23.25" hidden="1" customHeight="1" x14ac:dyDescent="0.15">
      <c r="A53" s="528"/>
      <c r="B53" s="526"/>
      <c r="C53" s="526"/>
      <c r="D53" s="526"/>
      <c r="E53" s="526"/>
      <c r="F53" s="527"/>
      <c r="G53" s="553"/>
      <c r="H53" s="554"/>
      <c r="I53" s="554"/>
      <c r="J53" s="554"/>
      <c r="K53" s="554"/>
      <c r="L53" s="554"/>
      <c r="M53" s="554"/>
      <c r="N53" s="554"/>
      <c r="O53" s="555"/>
      <c r="P53" s="158"/>
      <c r="Q53" s="158"/>
      <c r="R53" s="158"/>
      <c r="S53" s="158"/>
      <c r="T53" s="158"/>
      <c r="U53" s="158"/>
      <c r="V53" s="158"/>
      <c r="W53" s="158"/>
      <c r="X53" s="229"/>
      <c r="Y53" s="336" t="s">
        <v>12</v>
      </c>
      <c r="Z53" s="562"/>
      <c r="AA53" s="563"/>
      <c r="AB53" s="564"/>
      <c r="AC53" s="564"/>
      <c r="AD53" s="564"/>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3.25" hidden="1" customHeight="1" x14ac:dyDescent="0.15">
      <c r="A54" s="529"/>
      <c r="B54" s="530"/>
      <c r="C54" s="530"/>
      <c r="D54" s="530"/>
      <c r="E54" s="530"/>
      <c r="F54" s="531"/>
      <c r="G54" s="556"/>
      <c r="H54" s="557"/>
      <c r="I54" s="557"/>
      <c r="J54" s="557"/>
      <c r="K54" s="557"/>
      <c r="L54" s="557"/>
      <c r="M54" s="557"/>
      <c r="N54" s="557"/>
      <c r="O54" s="558"/>
      <c r="P54" s="231"/>
      <c r="Q54" s="231"/>
      <c r="R54" s="231"/>
      <c r="S54" s="231"/>
      <c r="T54" s="231"/>
      <c r="U54" s="231"/>
      <c r="V54" s="231"/>
      <c r="W54" s="231"/>
      <c r="X54" s="232"/>
      <c r="Y54" s="301" t="s">
        <v>54</v>
      </c>
      <c r="Z54" s="296"/>
      <c r="AA54" s="297"/>
      <c r="AB54" s="535"/>
      <c r="AC54" s="535"/>
      <c r="AD54" s="535"/>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3.25" hidden="1" customHeight="1" x14ac:dyDescent="0.15">
      <c r="A55" s="657"/>
      <c r="B55" s="658"/>
      <c r="C55" s="658"/>
      <c r="D55" s="658"/>
      <c r="E55" s="658"/>
      <c r="F55" s="659"/>
      <c r="G55" s="559"/>
      <c r="H55" s="560"/>
      <c r="I55" s="560"/>
      <c r="J55" s="560"/>
      <c r="K55" s="560"/>
      <c r="L55" s="560"/>
      <c r="M55" s="560"/>
      <c r="N55" s="560"/>
      <c r="O55" s="561"/>
      <c r="P55" s="161"/>
      <c r="Q55" s="161"/>
      <c r="R55" s="161"/>
      <c r="S55" s="161"/>
      <c r="T55" s="161"/>
      <c r="U55" s="161"/>
      <c r="V55" s="161"/>
      <c r="W55" s="161"/>
      <c r="X55" s="234"/>
      <c r="Y55" s="301" t="s">
        <v>13</v>
      </c>
      <c r="Z55" s="296"/>
      <c r="AA55" s="297"/>
      <c r="AB55" s="474" t="s">
        <v>14</v>
      </c>
      <c r="AC55" s="474"/>
      <c r="AD55" s="474"/>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ht="23.25" hidden="1"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5" t="s">
        <v>490</v>
      </c>
      <c r="B58" s="526"/>
      <c r="C58" s="526"/>
      <c r="D58" s="526"/>
      <c r="E58" s="526"/>
      <c r="F58" s="527"/>
      <c r="G58" s="578" t="s">
        <v>265</v>
      </c>
      <c r="H58" s="377"/>
      <c r="I58" s="377"/>
      <c r="J58" s="377"/>
      <c r="K58" s="377"/>
      <c r="L58" s="377"/>
      <c r="M58" s="377"/>
      <c r="N58" s="377"/>
      <c r="O58" s="579"/>
      <c r="P58" s="644" t="s">
        <v>59</v>
      </c>
      <c r="Q58" s="377"/>
      <c r="R58" s="377"/>
      <c r="S58" s="377"/>
      <c r="T58" s="377"/>
      <c r="U58" s="377"/>
      <c r="V58" s="377"/>
      <c r="W58" s="377"/>
      <c r="X58" s="579"/>
      <c r="Y58" s="645"/>
      <c r="Z58" s="646"/>
      <c r="AA58" s="647"/>
      <c r="AB58" s="364" t="s">
        <v>11</v>
      </c>
      <c r="AC58" s="365"/>
      <c r="AD58" s="366"/>
      <c r="AE58" s="364" t="s">
        <v>356</v>
      </c>
      <c r="AF58" s="365"/>
      <c r="AG58" s="365"/>
      <c r="AH58" s="366"/>
      <c r="AI58" s="364" t="s">
        <v>362</v>
      </c>
      <c r="AJ58" s="365"/>
      <c r="AK58" s="365"/>
      <c r="AL58" s="366"/>
      <c r="AM58" s="371" t="s">
        <v>471</v>
      </c>
      <c r="AN58" s="371"/>
      <c r="AO58" s="371"/>
      <c r="AP58" s="364"/>
      <c r="AQ58" s="265" t="s">
        <v>354</v>
      </c>
      <c r="AR58" s="266"/>
      <c r="AS58" s="266"/>
      <c r="AT58" s="267"/>
      <c r="AU58" s="373" t="s">
        <v>253</v>
      </c>
      <c r="AV58" s="373"/>
      <c r="AW58" s="373"/>
      <c r="AX58" s="374"/>
    </row>
    <row r="59" spans="1:50" ht="18.75" hidden="1"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481"/>
      <c r="Z59" s="482"/>
      <c r="AA59" s="483"/>
      <c r="AB59" s="330"/>
      <c r="AC59" s="331"/>
      <c r="AD59" s="332"/>
      <c r="AE59" s="330"/>
      <c r="AF59" s="331"/>
      <c r="AG59" s="331"/>
      <c r="AH59" s="332"/>
      <c r="AI59" s="330"/>
      <c r="AJ59" s="331"/>
      <c r="AK59" s="331"/>
      <c r="AL59" s="332"/>
      <c r="AM59" s="372"/>
      <c r="AN59" s="372"/>
      <c r="AO59" s="372"/>
      <c r="AP59" s="330"/>
      <c r="AQ59" s="215"/>
      <c r="AR59" s="133"/>
      <c r="AS59" s="134" t="s">
        <v>355</v>
      </c>
      <c r="AT59" s="169"/>
      <c r="AU59" s="269"/>
      <c r="AV59" s="269"/>
      <c r="AW59" s="375" t="s">
        <v>300</v>
      </c>
      <c r="AX59" s="376"/>
    </row>
    <row r="60" spans="1:50" ht="23.25" hidden="1" customHeight="1" x14ac:dyDescent="0.15">
      <c r="A60" s="528"/>
      <c r="B60" s="526"/>
      <c r="C60" s="526"/>
      <c r="D60" s="526"/>
      <c r="E60" s="526"/>
      <c r="F60" s="527"/>
      <c r="G60" s="553"/>
      <c r="H60" s="554"/>
      <c r="I60" s="554"/>
      <c r="J60" s="554"/>
      <c r="K60" s="554"/>
      <c r="L60" s="554"/>
      <c r="M60" s="554"/>
      <c r="N60" s="554"/>
      <c r="O60" s="555"/>
      <c r="P60" s="158"/>
      <c r="Q60" s="158"/>
      <c r="R60" s="158"/>
      <c r="S60" s="158"/>
      <c r="T60" s="158"/>
      <c r="U60" s="158"/>
      <c r="V60" s="158"/>
      <c r="W60" s="158"/>
      <c r="X60" s="229"/>
      <c r="Y60" s="336" t="s">
        <v>12</v>
      </c>
      <c r="Z60" s="562"/>
      <c r="AA60" s="563"/>
      <c r="AB60" s="564"/>
      <c r="AC60" s="564"/>
      <c r="AD60" s="564"/>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3.25" hidden="1" customHeight="1" x14ac:dyDescent="0.15">
      <c r="A61" s="529"/>
      <c r="B61" s="530"/>
      <c r="C61" s="530"/>
      <c r="D61" s="530"/>
      <c r="E61" s="530"/>
      <c r="F61" s="531"/>
      <c r="G61" s="556"/>
      <c r="H61" s="557"/>
      <c r="I61" s="557"/>
      <c r="J61" s="557"/>
      <c r="K61" s="557"/>
      <c r="L61" s="557"/>
      <c r="M61" s="557"/>
      <c r="N61" s="557"/>
      <c r="O61" s="558"/>
      <c r="P61" s="231"/>
      <c r="Q61" s="231"/>
      <c r="R61" s="231"/>
      <c r="S61" s="231"/>
      <c r="T61" s="231"/>
      <c r="U61" s="231"/>
      <c r="V61" s="231"/>
      <c r="W61" s="231"/>
      <c r="X61" s="232"/>
      <c r="Y61" s="301" t="s">
        <v>54</v>
      </c>
      <c r="Z61" s="296"/>
      <c r="AA61" s="297"/>
      <c r="AB61" s="535"/>
      <c r="AC61" s="535"/>
      <c r="AD61" s="535"/>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3.25" hidden="1" customHeight="1" x14ac:dyDescent="0.15">
      <c r="A62" s="529"/>
      <c r="B62" s="530"/>
      <c r="C62" s="530"/>
      <c r="D62" s="530"/>
      <c r="E62" s="530"/>
      <c r="F62" s="531"/>
      <c r="G62" s="559"/>
      <c r="H62" s="560"/>
      <c r="I62" s="560"/>
      <c r="J62" s="560"/>
      <c r="K62" s="560"/>
      <c r="L62" s="560"/>
      <c r="M62" s="560"/>
      <c r="N62" s="560"/>
      <c r="O62" s="561"/>
      <c r="P62" s="161"/>
      <c r="Q62" s="161"/>
      <c r="R62" s="161"/>
      <c r="S62" s="161"/>
      <c r="T62" s="161"/>
      <c r="U62" s="161"/>
      <c r="V62" s="161"/>
      <c r="W62" s="161"/>
      <c r="X62" s="234"/>
      <c r="Y62" s="301" t="s">
        <v>13</v>
      </c>
      <c r="Z62" s="296"/>
      <c r="AA62" s="297"/>
      <c r="AB62" s="510" t="s">
        <v>14</v>
      </c>
      <c r="AC62" s="510"/>
      <c r="AD62" s="510"/>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ht="23.25" hidden="1"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491</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486</v>
      </c>
      <c r="X65" s="886"/>
      <c r="Y65" s="889"/>
      <c r="Z65" s="889"/>
      <c r="AA65" s="890"/>
      <c r="AB65" s="883" t="s">
        <v>11</v>
      </c>
      <c r="AC65" s="879"/>
      <c r="AD65" s="880"/>
      <c r="AE65" s="364" t="s">
        <v>356</v>
      </c>
      <c r="AF65" s="365"/>
      <c r="AG65" s="365"/>
      <c r="AH65" s="366"/>
      <c r="AI65" s="364" t="s">
        <v>362</v>
      </c>
      <c r="AJ65" s="365"/>
      <c r="AK65" s="365"/>
      <c r="AL65" s="366"/>
      <c r="AM65" s="371" t="s">
        <v>471</v>
      </c>
      <c r="AN65" s="371"/>
      <c r="AO65" s="371"/>
      <c r="AP65" s="364"/>
      <c r="AQ65" s="883" t="s">
        <v>354</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0"/>
      <c r="AF66" s="331"/>
      <c r="AG66" s="331"/>
      <c r="AH66" s="332"/>
      <c r="AI66" s="330"/>
      <c r="AJ66" s="331"/>
      <c r="AK66" s="331"/>
      <c r="AL66" s="332"/>
      <c r="AM66" s="372"/>
      <c r="AN66" s="372"/>
      <c r="AO66" s="372"/>
      <c r="AP66" s="330"/>
      <c r="AQ66" s="268"/>
      <c r="AR66" s="269"/>
      <c r="AS66" s="881" t="s">
        <v>355</v>
      </c>
      <c r="AT66" s="882"/>
      <c r="AU66" s="269"/>
      <c r="AV66" s="269"/>
      <c r="AW66" s="881" t="s">
        <v>489</v>
      </c>
      <c r="AX66" s="994"/>
    </row>
    <row r="67" spans="1:50" ht="23.25" hidden="1" customHeight="1" x14ac:dyDescent="0.15">
      <c r="A67" s="867"/>
      <c r="B67" s="868"/>
      <c r="C67" s="868"/>
      <c r="D67" s="868"/>
      <c r="E67" s="868"/>
      <c r="F67" s="869"/>
      <c r="G67" s="995" t="s">
        <v>363</v>
      </c>
      <c r="H67" s="978"/>
      <c r="I67" s="979"/>
      <c r="J67" s="979"/>
      <c r="K67" s="979"/>
      <c r="L67" s="979"/>
      <c r="M67" s="979"/>
      <c r="N67" s="979"/>
      <c r="O67" s="980"/>
      <c r="P67" s="978"/>
      <c r="Q67" s="979"/>
      <c r="R67" s="979"/>
      <c r="S67" s="979"/>
      <c r="T67" s="979"/>
      <c r="U67" s="979"/>
      <c r="V67" s="980"/>
      <c r="W67" s="984"/>
      <c r="X67" s="985"/>
      <c r="Y67" s="965" t="s">
        <v>12</v>
      </c>
      <c r="Z67" s="965"/>
      <c r="AA67" s="966"/>
      <c r="AB67" s="967" t="s">
        <v>513</v>
      </c>
      <c r="AC67" s="967"/>
      <c r="AD67" s="967"/>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513</v>
      </c>
      <c r="AC68" s="990"/>
      <c r="AD68" s="990"/>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514</v>
      </c>
      <c r="AC69" s="991"/>
      <c r="AD69" s="991"/>
      <c r="AE69" s="830"/>
      <c r="AF69" s="831"/>
      <c r="AG69" s="831"/>
      <c r="AH69" s="831"/>
      <c r="AI69" s="830"/>
      <c r="AJ69" s="831"/>
      <c r="AK69" s="831"/>
      <c r="AL69" s="831"/>
      <c r="AM69" s="830"/>
      <c r="AN69" s="831"/>
      <c r="AO69" s="831"/>
      <c r="AP69" s="831"/>
      <c r="AQ69" s="360"/>
      <c r="AR69" s="361"/>
      <c r="AS69" s="361"/>
      <c r="AT69" s="362"/>
      <c r="AU69" s="361"/>
      <c r="AV69" s="361"/>
      <c r="AW69" s="361"/>
      <c r="AX69" s="363"/>
    </row>
    <row r="70" spans="1:50" ht="23.25" hidden="1" customHeight="1" x14ac:dyDescent="0.15">
      <c r="A70" s="867" t="s">
        <v>497</v>
      </c>
      <c r="B70" s="868"/>
      <c r="C70" s="868"/>
      <c r="D70" s="868"/>
      <c r="E70" s="868"/>
      <c r="F70" s="869"/>
      <c r="G70" s="955" t="s">
        <v>364</v>
      </c>
      <c r="H70" s="956"/>
      <c r="I70" s="956"/>
      <c r="J70" s="956"/>
      <c r="K70" s="956"/>
      <c r="L70" s="956"/>
      <c r="M70" s="956"/>
      <c r="N70" s="956"/>
      <c r="O70" s="956"/>
      <c r="P70" s="956"/>
      <c r="Q70" s="956"/>
      <c r="R70" s="956"/>
      <c r="S70" s="956"/>
      <c r="T70" s="956"/>
      <c r="U70" s="956"/>
      <c r="V70" s="956"/>
      <c r="W70" s="959" t="s">
        <v>512</v>
      </c>
      <c r="X70" s="960"/>
      <c r="Y70" s="965" t="s">
        <v>12</v>
      </c>
      <c r="Z70" s="965"/>
      <c r="AA70" s="966"/>
      <c r="AB70" s="967" t="s">
        <v>513</v>
      </c>
      <c r="AC70" s="967"/>
      <c r="AD70" s="967"/>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513</v>
      </c>
      <c r="AC71" s="990"/>
      <c r="AD71" s="990"/>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514</v>
      </c>
      <c r="AC72" s="991"/>
      <c r="AD72" s="991"/>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53" t="s">
        <v>491</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4" t="s">
        <v>356</v>
      </c>
      <c r="AF73" s="365"/>
      <c r="AG73" s="365"/>
      <c r="AH73" s="366"/>
      <c r="AI73" s="364" t="s">
        <v>362</v>
      </c>
      <c r="AJ73" s="365"/>
      <c r="AK73" s="365"/>
      <c r="AL73" s="366"/>
      <c r="AM73" s="371" t="s">
        <v>471</v>
      </c>
      <c r="AN73" s="371"/>
      <c r="AO73" s="371"/>
      <c r="AP73" s="364"/>
      <c r="AQ73" s="173" t="s">
        <v>354</v>
      </c>
      <c r="AR73" s="166"/>
      <c r="AS73" s="166"/>
      <c r="AT73" s="167"/>
      <c r="AU73" s="271"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2"/>
      <c r="AN74" s="372"/>
      <c r="AO74" s="372"/>
      <c r="AP74" s="330"/>
      <c r="AQ74" s="215"/>
      <c r="AR74" s="133"/>
      <c r="AS74" s="134" t="s">
        <v>355</v>
      </c>
      <c r="AT74" s="169"/>
      <c r="AU74" s="215"/>
      <c r="AV74" s="133"/>
      <c r="AW74" s="134" t="s">
        <v>300</v>
      </c>
      <c r="AX74" s="135"/>
    </row>
    <row r="75" spans="1:50" ht="23.25" hidden="1" customHeight="1" x14ac:dyDescent="0.15">
      <c r="A75" s="856"/>
      <c r="B75" s="857"/>
      <c r="C75" s="857"/>
      <c r="D75" s="857"/>
      <c r="E75" s="857"/>
      <c r="F75" s="858"/>
      <c r="G75" s="794"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56"/>
      <c r="B76" s="857"/>
      <c r="C76" s="857"/>
      <c r="D76" s="857"/>
      <c r="E76" s="857"/>
      <c r="F76" s="858"/>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56"/>
      <c r="B77" s="857"/>
      <c r="C77" s="857"/>
      <c r="D77" s="857"/>
      <c r="E77" s="857"/>
      <c r="F77" s="858"/>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27" t="s">
        <v>526</v>
      </c>
      <c r="B78" s="928"/>
      <c r="C78" s="928"/>
      <c r="D78" s="928"/>
      <c r="E78" s="925" t="s">
        <v>464</v>
      </c>
      <c r="F78" s="926"/>
      <c r="G78" s="57" t="s">
        <v>364</v>
      </c>
      <c r="H78" s="805"/>
      <c r="I78" s="242"/>
      <c r="J78" s="242"/>
      <c r="K78" s="242"/>
      <c r="L78" s="242"/>
      <c r="M78" s="242"/>
      <c r="N78" s="242"/>
      <c r="O78" s="806"/>
      <c r="P78" s="259"/>
      <c r="Q78" s="259"/>
      <c r="R78" s="259"/>
      <c r="S78" s="259"/>
      <c r="T78" s="259"/>
      <c r="U78" s="259"/>
      <c r="V78" s="259"/>
      <c r="W78" s="259"/>
      <c r="X78" s="259"/>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485</v>
      </c>
      <c r="AP79" s="146"/>
      <c r="AQ79" s="146"/>
      <c r="AR79" s="81" t="s">
        <v>483</v>
      </c>
      <c r="AS79" s="145"/>
      <c r="AT79" s="146"/>
      <c r="AU79" s="146"/>
      <c r="AV79" s="146"/>
      <c r="AW79" s="146"/>
      <c r="AX79" s="147"/>
    </row>
    <row r="80" spans="1:50" ht="18.75" hidden="1" customHeight="1" x14ac:dyDescent="0.15">
      <c r="A80" s="532" t="s">
        <v>266</v>
      </c>
      <c r="B80" s="862" t="s">
        <v>482</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544</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33"/>
      <c r="B81" s="865"/>
      <c r="C81" s="565"/>
      <c r="D81" s="565"/>
      <c r="E81" s="565"/>
      <c r="F81" s="566"/>
      <c r="G81" s="375"/>
      <c r="H81" s="375"/>
      <c r="I81" s="375"/>
      <c r="J81" s="375"/>
      <c r="K81" s="375"/>
      <c r="L81" s="375"/>
      <c r="M81" s="375"/>
      <c r="N81" s="375"/>
      <c r="O81" s="375"/>
      <c r="P81" s="375"/>
      <c r="Q81" s="375"/>
      <c r="R81" s="375"/>
      <c r="S81" s="375"/>
      <c r="T81" s="375"/>
      <c r="U81" s="375"/>
      <c r="V81" s="375"/>
      <c r="W81" s="375"/>
      <c r="X81" s="375"/>
      <c r="Y81" s="375"/>
      <c r="Z81" s="375"/>
      <c r="AA81" s="581"/>
      <c r="AB81" s="59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33"/>
      <c r="B82" s="865"/>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5"/>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6"/>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70"/>
      <c r="Z85" s="171"/>
      <c r="AA85" s="172"/>
      <c r="AB85" s="471" t="s">
        <v>11</v>
      </c>
      <c r="AC85" s="472"/>
      <c r="AD85" s="473"/>
      <c r="AE85" s="364" t="s">
        <v>356</v>
      </c>
      <c r="AF85" s="365"/>
      <c r="AG85" s="365"/>
      <c r="AH85" s="366"/>
      <c r="AI85" s="364" t="s">
        <v>362</v>
      </c>
      <c r="AJ85" s="365"/>
      <c r="AK85" s="365"/>
      <c r="AL85" s="366"/>
      <c r="AM85" s="371" t="s">
        <v>471</v>
      </c>
      <c r="AN85" s="371"/>
      <c r="AO85" s="371"/>
      <c r="AP85" s="364"/>
      <c r="AQ85" s="173" t="s">
        <v>354</v>
      </c>
      <c r="AR85" s="166"/>
      <c r="AS85" s="166"/>
      <c r="AT85" s="167"/>
      <c r="AU85" s="369" t="s">
        <v>253</v>
      </c>
      <c r="AV85" s="369"/>
      <c r="AW85" s="369"/>
      <c r="AX85" s="370"/>
      <c r="AY85" s="10"/>
      <c r="AZ85" s="10"/>
      <c r="BA85" s="10"/>
      <c r="BB85" s="10"/>
      <c r="BC85" s="10"/>
    </row>
    <row r="86" spans="1:60" ht="18.75" hidden="1" customHeight="1" x14ac:dyDescent="0.15">
      <c r="A86" s="533"/>
      <c r="B86" s="565"/>
      <c r="C86" s="565"/>
      <c r="D86" s="565"/>
      <c r="E86" s="565"/>
      <c r="F86" s="566"/>
      <c r="G86" s="580"/>
      <c r="H86" s="375"/>
      <c r="I86" s="375"/>
      <c r="J86" s="375"/>
      <c r="K86" s="375"/>
      <c r="L86" s="375"/>
      <c r="M86" s="375"/>
      <c r="N86" s="375"/>
      <c r="O86" s="581"/>
      <c r="P86" s="593"/>
      <c r="Q86" s="375"/>
      <c r="R86" s="375"/>
      <c r="S86" s="375"/>
      <c r="T86" s="375"/>
      <c r="U86" s="375"/>
      <c r="V86" s="375"/>
      <c r="W86" s="375"/>
      <c r="X86" s="581"/>
      <c r="Y86" s="170"/>
      <c r="Z86" s="171"/>
      <c r="AA86" s="172"/>
      <c r="AB86" s="330"/>
      <c r="AC86" s="331"/>
      <c r="AD86" s="332"/>
      <c r="AE86" s="330"/>
      <c r="AF86" s="331"/>
      <c r="AG86" s="331"/>
      <c r="AH86" s="332"/>
      <c r="AI86" s="330"/>
      <c r="AJ86" s="331"/>
      <c r="AK86" s="331"/>
      <c r="AL86" s="332"/>
      <c r="AM86" s="372"/>
      <c r="AN86" s="372"/>
      <c r="AO86" s="372"/>
      <c r="AP86" s="330"/>
      <c r="AQ86" s="268"/>
      <c r="AR86" s="269"/>
      <c r="AS86" s="134" t="s">
        <v>355</v>
      </c>
      <c r="AT86" s="169"/>
      <c r="AU86" s="269"/>
      <c r="AV86" s="269"/>
      <c r="AW86" s="375" t="s">
        <v>300</v>
      </c>
      <c r="AX86" s="376"/>
      <c r="AY86" s="10"/>
      <c r="AZ86" s="10"/>
      <c r="BA86" s="10"/>
      <c r="BB86" s="10"/>
      <c r="BC86" s="10"/>
      <c r="BD86" s="10"/>
      <c r="BE86" s="10"/>
      <c r="BF86" s="10"/>
      <c r="BG86" s="10"/>
      <c r="BH86" s="10"/>
    </row>
    <row r="87" spans="1:60" ht="23.25" hidden="1" customHeight="1" x14ac:dyDescent="0.15">
      <c r="A87" s="533"/>
      <c r="B87" s="565"/>
      <c r="C87" s="565"/>
      <c r="D87" s="565"/>
      <c r="E87" s="565"/>
      <c r="F87" s="566"/>
      <c r="G87" s="228"/>
      <c r="H87" s="158"/>
      <c r="I87" s="158"/>
      <c r="J87" s="158"/>
      <c r="K87" s="158"/>
      <c r="L87" s="158"/>
      <c r="M87" s="158"/>
      <c r="N87" s="158"/>
      <c r="O87" s="229"/>
      <c r="P87" s="158"/>
      <c r="Q87" s="815"/>
      <c r="R87" s="815"/>
      <c r="S87" s="815"/>
      <c r="T87" s="815"/>
      <c r="U87" s="815"/>
      <c r="V87" s="815"/>
      <c r="W87" s="815"/>
      <c r="X87" s="816"/>
      <c r="Y87" s="768" t="s">
        <v>62</v>
      </c>
      <c r="Z87" s="769"/>
      <c r="AA87" s="770"/>
      <c r="AB87" s="564"/>
      <c r="AC87" s="564"/>
      <c r="AD87" s="564"/>
      <c r="AE87" s="360"/>
      <c r="AF87" s="361"/>
      <c r="AG87" s="361"/>
      <c r="AH87" s="361"/>
      <c r="AI87" s="360"/>
      <c r="AJ87" s="361"/>
      <c r="AK87" s="361"/>
      <c r="AL87" s="361"/>
      <c r="AM87" s="360"/>
      <c r="AN87" s="361"/>
      <c r="AO87" s="361"/>
      <c r="AP87" s="361"/>
      <c r="AQ87" s="100"/>
      <c r="AR87" s="101"/>
      <c r="AS87" s="101"/>
      <c r="AT87" s="102"/>
      <c r="AU87" s="361"/>
      <c r="AV87" s="361"/>
      <c r="AW87" s="361"/>
      <c r="AX87" s="363"/>
    </row>
    <row r="88" spans="1:60" ht="23.25" hidden="1" customHeight="1" x14ac:dyDescent="0.15">
      <c r="A88" s="533"/>
      <c r="B88" s="565"/>
      <c r="C88" s="565"/>
      <c r="D88" s="565"/>
      <c r="E88" s="565"/>
      <c r="F88" s="566"/>
      <c r="G88" s="230"/>
      <c r="H88" s="231"/>
      <c r="I88" s="231"/>
      <c r="J88" s="231"/>
      <c r="K88" s="231"/>
      <c r="L88" s="231"/>
      <c r="M88" s="231"/>
      <c r="N88" s="231"/>
      <c r="O88" s="232"/>
      <c r="P88" s="817"/>
      <c r="Q88" s="817"/>
      <c r="R88" s="817"/>
      <c r="S88" s="817"/>
      <c r="T88" s="817"/>
      <c r="U88" s="817"/>
      <c r="V88" s="817"/>
      <c r="W88" s="817"/>
      <c r="X88" s="818"/>
      <c r="Y88" s="742" t="s">
        <v>54</v>
      </c>
      <c r="Z88" s="743"/>
      <c r="AA88" s="744"/>
      <c r="AB88" s="535"/>
      <c r="AC88" s="535"/>
      <c r="AD88" s="535"/>
      <c r="AE88" s="360"/>
      <c r="AF88" s="361"/>
      <c r="AG88" s="361"/>
      <c r="AH88" s="361"/>
      <c r="AI88" s="360"/>
      <c r="AJ88" s="361"/>
      <c r="AK88" s="361"/>
      <c r="AL88" s="361"/>
      <c r="AM88" s="360"/>
      <c r="AN88" s="361"/>
      <c r="AO88" s="361"/>
      <c r="AP88" s="361"/>
      <c r="AQ88" s="100"/>
      <c r="AR88" s="101"/>
      <c r="AS88" s="101"/>
      <c r="AT88" s="102"/>
      <c r="AU88" s="361"/>
      <c r="AV88" s="361"/>
      <c r="AW88" s="361"/>
      <c r="AX88" s="363"/>
      <c r="AY88" s="10"/>
      <c r="AZ88" s="10"/>
      <c r="BA88" s="10"/>
      <c r="BB88" s="10"/>
      <c r="BC88" s="10"/>
    </row>
    <row r="89" spans="1:60" ht="23.25" hidden="1" customHeight="1" x14ac:dyDescent="0.15">
      <c r="A89" s="533"/>
      <c r="B89" s="567"/>
      <c r="C89" s="567"/>
      <c r="D89" s="567"/>
      <c r="E89" s="567"/>
      <c r="F89" s="568"/>
      <c r="G89" s="233"/>
      <c r="H89" s="161"/>
      <c r="I89" s="161"/>
      <c r="J89" s="161"/>
      <c r="K89" s="161"/>
      <c r="L89" s="161"/>
      <c r="M89" s="161"/>
      <c r="N89" s="161"/>
      <c r="O89" s="234"/>
      <c r="P89" s="302"/>
      <c r="Q89" s="302"/>
      <c r="R89" s="302"/>
      <c r="S89" s="302"/>
      <c r="T89" s="302"/>
      <c r="U89" s="302"/>
      <c r="V89" s="302"/>
      <c r="W89" s="302"/>
      <c r="X89" s="819"/>
      <c r="Y89" s="742" t="s">
        <v>13</v>
      </c>
      <c r="Z89" s="743"/>
      <c r="AA89" s="744"/>
      <c r="AB89" s="474" t="s">
        <v>14</v>
      </c>
      <c r="AC89" s="474"/>
      <c r="AD89" s="474"/>
      <c r="AE89" s="360"/>
      <c r="AF89" s="361"/>
      <c r="AG89" s="361"/>
      <c r="AH89" s="361"/>
      <c r="AI89" s="360"/>
      <c r="AJ89" s="361"/>
      <c r="AK89" s="361"/>
      <c r="AL89" s="361"/>
      <c r="AM89" s="360"/>
      <c r="AN89" s="361"/>
      <c r="AO89" s="361"/>
      <c r="AP89" s="361"/>
      <c r="AQ89" s="100"/>
      <c r="AR89" s="101"/>
      <c r="AS89" s="101"/>
      <c r="AT89" s="102"/>
      <c r="AU89" s="361"/>
      <c r="AV89" s="361"/>
      <c r="AW89" s="361"/>
      <c r="AX89" s="363"/>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70"/>
      <c r="Z90" s="171"/>
      <c r="AA90" s="172"/>
      <c r="AB90" s="471" t="s">
        <v>11</v>
      </c>
      <c r="AC90" s="472"/>
      <c r="AD90" s="473"/>
      <c r="AE90" s="364" t="s">
        <v>356</v>
      </c>
      <c r="AF90" s="365"/>
      <c r="AG90" s="365"/>
      <c r="AH90" s="366"/>
      <c r="AI90" s="364" t="s">
        <v>362</v>
      </c>
      <c r="AJ90" s="365"/>
      <c r="AK90" s="365"/>
      <c r="AL90" s="366"/>
      <c r="AM90" s="371" t="s">
        <v>471</v>
      </c>
      <c r="AN90" s="371"/>
      <c r="AO90" s="371"/>
      <c r="AP90" s="364"/>
      <c r="AQ90" s="173" t="s">
        <v>354</v>
      </c>
      <c r="AR90" s="166"/>
      <c r="AS90" s="166"/>
      <c r="AT90" s="167"/>
      <c r="AU90" s="369" t="s">
        <v>253</v>
      </c>
      <c r="AV90" s="369"/>
      <c r="AW90" s="369"/>
      <c r="AX90" s="370"/>
    </row>
    <row r="91" spans="1:60" ht="18.75" hidden="1" customHeight="1" x14ac:dyDescent="0.15">
      <c r="A91" s="533"/>
      <c r="B91" s="565"/>
      <c r="C91" s="565"/>
      <c r="D91" s="565"/>
      <c r="E91" s="565"/>
      <c r="F91" s="566"/>
      <c r="G91" s="580"/>
      <c r="H91" s="375"/>
      <c r="I91" s="375"/>
      <c r="J91" s="375"/>
      <c r="K91" s="375"/>
      <c r="L91" s="375"/>
      <c r="M91" s="375"/>
      <c r="N91" s="375"/>
      <c r="O91" s="581"/>
      <c r="P91" s="593"/>
      <c r="Q91" s="375"/>
      <c r="R91" s="375"/>
      <c r="S91" s="375"/>
      <c r="T91" s="375"/>
      <c r="U91" s="375"/>
      <c r="V91" s="375"/>
      <c r="W91" s="375"/>
      <c r="X91" s="581"/>
      <c r="Y91" s="170"/>
      <c r="Z91" s="171"/>
      <c r="AA91" s="172"/>
      <c r="AB91" s="330"/>
      <c r="AC91" s="331"/>
      <c r="AD91" s="332"/>
      <c r="AE91" s="330"/>
      <c r="AF91" s="331"/>
      <c r="AG91" s="331"/>
      <c r="AH91" s="332"/>
      <c r="AI91" s="330"/>
      <c r="AJ91" s="331"/>
      <c r="AK91" s="331"/>
      <c r="AL91" s="332"/>
      <c r="AM91" s="372"/>
      <c r="AN91" s="372"/>
      <c r="AO91" s="372"/>
      <c r="AP91" s="330"/>
      <c r="AQ91" s="268"/>
      <c r="AR91" s="269"/>
      <c r="AS91" s="134" t="s">
        <v>355</v>
      </c>
      <c r="AT91" s="169"/>
      <c r="AU91" s="269"/>
      <c r="AV91" s="269"/>
      <c r="AW91" s="375" t="s">
        <v>300</v>
      </c>
      <c r="AX91" s="376"/>
      <c r="AY91" s="10"/>
      <c r="AZ91" s="10"/>
      <c r="BA91" s="10"/>
      <c r="BB91" s="10"/>
      <c r="BC91" s="10"/>
    </row>
    <row r="92" spans="1:60" ht="23.25" hidden="1" customHeight="1" x14ac:dyDescent="0.15">
      <c r="A92" s="533"/>
      <c r="B92" s="565"/>
      <c r="C92" s="565"/>
      <c r="D92" s="565"/>
      <c r="E92" s="565"/>
      <c r="F92" s="566"/>
      <c r="G92" s="228"/>
      <c r="H92" s="158"/>
      <c r="I92" s="158"/>
      <c r="J92" s="158"/>
      <c r="K92" s="158"/>
      <c r="L92" s="158"/>
      <c r="M92" s="158"/>
      <c r="N92" s="158"/>
      <c r="O92" s="229"/>
      <c r="P92" s="158"/>
      <c r="Q92" s="815"/>
      <c r="R92" s="815"/>
      <c r="S92" s="815"/>
      <c r="T92" s="815"/>
      <c r="U92" s="815"/>
      <c r="V92" s="815"/>
      <c r="W92" s="815"/>
      <c r="X92" s="816"/>
      <c r="Y92" s="768" t="s">
        <v>62</v>
      </c>
      <c r="Z92" s="769"/>
      <c r="AA92" s="770"/>
      <c r="AB92" s="564"/>
      <c r="AC92" s="564"/>
      <c r="AD92" s="564"/>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33"/>
      <c r="B93" s="565"/>
      <c r="C93" s="565"/>
      <c r="D93" s="565"/>
      <c r="E93" s="565"/>
      <c r="F93" s="566"/>
      <c r="G93" s="230"/>
      <c r="H93" s="231"/>
      <c r="I93" s="231"/>
      <c r="J93" s="231"/>
      <c r="K93" s="231"/>
      <c r="L93" s="231"/>
      <c r="M93" s="231"/>
      <c r="N93" s="231"/>
      <c r="O93" s="232"/>
      <c r="P93" s="817"/>
      <c r="Q93" s="817"/>
      <c r="R93" s="817"/>
      <c r="S93" s="817"/>
      <c r="T93" s="817"/>
      <c r="U93" s="817"/>
      <c r="V93" s="817"/>
      <c r="W93" s="817"/>
      <c r="X93" s="818"/>
      <c r="Y93" s="742" t="s">
        <v>54</v>
      </c>
      <c r="Z93" s="743"/>
      <c r="AA93" s="744"/>
      <c r="AB93" s="535"/>
      <c r="AC93" s="535"/>
      <c r="AD93" s="535"/>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33"/>
      <c r="B94" s="567"/>
      <c r="C94" s="567"/>
      <c r="D94" s="567"/>
      <c r="E94" s="567"/>
      <c r="F94" s="568"/>
      <c r="G94" s="233"/>
      <c r="H94" s="161"/>
      <c r="I94" s="161"/>
      <c r="J94" s="161"/>
      <c r="K94" s="161"/>
      <c r="L94" s="161"/>
      <c r="M94" s="161"/>
      <c r="N94" s="161"/>
      <c r="O94" s="234"/>
      <c r="P94" s="302"/>
      <c r="Q94" s="302"/>
      <c r="R94" s="302"/>
      <c r="S94" s="302"/>
      <c r="T94" s="302"/>
      <c r="U94" s="302"/>
      <c r="V94" s="302"/>
      <c r="W94" s="302"/>
      <c r="X94" s="819"/>
      <c r="Y94" s="742" t="s">
        <v>13</v>
      </c>
      <c r="Z94" s="743"/>
      <c r="AA94" s="744"/>
      <c r="AB94" s="474" t="s">
        <v>14</v>
      </c>
      <c r="AC94" s="474"/>
      <c r="AD94" s="474"/>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33"/>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70"/>
      <c r="Z95" s="171"/>
      <c r="AA95" s="172"/>
      <c r="AB95" s="471" t="s">
        <v>11</v>
      </c>
      <c r="AC95" s="472"/>
      <c r="AD95" s="473"/>
      <c r="AE95" s="364" t="s">
        <v>356</v>
      </c>
      <c r="AF95" s="365"/>
      <c r="AG95" s="365"/>
      <c r="AH95" s="366"/>
      <c r="AI95" s="364" t="s">
        <v>362</v>
      </c>
      <c r="AJ95" s="365"/>
      <c r="AK95" s="365"/>
      <c r="AL95" s="366"/>
      <c r="AM95" s="371" t="s">
        <v>471</v>
      </c>
      <c r="AN95" s="371"/>
      <c r="AO95" s="371"/>
      <c r="AP95" s="364"/>
      <c r="AQ95" s="173" t="s">
        <v>354</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75"/>
      <c r="I96" s="375"/>
      <c r="J96" s="375"/>
      <c r="K96" s="375"/>
      <c r="L96" s="375"/>
      <c r="M96" s="375"/>
      <c r="N96" s="375"/>
      <c r="O96" s="581"/>
      <c r="P96" s="593"/>
      <c r="Q96" s="375"/>
      <c r="R96" s="375"/>
      <c r="S96" s="375"/>
      <c r="T96" s="375"/>
      <c r="U96" s="375"/>
      <c r="V96" s="375"/>
      <c r="W96" s="375"/>
      <c r="X96" s="581"/>
      <c r="Y96" s="170"/>
      <c r="Z96" s="171"/>
      <c r="AA96" s="172"/>
      <c r="AB96" s="330"/>
      <c r="AC96" s="331"/>
      <c r="AD96" s="332"/>
      <c r="AE96" s="330"/>
      <c r="AF96" s="331"/>
      <c r="AG96" s="331"/>
      <c r="AH96" s="332"/>
      <c r="AI96" s="330"/>
      <c r="AJ96" s="331"/>
      <c r="AK96" s="331"/>
      <c r="AL96" s="332"/>
      <c r="AM96" s="372"/>
      <c r="AN96" s="372"/>
      <c r="AO96" s="372"/>
      <c r="AP96" s="330"/>
      <c r="AQ96" s="268"/>
      <c r="AR96" s="269"/>
      <c r="AS96" s="134" t="s">
        <v>355</v>
      </c>
      <c r="AT96" s="169"/>
      <c r="AU96" s="269"/>
      <c r="AV96" s="269"/>
      <c r="AW96" s="375" t="s">
        <v>300</v>
      </c>
      <c r="AX96" s="376"/>
    </row>
    <row r="97" spans="1:60" ht="23.25" hidden="1" customHeight="1" x14ac:dyDescent="0.15">
      <c r="A97" s="533"/>
      <c r="B97" s="565"/>
      <c r="C97" s="565"/>
      <c r="D97" s="565"/>
      <c r="E97" s="565"/>
      <c r="F97" s="566"/>
      <c r="G97" s="228"/>
      <c r="H97" s="158"/>
      <c r="I97" s="158"/>
      <c r="J97" s="158"/>
      <c r="K97" s="158"/>
      <c r="L97" s="158"/>
      <c r="M97" s="158"/>
      <c r="N97" s="158"/>
      <c r="O97" s="229"/>
      <c r="P97" s="158"/>
      <c r="Q97" s="815"/>
      <c r="R97" s="815"/>
      <c r="S97" s="815"/>
      <c r="T97" s="815"/>
      <c r="U97" s="815"/>
      <c r="V97" s="815"/>
      <c r="W97" s="815"/>
      <c r="X97" s="816"/>
      <c r="Y97" s="768" t="s">
        <v>62</v>
      </c>
      <c r="Z97" s="769"/>
      <c r="AA97" s="770"/>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33"/>
      <c r="B98" s="565"/>
      <c r="C98" s="565"/>
      <c r="D98" s="565"/>
      <c r="E98" s="565"/>
      <c r="F98" s="566"/>
      <c r="G98" s="230"/>
      <c r="H98" s="231"/>
      <c r="I98" s="231"/>
      <c r="J98" s="231"/>
      <c r="K98" s="231"/>
      <c r="L98" s="231"/>
      <c r="M98" s="231"/>
      <c r="N98" s="231"/>
      <c r="O98" s="232"/>
      <c r="P98" s="817"/>
      <c r="Q98" s="817"/>
      <c r="R98" s="817"/>
      <c r="S98" s="817"/>
      <c r="T98" s="817"/>
      <c r="U98" s="817"/>
      <c r="V98" s="817"/>
      <c r="W98" s="817"/>
      <c r="X98" s="818"/>
      <c r="Y98" s="742" t="s">
        <v>54</v>
      </c>
      <c r="Z98" s="743"/>
      <c r="AA98" s="744"/>
      <c r="AB98" s="812"/>
      <c r="AC98" s="813"/>
      <c r="AD98" s="814"/>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34"/>
      <c r="B99" s="896"/>
      <c r="C99" s="896"/>
      <c r="D99" s="896"/>
      <c r="E99" s="896"/>
      <c r="F99" s="897"/>
      <c r="G99" s="820"/>
      <c r="H99" s="245"/>
      <c r="I99" s="245"/>
      <c r="J99" s="245"/>
      <c r="K99" s="245"/>
      <c r="L99" s="245"/>
      <c r="M99" s="245"/>
      <c r="N99" s="245"/>
      <c r="O99" s="821"/>
      <c r="P99" s="859"/>
      <c r="Q99" s="859"/>
      <c r="R99" s="859"/>
      <c r="S99" s="859"/>
      <c r="T99" s="859"/>
      <c r="U99" s="859"/>
      <c r="V99" s="859"/>
      <c r="W99" s="859"/>
      <c r="X99" s="860"/>
      <c r="Y99" s="493" t="s">
        <v>13</v>
      </c>
      <c r="Z99" s="494"/>
      <c r="AA99" s="495"/>
      <c r="AB99" s="475" t="s">
        <v>14</v>
      </c>
      <c r="AC99" s="476"/>
      <c r="AD99" s="477"/>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492</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8"/>
      <c r="Z100" s="479"/>
      <c r="AA100" s="480"/>
      <c r="AB100" s="873" t="s">
        <v>11</v>
      </c>
      <c r="AC100" s="873"/>
      <c r="AD100" s="873"/>
      <c r="AE100" s="839" t="s">
        <v>356</v>
      </c>
      <c r="AF100" s="840"/>
      <c r="AG100" s="840"/>
      <c r="AH100" s="841"/>
      <c r="AI100" s="839" t="s">
        <v>362</v>
      </c>
      <c r="AJ100" s="840"/>
      <c r="AK100" s="840"/>
      <c r="AL100" s="841"/>
      <c r="AM100" s="839" t="s">
        <v>471</v>
      </c>
      <c r="AN100" s="840"/>
      <c r="AO100" s="840"/>
      <c r="AP100" s="841"/>
      <c r="AQ100" s="944" t="s">
        <v>493</v>
      </c>
      <c r="AR100" s="945"/>
      <c r="AS100" s="945"/>
      <c r="AT100" s="946"/>
      <c r="AU100" s="944" t="s">
        <v>536</v>
      </c>
      <c r="AV100" s="945"/>
      <c r="AW100" s="945"/>
      <c r="AX100" s="947"/>
    </row>
    <row r="101" spans="1:60" ht="23.25" customHeight="1" x14ac:dyDescent="0.15">
      <c r="A101" s="504"/>
      <c r="B101" s="505"/>
      <c r="C101" s="505"/>
      <c r="D101" s="505"/>
      <c r="E101" s="505"/>
      <c r="F101" s="506"/>
      <c r="G101" s="158" t="s">
        <v>566</v>
      </c>
      <c r="H101" s="158"/>
      <c r="I101" s="158"/>
      <c r="J101" s="158"/>
      <c r="K101" s="158"/>
      <c r="L101" s="158"/>
      <c r="M101" s="158"/>
      <c r="N101" s="158"/>
      <c r="O101" s="158"/>
      <c r="P101" s="158"/>
      <c r="Q101" s="158"/>
      <c r="R101" s="158"/>
      <c r="S101" s="158"/>
      <c r="T101" s="158"/>
      <c r="U101" s="158"/>
      <c r="V101" s="158"/>
      <c r="W101" s="158"/>
      <c r="X101" s="229"/>
      <c r="Y101" s="829" t="s">
        <v>55</v>
      </c>
      <c r="Z101" s="728"/>
      <c r="AA101" s="729"/>
      <c r="AB101" s="564" t="s">
        <v>554</v>
      </c>
      <c r="AC101" s="564"/>
      <c r="AD101" s="564"/>
      <c r="AE101" s="360" t="s">
        <v>565</v>
      </c>
      <c r="AF101" s="361"/>
      <c r="AG101" s="361"/>
      <c r="AH101" s="362"/>
      <c r="AI101" s="360" t="s">
        <v>565</v>
      </c>
      <c r="AJ101" s="361"/>
      <c r="AK101" s="361"/>
      <c r="AL101" s="362"/>
      <c r="AM101" s="360">
        <v>3</v>
      </c>
      <c r="AN101" s="361"/>
      <c r="AO101" s="361"/>
      <c r="AP101" s="362"/>
      <c r="AQ101" s="360"/>
      <c r="AR101" s="361"/>
      <c r="AS101" s="361"/>
      <c r="AT101" s="362"/>
      <c r="AU101" s="360"/>
      <c r="AV101" s="361"/>
      <c r="AW101" s="361"/>
      <c r="AX101" s="362"/>
    </row>
    <row r="102" spans="1:60" ht="23.25" customHeight="1" x14ac:dyDescent="0.15">
      <c r="A102" s="507"/>
      <c r="B102" s="508"/>
      <c r="C102" s="508"/>
      <c r="D102" s="508"/>
      <c r="E102" s="508"/>
      <c r="F102" s="509"/>
      <c r="G102" s="161"/>
      <c r="H102" s="161"/>
      <c r="I102" s="161"/>
      <c r="J102" s="161"/>
      <c r="K102" s="161"/>
      <c r="L102" s="161"/>
      <c r="M102" s="161"/>
      <c r="N102" s="161"/>
      <c r="O102" s="161"/>
      <c r="P102" s="161"/>
      <c r="Q102" s="161"/>
      <c r="R102" s="161"/>
      <c r="S102" s="161"/>
      <c r="T102" s="161"/>
      <c r="U102" s="161"/>
      <c r="V102" s="161"/>
      <c r="W102" s="161"/>
      <c r="X102" s="234"/>
      <c r="Y102" s="487" t="s">
        <v>56</v>
      </c>
      <c r="Z102" s="337"/>
      <c r="AA102" s="338"/>
      <c r="AB102" s="564" t="s">
        <v>554</v>
      </c>
      <c r="AC102" s="564"/>
      <c r="AD102" s="564"/>
      <c r="AE102" s="354" t="s">
        <v>565</v>
      </c>
      <c r="AF102" s="354"/>
      <c r="AG102" s="354"/>
      <c r="AH102" s="354"/>
      <c r="AI102" s="354">
        <v>2</v>
      </c>
      <c r="AJ102" s="354"/>
      <c r="AK102" s="354"/>
      <c r="AL102" s="354"/>
      <c r="AM102" s="354">
        <v>1</v>
      </c>
      <c r="AN102" s="354"/>
      <c r="AO102" s="354"/>
      <c r="AP102" s="354"/>
      <c r="AQ102" s="830"/>
      <c r="AR102" s="831"/>
      <c r="AS102" s="831"/>
      <c r="AT102" s="832"/>
      <c r="AU102" s="830"/>
      <c r="AV102" s="831"/>
      <c r="AW102" s="831"/>
      <c r="AX102" s="832"/>
    </row>
    <row r="103" spans="1:60" ht="31.5" customHeight="1" x14ac:dyDescent="0.15">
      <c r="A103" s="501" t="s">
        <v>492</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1" t="s">
        <v>11</v>
      </c>
      <c r="AC103" s="296"/>
      <c r="AD103" s="297"/>
      <c r="AE103" s="301" t="s">
        <v>356</v>
      </c>
      <c r="AF103" s="296"/>
      <c r="AG103" s="296"/>
      <c r="AH103" s="297"/>
      <c r="AI103" s="301" t="s">
        <v>362</v>
      </c>
      <c r="AJ103" s="296"/>
      <c r="AK103" s="296"/>
      <c r="AL103" s="297"/>
      <c r="AM103" s="301" t="s">
        <v>471</v>
      </c>
      <c r="AN103" s="296"/>
      <c r="AO103" s="296"/>
      <c r="AP103" s="297"/>
      <c r="AQ103" s="356" t="s">
        <v>493</v>
      </c>
      <c r="AR103" s="357"/>
      <c r="AS103" s="357"/>
      <c r="AT103" s="358"/>
      <c r="AU103" s="356" t="s">
        <v>536</v>
      </c>
      <c r="AV103" s="357"/>
      <c r="AW103" s="357"/>
      <c r="AX103" s="359"/>
    </row>
    <row r="104" spans="1:60" ht="23.25" customHeight="1" x14ac:dyDescent="0.15">
      <c r="A104" s="504"/>
      <c r="B104" s="505"/>
      <c r="C104" s="505"/>
      <c r="D104" s="505"/>
      <c r="E104" s="505"/>
      <c r="F104" s="506"/>
      <c r="G104" s="158" t="s">
        <v>567</v>
      </c>
      <c r="H104" s="158"/>
      <c r="I104" s="158"/>
      <c r="J104" s="158"/>
      <c r="K104" s="158"/>
      <c r="L104" s="158"/>
      <c r="M104" s="158"/>
      <c r="N104" s="158"/>
      <c r="O104" s="158"/>
      <c r="P104" s="158"/>
      <c r="Q104" s="158"/>
      <c r="R104" s="158"/>
      <c r="S104" s="158"/>
      <c r="T104" s="158"/>
      <c r="U104" s="158"/>
      <c r="V104" s="158"/>
      <c r="W104" s="158"/>
      <c r="X104" s="229"/>
      <c r="Y104" s="490" t="s">
        <v>55</v>
      </c>
      <c r="Z104" s="491"/>
      <c r="AA104" s="492"/>
      <c r="AB104" s="484" t="s">
        <v>554</v>
      </c>
      <c r="AC104" s="485"/>
      <c r="AD104" s="486"/>
      <c r="AE104" s="360">
        <v>1</v>
      </c>
      <c r="AF104" s="361"/>
      <c r="AG104" s="361"/>
      <c r="AH104" s="362"/>
      <c r="AI104" s="360">
        <v>4</v>
      </c>
      <c r="AJ104" s="361"/>
      <c r="AK104" s="361"/>
      <c r="AL104" s="362"/>
      <c r="AM104" s="360" t="s">
        <v>565</v>
      </c>
      <c r="AN104" s="361"/>
      <c r="AO104" s="361"/>
      <c r="AP104" s="362"/>
      <c r="AQ104" s="360"/>
      <c r="AR104" s="361"/>
      <c r="AS104" s="361"/>
      <c r="AT104" s="362"/>
      <c r="AU104" s="360"/>
      <c r="AV104" s="361"/>
      <c r="AW104" s="361"/>
      <c r="AX104" s="362"/>
    </row>
    <row r="105" spans="1:60" ht="23.25" customHeight="1" x14ac:dyDescent="0.15">
      <c r="A105" s="507"/>
      <c r="B105" s="508"/>
      <c r="C105" s="508"/>
      <c r="D105" s="508"/>
      <c r="E105" s="508"/>
      <c r="F105" s="509"/>
      <c r="G105" s="161"/>
      <c r="H105" s="161"/>
      <c r="I105" s="161"/>
      <c r="J105" s="161"/>
      <c r="K105" s="161"/>
      <c r="L105" s="161"/>
      <c r="M105" s="161"/>
      <c r="N105" s="161"/>
      <c r="O105" s="161"/>
      <c r="P105" s="161"/>
      <c r="Q105" s="161"/>
      <c r="R105" s="161"/>
      <c r="S105" s="161"/>
      <c r="T105" s="161"/>
      <c r="U105" s="161"/>
      <c r="V105" s="161"/>
      <c r="W105" s="161"/>
      <c r="X105" s="234"/>
      <c r="Y105" s="487" t="s">
        <v>56</v>
      </c>
      <c r="Z105" s="488"/>
      <c r="AA105" s="489"/>
      <c r="AB105" s="402" t="s">
        <v>554</v>
      </c>
      <c r="AC105" s="403"/>
      <c r="AD105" s="404"/>
      <c r="AE105" s="354">
        <v>2</v>
      </c>
      <c r="AF105" s="354"/>
      <c r="AG105" s="354"/>
      <c r="AH105" s="354"/>
      <c r="AI105" s="354">
        <v>3</v>
      </c>
      <c r="AJ105" s="354"/>
      <c r="AK105" s="354"/>
      <c r="AL105" s="354"/>
      <c r="AM105" s="354" t="s">
        <v>565</v>
      </c>
      <c r="AN105" s="354"/>
      <c r="AO105" s="354"/>
      <c r="AP105" s="354"/>
      <c r="AQ105" s="360"/>
      <c r="AR105" s="361"/>
      <c r="AS105" s="361"/>
      <c r="AT105" s="362"/>
      <c r="AU105" s="830"/>
      <c r="AV105" s="831"/>
      <c r="AW105" s="831"/>
      <c r="AX105" s="832"/>
    </row>
    <row r="106" spans="1:60" ht="31.5" hidden="1" customHeight="1" x14ac:dyDescent="0.15">
      <c r="A106" s="501" t="s">
        <v>492</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1" t="s">
        <v>11</v>
      </c>
      <c r="AC106" s="296"/>
      <c r="AD106" s="297"/>
      <c r="AE106" s="301" t="s">
        <v>356</v>
      </c>
      <c r="AF106" s="296"/>
      <c r="AG106" s="296"/>
      <c r="AH106" s="297"/>
      <c r="AI106" s="301" t="s">
        <v>362</v>
      </c>
      <c r="AJ106" s="296"/>
      <c r="AK106" s="296"/>
      <c r="AL106" s="297"/>
      <c r="AM106" s="301" t="s">
        <v>471</v>
      </c>
      <c r="AN106" s="296"/>
      <c r="AO106" s="296"/>
      <c r="AP106" s="297"/>
      <c r="AQ106" s="356" t="s">
        <v>493</v>
      </c>
      <c r="AR106" s="357"/>
      <c r="AS106" s="357"/>
      <c r="AT106" s="358"/>
      <c r="AU106" s="356" t="s">
        <v>536</v>
      </c>
      <c r="AV106" s="357"/>
      <c r="AW106" s="357"/>
      <c r="AX106" s="359"/>
    </row>
    <row r="107" spans="1:60" ht="23.25" hidden="1" customHeight="1" x14ac:dyDescent="0.15">
      <c r="A107" s="504"/>
      <c r="B107" s="505"/>
      <c r="C107" s="505"/>
      <c r="D107" s="505"/>
      <c r="E107" s="505"/>
      <c r="F107" s="506"/>
      <c r="G107" s="158"/>
      <c r="H107" s="158"/>
      <c r="I107" s="158"/>
      <c r="J107" s="158"/>
      <c r="K107" s="158"/>
      <c r="L107" s="158"/>
      <c r="M107" s="158"/>
      <c r="N107" s="158"/>
      <c r="O107" s="158"/>
      <c r="P107" s="158"/>
      <c r="Q107" s="158"/>
      <c r="R107" s="158"/>
      <c r="S107" s="158"/>
      <c r="T107" s="158"/>
      <c r="U107" s="158"/>
      <c r="V107" s="158"/>
      <c r="W107" s="158"/>
      <c r="X107" s="229"/>
      <c r="Y107" s="490" t="s">
        <v>55</v>
      </c>
      <c r="Z107" s="491"/>
      <c r="AA107" s="492"/>
      <c r="AB107" s="484"/>
      <c r="AC107" s="485"/>
      <c r="AD107" s="486"/>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507"/>
      <c r="B108" s="508"/>
      <c r="C108" s="508"/>
      <c r="D108" s="508"/>
      <c r="E108" s="508"/>
      <c r="F108" s="509"/>
      <c r="G108" s="161"/>
      <c r="H108" s="161"/>
      <c r="I108" s="161"/>
      <c r="J108" s="161"/>
      <c r="K108" s="161"/>
      <c r="L108" s="161"/>
      <c r="M108" s="161"/>
      <c r="N108" s="161"/>
      <c r="O108" s="161"/>
      <c r="P108" s="161"/>
      <c r="Q108" s="161"/>
      <c r="R108" s="161"/>
      <c r="S108" s="161"/>
      <c r="T108" s="161"/>
      <c r="U108" s="161"/>
      <c r="V108" s="161"/>
      <c r="W108" s="161"/>
      <c r="X108" s="234"/>
      <c r="Y108" s="487" t="s">
        <v>56</v>
      </c>
      <c r="Z108" s="488"/>
      <c r="AA108" s="489"/>
      <c r="AB108" s="402"/>
      <c r="AC108" s="403"/>
      <c r="AD108" s="404"/>
      <c r="AE108" s="354"/>
      <c r="AF108" s="354"/>
      <c r="AG108" s="354"/>
      <c r="AH108" s="354"/>
      <c r="AI108" s="354"/>
      <c r="AJ108" s="354"/>
      <c r="AK108" s="354"/>
      <c r="AL108" s="354"/>
      <c r="AM108" s="354"/>
      <c r="AN108" s="354"/>
      <c r="AO108" s="354"/>
      <c r="AP108" s="354"/>
      <c r="AQ108" s="360"/>
      <c r="AR108" s="361"/>
      <c r="AS108" s="361"/>
      <c r="AT108" s="362"/>
      <c r="AU108" s="830"/>
      <c r="AV108" s="831"/>
      <c r="AW108" s="831"/>
      <c r="AX108" s="832"/>
    </row>
    <row r="109" spans="1:60" ht="31.5" hidden="1" customHeight="1" x14ac:dyDescent="0.15">
      <c r="A109" s="501" t="s">
        <v>492</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1" t="s">
        <v>11</v>
      </c>
      <c r="AC109" s="296"/>
      <c r="AD109" s="297"/>
      <c r="AE109" s="301" t="s">
        <v>356</v>
      </c>
      <c r="AF109" s="296"/>
      <c r="AG109" s="296"/>
      <c r="AH109" s="297"/>
      <c r="AI109" s="301" t="s">
        <v>362</v>
      </c>
      <c r="AJ109" s="296"/>
      <c r="AK109" s="296"/>
      <c r="AL109" s="297"/>
      <c r="AM109" s="301" t="s">
        <v>471</v>
      </c>
      <c r="AN109" s="296"/>
      <c r="AO109" s="296"/>
      <c r="AP109" s="297"/>
      <c r="AQ109" s="356" t="s">
        <v>493</v>
      </c>
      <c r="AR109" s="357"/>
      <c r="AS109" s="357"/>
      <c r="AT109" s="358"/>
      <c r="AU109" s="356" t="s">
        <v>536</v>
      </c>
      <c r="AV109" s="357"/>
      <c r="AW109" s="357"/>
      <c r="AX109" s="359"/>
    </row>
    <row r="110" spans="1:60" ht="23.25" hidden="1" customHeight="1" x14ac:dyDescent="0.15">
      <c r="A110" s="504"/>
      <c r="B110" s="505"/>
      <c r="C110" s="505"/>
      <c r="D110" s="505"/>
      <c r="E110" s="505"/>
      <c r="F110" s="506"/>
      <c r="G110" s="158"/>
      <c r="H110" s="158"/>
      <c r="I110" s="158"/>
      <c r="J110" s="158"/>
      <c r="K110" s="158"/>
      <c r="L110" s="158"/>
      <c r="M110" s="158"/>
      <c r="N110" s="158"/>
      <c r="O110" s="158"/>
      <c r="P110" s="158"/>
      <c r="Q110" s="158"/>
      <c r="R110" s="158"/>
      <c r="S110" s="158"/>
      <c r="T110" s="158"/>
      <c r="U110" s="158"/>
      <c r="V110" s="158"/>
      <c r="W110" s="158"/>
      <c r="X110" s="229"/>
      <c r="Y110" s="490" t="s">
        <v>55</v>
      </c>
      <c r="Z110" s="491"/>
      <c r="AA110" s="492"/>
      <c r="AB110" s="484"/>
      <c r="AC110" s="485"/>
      <c r="AD110" s="486"/>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507"/>
      <c r="B111" s="508"/>
      <c r="C111" s="508"/>
      <c r="D111" s="508"/>
      <c r="E111" s="508"/>
      <c r="F111" s="509"/>
      <c r="G111" s="161"/>
      <c r="H111" s="161"/>
      <c r="I111" s="161"/>
      <c r="J111" s="161"/>
      <c r="K111" s="161"/>
      <c r="L111" s="161"/>
      <c r="M111" s="161"/>
      <c r="N111" s="161"/>
      <c r="O111" s="161"/>
      <c r="P111" s="161"/>
      <c r="Q111" s="161"/>
      <c r="R111" s="161"/>
      <c r="S111" s="161"/>
      <c r="T111" s="161"/>
      <c r="U111" s="161"/>
      <c r="V111" s="161"/>
      <c r="W111" s="161"/>
      <c r="X111" s="234"/>
      <c r="Y111" s="487" t="s">
        <v>56</v>
      </c>
      <c r="Z111" s="488"/>
      <c r="AA111" s="489"/>
      <c r="AB111" s="402"/>
      <c r="AC111" s="403"/>
      <c r="AD111" s="404"/>
      <c r="AE111" s="354"/>
      <c r="AF111" s="354"/>
      <c r="AG111" s="354"/>
      <c r="AH111" s="354"/>
      <c r="AI111" s="354"/>
      <c r="AJ111" s="354"/>
      <c r="AK111" s="354"/>
      <c r="AL111" s="354"/>
      <c r="AM111" s="354"/>
      <c r="AN111" s="354"/>
      <c r="AO111" s="354"/>
      <c r="AP111" s="354"/>
      <c r="AQ111" s="360"/>
      <c r="AR111" s="361"/>
      <c r="AS111" s="361"/>
      <c r="AT111" s="362"/>
      <c r="AU111" s="830"/>
      <c r="AV111" s="831"/>
      <c r="AW111" s="831"/>
      <c r="AX111" s="832"/>
    </row>
    <row r="112" spans="1:60" ht="31.5" hidden="1" customHeight="1" x14ac:dyDescent="0.15">
      <c r="A112" s="501" t="s">
        <v>492</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1" t="s">
        <v>11</v>
      </c>
      <c r="AC112" s="296"/>
      <c r="AD112" s="297"/>
      <c r="AE112" s="301" t="s">
        <v>356</v>
      </c>
      <c r="AF112" s="296"/>
      <c r="AG112" s="296"/>
      <c r="AH112" s="297"/>
      <c r="AI112" s="301" t="s">
        <v>362</v>
      </c>
      <c r="AJ112" s="296"/>
      <c r="AK112" s="296"/>
      <c r="AL112" s="297"/>
      <c r="AM112" s="301" t="s">
        <v>471</v>
      </c>
      <c r="AN112" s="296"/>
      <c r="AO112" s="296"/>
      <c r="AP112" s="297"/>
      <c r="AQ112" s="356" t="s">
        <v>493</v>
      </c>
      <c r="AR112" s="357"/>
      <c r="AS112" s="357"/>
      <c r="AT112" s="358"/>
      <c r="AU112" s="356" t="s">
        <v>536</v>
      </c>
      <c r="AV112" s="357"/>
      <c r="AW112" s="357"/>
      <c r="AX112" s="359"/>
    </row>
    <row r="113" spans="1:50" ht="23.25" hidden="1" customHeight="1" x14ac:dyDescent="0.15">
      <c r="A113" s="504"/>
      <c r="B113" s="505"/>
      <c r="C113" s="505"/>
      <c r="D113" s="505"/>
      <c r="E113" s="505"/>
      <c r="F113" s="506"/>
      <c r="G113" s="158"/>
      <c r="H113" s="158"/>
      <c r="I113" s="158"/>
      <c r="J113" s="158"/>
      <c r="K113" s="158"/>
      <c r="L113" s="158"/>
      <c r="M113" s="158"/>
      <c r="N113" s="158"/>
      <c r="O113" s="158"/>
      <c r="P113" s="158"/>
      <c r="Q113" s="158"/>
      <c r="R113" s="158"/>
      <c r="S113" s="158"/>
      <c r="T113" s="158"/>
      <c r="U113" s="158"/>
      <c r="V113" s="158"/>
      <c r="W113" s="158"/>
      <c r="X113" s="229"/>
      <c r="Y113" s="490" t="s">
        <v>55</v>
      </c>
      <c r="Z113" s="491"/>
      <c r="AA113" s="492"/>
      <c r="AB113" s="484"/>
      <c r="AC113" s="485"/>
      <c r="AD113" s="486"/>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507"/>
      <c r="B114" s="508"/>
      <c r="C114" s="508"/>
      <c r="D114" s="508"/>
      <c r="E114" s="508"/>
      <c r="F114" s="509"/>
      <c r="G114" s="161"/>
      <c r="H114" s="161"/>
      <c r="I114" s="161"/>
      <c r="J114" s="161"/>
      <c r="K114" s="161"/>
      <c r="L114" s="161"/>
      <c r="M114" s="161"/>
      <c r="N114" s="161"/>
      <c r="O114" s="161"/>
      <c r="P114" s="161"/>
      <c r="Q114" s="161"/>
      <c r="R114" s="161"/>
      <c r="S114" s="161"/>
      <c r="T114" s="161"/>
      <c r="U114" s="161"/>
      <c r="V114" s="161"/>
      <c r="W114" s="161"/>
      <c r="X114" s="234"/>
      <c r="Y114" s="487" t="s">
        <v>56</v>
      </c>
      <c r="Z114" s="488"/>
      <c r="AA114" s="489"/>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6"/>
      <c r="Z115" s="497"/>
      <c r="AA115" s="498"/>
      <c r="AB115" s="301" t="s">
        <v>11</v>
      </c>
      <c r="AC115" s="296"/>
      <c r="AD115" s="297"/>
      <c r="AE115" s="301" t="s">
        <v>356</v>
      </c>
      <c r="AF115" s="296"/>
      <c r="AG115" s="296"/>
      <c r="AH115" s="297"/>
      <c r="AI115" s="301" t="s">
        <v>362</v>
      </c>
      <c r="AJ115" s="296"/>
      <c r="AK115" s="296"/>
      <c r="AL115" s="297"/>
      <c r="AM115" s="301" t="s">
        <v>471</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1" t="s">
        <v>15</v>
      </c>
      <c r="Z116" s="352"/>
      <c r="AA116" s="353"/>
      <c r="AB116" s="298" t="s">
        <v>555</v>
      </c>
      <c r="AC116" s="299"/>
      <c r="AD116" s="300"/>
      <c r="AE116" s="354" t="s">
        <v>565</v>
      </c>
      <c r="AF116" s="354"/>
      <c r="AG116" s="354"/>
      <c r="AH116" s="354"/>
      <c r="AI116" s="354" t="s">
        <v>565</v>
      </c>
      <c r="AJ116" s="354"/>
      <c r="AK116" s="354"/>
      <c r="AL116" s="354"/>
      <c r="AM116" s="354">
        <v>106792</v>
      </c>
      <c r="AN116" s="354"/>
      <c r="AO116" s="354"/>
      <c r="AP116" s="354"/>
      <c r="AQ116" s="360"/>
      <c r="AR116" s="361"/>
      <c r="AS116" s="361"/>
      <c r="AT116" s="361"/>
      <c r="AU116" s="361"/>
      <c r="AV116" s="361"/>
      <c r="AW116" s="361"/>
      <c r="AX116" s="363"/>
    </row>
    <row r="117" spans="1:50" ht="46.5" customHeight="1" x14ac:dyDescent="0.15">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570</v>
      </c>
      <c r="AC117" s="340"/>
      <c r="AD117" s="341"/>
      <c r="AE117" s="304" t="s">
        <v>573</v>
      </c>
      <c r="AF117" s="304"/>
      <c r="AG117" s="304"/>
      <c r="AH117" s="304"/>
      <c r="AI117" s="304" t="s">
        <v>573</v>
      </c>
      <c r="AJ117" s="304"/>
      <c r="AK117" s="304"/>
      <c r="AL117" s="304"/>
      <c r="AM117" s="304" t="s">
        <v>574</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6"/>
      <c r="Z118" s="497"/>
      <c r="AA118" s="498"/>
      <c r="AB118" s="301" t="s">
        <v>11</v>
      </c>
      <c r="AC118" s="296"/>
      <c r="AD118" s="297"/>
      <c r="AE118" s="301" t="s">
        <v>356</v>
      </c>
      <c r="AF118" s="296"/>
      <c r="AG118" s="296"/>
      <c r="AH118" s="297"/>
      <c r="AI118" s="301" t="s">
        <v>362</v>
      </c>
      <c r="AJ118" s="296"/>
      <c r="AK118" s="296"/>
      <c r="AL118" s="297"/>
      <c r="AM118" s="301" t="s">
        <v>471</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568</v>
      </c>
      <c r="H119" s="349"/>
      <c r="I119" s="349"/>
      <c r="J119" s="349"/>
      <c r="K119" s="349"/>
      <c r="L119" s="349"/>
      <c r="M119" s="349"/>
      <c r="N119" s="349"/>
      <c r="O119" s="349"/>
      <c r="P119" s="349"/>
      <c r="Q119" s="349"/>
      <c r="R119" s="349"/>
      <c r="S119" s="349"/>
      <c r="T119" s="349"/>
      <c r="U119" s="349"/>
      <c r="V119" s="349"/>
      <c r="W119" s="349"/>
      <c r="X119" s="349"/>
      <c r="Y119" s="351" t="s">
        <v>15</v>
      </c>
      <c r="Z119" s="352"/>
      <c r="AA119" s="353"/>
      <c r="AB119" s="298" t="s">
        <v>555</v>
      </c>
      <c r="AC119" s="299"/>
      <c r="AD119" s="300"/>
      <c r="AE119" s="354">
        <v>3618</v>
      </c>
      <c r="AF119" s="354"/>
      <c r="AG119" s="354"/>
      <c r="AH119" s="354"/>
      <c r="AI119" s="354">
        <v>14010</v>
      </c>
      <c r="AJ119" s="354"/>
      <c r="AK119" s="354"/>
      <c r="AL119" s="354"/>
      <c r="AM119" s="354" t="s">
        <v>565</v>
      </c>
      <c r="AN119" s="354"/>
      <c r="AO119" s="354"/>
      <c r="AP119" s="354"/>
      <c r="AQ119" s="354"/>
      <c r="AR119" s="354"/>
      <c r="AS119" s="354"/>
      <c r="AT119" s="354"/>
      <c r="AU119" s="354"/>
      <c r="AV119" s="354"/>
      <c r="AW119" s="354"/>
      <c r="AX119" s="355"/>
    </row>
    <row r="120" spans="1:50" ht="46.5" customHeight="1" thickBot="1" x14ac:dyDescent="0.2">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570</v>
      </c>
      <c r="AC120" s="340"/>
      <c r="AD120" s="341"/>
      <c r="AE120" s="304" t="s">
        <v>571</v>
      </c>
      <c r="AF120" s="304"/>
      <c r="AG120" s="304"/>
      <c r="AH120" s="304"/>
      <c r="AI120" s="304" t="s">
        <v>572</v>
      </c>
      <c r="AJ120" s="304"/>
      <c r="AK120" s="304"/>
      <c r="AL120" s="304"/>
      <c r="AM120" s="304" t="s">
        <v>573</v>
      </c>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6"/>
      <c r="Z121" s="497"/>
      <c r="AA121" s="498"/>
      <c r="AB121" s="301" t="s">
        <v>11</v>
      </c>
      <c r="AC121" s="296"/>
      <c r="AD121" s="297"/>
      <c r="AE121" s="301" t="s">
        <v>356</v>
      </c>
      <c r="AF121" s="296"/>
      <c r="AG121" s="296"/>
      <c r="AH121" s="297"/>
      <c r="AI121" s="301" t="s">
        <v>362</v>
      </c>
      <c r="AJ121" s="296"/>
      <c r="AK121" s="296"/>
      <c r="AL121" s="297"/>
      <c r="AM121" s="301" t="s">
        <v>471</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1" t="s">
        <v>15</v>
      </c>
      <c r="Z122" s="352"/>
      <c r="AA122" s="353"/>
      <c r="AB122" s="298"/>
      <c r="AC122" s="299"/>
      <c r="AD122" s="300"/>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6"/>
      <c r="Z124" s="497"/>
      <c r="AA124" s="498"/>
      <c r="AB124" s="301" t="s">
        <v>11</v>
      </c>
      <c r="AC124" s="296"/>
      <c r="AD124" s="297"/>
      <c r="AE124" s="301" t="s">
        <v>356</v>
      </c>
      <c r="AF124" s="296"/>
      <c r="AG124" s="296"/>
      <c r="AH124" s="297"/>
      <c r="AI124" s="301" t="s">
        <v>362</v>
      </c>
      <c r="AJ124" s="296"/>
      <c r="AK124" s="296"/>
      <c r="AL124" s="297"/>
      <c r="AM124" s="301" t="s">
        <v>471</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49"/>
      <c r="Y125" s="351" t="s">
        <v>15</v>
      </c>
      <c r="Z125" s="352"/>
      <c r="AA125" s="353"/>
      <c r="AB125" s="298"/>
      <c r="AC125" s="299"/>
      <c r="AD125" s="300"/>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0"/>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471</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1" t="s">
        <v>15</v>
      </c>
      <c r="Z128" s="352"/>
      <c r="AA128" s="353"/>
      <c r="AB128" s="298"/>
      <c r="AC128" s="299"/>
      <c r="AD128" s="300"/>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9" t="s">
        <v>368</v>
      </c>
      <c r="B130" s="1007"/>
      <c r="C130" s="1006" t="s">
        <v>365</v>
      </c>
      <c r="D130" s="1007"/>
      <c r="E130" s="306" t="s">
        <v>398</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0"/>
      <c r="B131" s="250"/>
      <c r="C131" s="249"/>
      <c r="D131" s="250"/>
      <c r="E131" s="236" t="s">
        <v>397</v>
      </c>
      <c r="F131" s="237"/>
      <c r="G131" s="233" t="s">
        <v>557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10"/>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hidden="1"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355</v>
      </c>
      <c r="AT133" s="169"/>
      <c r="AU133" s="133" t="s">
        <v>565</v>
      </c>
      <c r="AV133" s="133"/>
      <c r="AW133" s="134" t="s">
        <v>300</v>
      </c>
      <c r="AX133" s="135"/>
    </row>
    <row r="134" spans="1:50" ht="39.75" hidden="1" customHeight="1" x14ac:dyDescent="0.15">
      <c r="A134" s="1010"/>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565</v>
      </c>
      <c r="AC134" s="219"/>
      <c r="AD134" s="219"/>
      <c r="AE134" s="264" t="s">
        <v>565</v>
      </c>
      <c r="AF134" s="101"/>
      <c r="AG134" s="101"/>
      <c r="AH134" s="101"/>
      <c r="AI134" s="264" t="s">
        <v>565</v>
      </c>
      <c r="AJ134" s="101"/>
      <c r="AK134" s="101"/>
      <c r="AL134" s="101"/>
      <c r="AM134" s="264" t="s">
        <v>565</v>
      </c>
      <c r="AN134" s="101"/>
      <c r="AO134" s="101"/>
      <c r="AP134" s="101"/>
      <c r="AQ134" s="264" t="s">
        <v>565</v>
      </c>
      <c r="AR134" s="101"/>
      <c r="AS134" s="101"/>
      <c r="AT134" s="101"/>
      <c r="AU134" s="264" t="s">
        <v>565</v>
      </c>
      <c r="AV134" s="101"/>
      <c r="AW134" s="101"/>
      <c r="AX134" s="220"/>
    </row>
    <row r="135" spans="1:50" ht="39.75" hidden="1"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t="s">
        <v>565</v>
      </c>
      <c r="AF135" s="101"/>
      <c r="AG135" s="101"/>
      <c r="AH135" s="101"/>
      <c r="AI135" s="264" t="s">
        <v>565</v>
      </c>
      <c r="AJ135" s="101"/>
      <c r="AK135" s="101"/>
      <c r="AL135" s="101"/>
      <c r="AM135" s="264" t="s">
        <v>565</v>
      </c>
      <c r="AN135" s="101"/>
      <c r="AO135" s="101"/>
      <c r="AP135" s="101"/>
      <c r="AQ135" s="264" t="s">
        <v>565</v>
      </c>
      <c r="AR135" s="101"/>
      <c r="AS135" s="101"/>
      <c r="AT135" s="101"/>
      <c r="AU135" s="264" t="s">
        <v>565</v>
      </c>
      <c r="AV135" s="101"/>
      <c r="AW135" s="101"/>
      <c r="AX135" s="220"/>
    </row>
    <row r="136" spans="1:50" ht="18.75" hidden="1" customHeight="1" x14ac:dyDescent="0.15">
      <c r="A136" s="1010"/>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0"/>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0"/>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0"/>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0"/>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0"/>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42"/>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42"/>
      <c r="R156" s="231"/>
      <c r="S156" s="231"/>
      <c r="T156" s="231"/>
      <c r="U156" s="231"/>
      <c r="V156" s="231"/>
      <c r="W156" s="231"/>
      <c r="X156" s="231"/>
      <c r="Y156" s="231"/>
      <c r="Z156" s="231"/>
      <c r="AA156" s="940"/>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42"/>
      <c r="R157" s="231"/>
      <c r="S157" s="231"/>
      <c r="T157" s="231"/>
      <c r="U157" s="231"/>
      <c r="V157" s="231"/>
      <c r="W157" s="231"/>
      <c r="X157" s="231"/>
      <c r="Y157" s="231"/>
      <c r="Z157" s="231"/>
      <c r="AA157" s="94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42"/>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42"/>
      <c r="R163" s="231"/>
      <c r="S163" s="231"/>
      <c r="T163" s="231"/>
      <c r="U163" s="231"/>
      <c r="V163" s="231"/>
      <c r="W163" s="231"/>
      <c r="X163" s="231"/>
      <c r="Y163" s="231"/>
      <c r="Z163" s="231"/>
      <c r="AA163" s="940"/>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42"/>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42"/>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42"/>
      <c r="R170" s="231"/>
      <c r="S170" s="231"/>
      <c r="T170" s="231"/>
      <c r="U170" s="231"/>
      <c r="V170" s="231"/>
      <c r="W170" s="231"/>
      <c r="X170" s="231"/>
      <c r="Y170" s="231"/>
      <c r="Z170" s="231"/>
      <c r="AA170" s="940"/>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42"/>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42"/>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42"/>
      <c r="R177" s="231"/>
      <c r="S177" s="231"/>
      <c r="T177" s="231"/>
      <c r="U177" s="231"/>
      <c r="V177" s="231"/>
      <c r="W177" s="231"/>
      <c r="X177" s="231"/>
      <c r="Y177" s="231"/>
      <c r="Z177" s="231"/>
      <c r="AA177" s="940"/>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42"/>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42"/>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42"/>
      <c r="R184" s="231"/>
      <c r="S184" s="231"/>
      <c r="T184" s="231"/>
      <c r="U184" s="231"/>
      <c r="V184" s="231"/>
      <c r="W184" s="231"/>
      <c r="X184" s="231"/>
      <c r="Y184" s="231"/>
      <c r="Z184" s="231"/>
      <c r="AA184" s="940"/>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42"/>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0"/>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1010"/>
      <c r="B188" s="250"/>
      <c r="C188" s="249"/>
      <c r="D188" s="250"/>
      <c r="E188" s="157" t="s">
        <v>622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3.25" customHeight="1" thickBot="1" x14ac:dyDescent="0.2">
      <c r="A189" s="1010"/>
      <c r="B189" s="250"/>
      <c r="C189" s="249"/>
      <c r="D189" s="250"/>
      <c r="E189" s="44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3"/>
    </row>
    <row r="190" spans="1:50" ht="45" hidden="1" customHeight="1" x14ac:dyDescent="0.15">
      <c r="A190" s="1010"/>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0"/>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0"/>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0"/>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0"/>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0"/>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0"/>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0"/>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0"/>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44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3"/>
    </row>
    <row r="250" spans="1:50" ht="45" hidden="1" customHeight="1" x14ac:dyDescent="0.15">
      <c r="A250" s="1010"/>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0"/>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0"/>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0"/>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0"/>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0"/>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0"/>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0"/>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0"/>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0"/>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0"/>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0"/>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0"/>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4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3"/>
    </row>
    <row r="370" spans="1:50" ht="45" hidden="1" customHeight="1" x14ac:dyDescent="0.15">
      <c r="A370" s="1010"/>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0"/>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0"/>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0"/>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0"/>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0"/>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0"/>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0"/>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531</v>
      </c>
      <c r="AN431" s="178"/>
      <c r="AO431" s="178"/>
      <c r="AP431" s="173"/>
      <c r="AQ431" s="173" t="s">
        <v>354</v>
      </c>
      <c r="AR431" s="166"/>
      <c r="AS431" s="166"/>
      <c r="AT431" s="167"/>
      <c r="AU431" s="131" t="s">
        <v>253</v>
      </c>
      <c r="AV431" s="131"/>
      <c r="AW431" s="131"/>
      <c r="AX431" s="132"/>
    </row>
    <row r="432" spans="1:50" ht="18.75" hidden="1"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101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531</v>
      </c>
      <c r="AN436" s="178"/>
      <c r="AO436" s="178"/>
      <c r="AP436" s="173"/>
      <c r="AQ436" s="173" t="s">
        <v>354</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531</v>
      </c>
      <c r="AN441" s="178"/>
      <c r="AO441" s="178"/>
      <c r="AP441" s="173"/>
      <c r="AQ441" s="173" t="s">
        <v>354</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531</v>
      </c>
      <c r="AN446" s="178"/>
      <c r="AO446" s="178"/>
      <c r="AP446" s="173"/>
      <c r="AQ446" s="173" t="s">
        <v>354</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531</v>
      </c>
      <c r="AN451" s="178"/>
      <c r="AO451" s="178"/>
      <c r="AP451" s="173"/>
      <c r="AQ451" s="173" t="s">
        <v>354</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531</v>
      </c>
      <c r="AN456" s="178"/>
      <c r="AO456" s="178"/>
      <c r="AP456" s="173"/>
      <c r="AQ456" s="173" t="s">
        <v>354</v>
      </c>
      <c r="AR456" s="166"/>
      <c r="AS456" s="166"/>
      <c r="AT456" s="167"/>
      <c r="AU456" s="131" t="s">
        <v>253</v>
      </c>
      <c r="AV456" s="131"/>
      <c r="AW456" s="131"/>
      <c r="AX456" s="132"/>
    </row>
    <row r="457" spans="1:50" ht="18.75" hidden="1"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1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531</v>
      </c>
      <c r="AN461" s="178"/>
      <c r="AO461" s="178"/>
      <c r="AP461" s="173"/>
      <c r="AQ461" s="173" t="s">
        <v>354</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531</v>
      </c>
      <c r="AN466" s="178"/>
      <c r="AO466" s="178"/>
      <c r="AP466" s="173"/>
      <c r="AQ466" s="173" t="s">
        <v>354</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531</v>
      </c>
      <c r="AN471" s="178"/>
      <c r="AO471" s="178"/>
      <c r="AP471" s="173"/>
      <c r="AQ471" s="173" t="s">
        <v>354</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531</v>
      </c>
      <c r="AN476" s="178"/>
      <c r="AO476" s="178"/>
      <c r="AP476" s="173"/>
      <c r="AQ476" s="173" t="s">
        <v>354</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531</v>
      </c>
      <c r="AN485" s="178"/>
      <c r="AO485" s="178"/>
      <c r="AP485" s="173"/>
      <c r="AQ485" s="173" t="s">
        <v>354</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531</v>
      </c>
      <c r="AN490" s="178"/>
      <c r="AO490" s="178"/>
      <c r="AP490" s="173"/>
      <c r="AQ490" s="173" t="s">
        <v>354</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531</v>
      </c>
      <c r="AN495" s="178"/>
      <c r="AO495" s="178"/>
      <c r="AP495" s="173"/>
      <c r="AQ495" s="173" t="s">
        <v>354</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531</v>
      </c>
      <c r="AN500" s="178"/>
      <c r="AO500" s="178"/>
      <c r="AP500" s="173"/>
      <c r="AQ500" s="173" t="s">
        <v>354</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531</v>
      </c>
      <c r="AN505" s="178"/>
      <c r="AO505" s="178"/>
      <c r="AP505" s="173"/>
      <c r="AQ505" s="173" t="s">
        <v>354</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531</v>
      </c>
      <c r="AN510" s="178"/>
      <c r="AO510" s="178"/>
      <c r="AP510" s="173"/>
      <c r="AQ510" s="173" t="s">
        <v>354</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531</v>
      </c>
      <c r="AN515" s="178"/>
      <c r="AO515" s="178"/>
      <c r="AP515" s="173"/>
      <c r="AQ515" s="173" t="s">
        <v>354</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531</v>
      </c>
      <c r="AN520" s="178"/>
      <c r="AO520" s="178"/>
      <c r="AP520" s="173"/>
      <c r="AQ520" s="173" t="s">
        <v>354</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531</v>
      </c>
      <c r="AN525" s="178"/>
      <c r="AO525" s="178"/>
      <c r="AP525" s="173"/>
      <c r="AQ525" s="173" t="s">
        <v>354</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531</v>
      </c>
      <c r="AN530" s="178"/>
      <c r="AO530" s="178"/>
      <c r="AP530" s="173"/>
      <c r="AQ530" s="173" t="s">
        <v>354</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531</v>
      </c>
      <c r="AN539" s="178"/>
      <c r="AO539" s="178"/>
      <c r="AP539" s="173"/>
      <c r="AQ539" s="173" t="s">
        <v>354</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531</v>
      </c>
      <c r="AN544" s="178"/>
      <c r="AO544" s="178"/>
      <c r="AP544" s="173"/>
      <c r="AQ544" s="173" t="s">
        <v>354</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531</v>
      </c>
      <c r="AN549" s="178"/>
      <c r="AO549" s="178"/>
      <c r="AP549" s="173"/>
      <c r="AQ549" s="173" t="s">
        <v>354</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531</v>
      </c>
      <c r="AN554" s="178"/>
      <c r="AO554" s="178"/>
      <c r="AP554" s="173"/>
      <c r="AQ554" s="173" t="s">
        <v>354</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531</v>
      </c>
      <c r="AN559" s="178"/>
      <c r="AO559" s="178"/>
      <c r="AP559" s="173"/>
      <c r="AQ559" s="173" t="s">
        <v>354</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531</v>
      </c>
      <c r="AN564" s="178"/>
      <c r="AO564" s="178"/>
      <c r="AP564" s="173"/>
      <c r="AQ564" s="173" t="s">
        <v>354</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531</v>
      </c>
      <c r="AN569" s="178"/>
      <c r="AO569" s="178"/>
      <c r="AP569" s="173"/>
      <c r="AQ569" s="173" t="s">
        <v>354</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531</v>
      </c>
      <c r="AN574" s="178"/>
      <c r="AO574" s="178"/>
      <c r="AP574" s="173"/>
      <c r="AQ574" s="173" t="s">
        <v>354</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531</v>
      </c>
      <c r="AN579" s="178"/>
      <c r="AO579" s="178"/>
      <c r="AP579" s="173"/>
      <c r="AQ579" s="173" t="s">
        <v>354</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531</v>
      </c>
      <c r="AN584" s="178"/>
      <c r="AO584" s="178"/>
      <c r="AP584" s="173"/>
      <c r="AQ584" s="173" t="s">
        <v>354</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531</v>
      </c>
      <c r="AN593" s="178"/>
      <c r="AO593" s="178"/>
      <c r="AP593" s="173"/>
      <c r="AQ593" s="173" t="s">
        <v>354</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531</v>
      </c>
      <c r="AN598" s="178"/>
      <c r="AO598" s="178"/>
      <c r="AP598" s="173"/>
      <c r="AQ598" s="173" t="s">
        <v>354</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531</v>
      </c>
      <c r="AN603" s="178"/>
      <c r="AO603" s="178"/>
      <c r="AP603" s="173"/>
      <c r="AQ603" s="173" t="s">
        <v>354</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531</v>
      </c>
      <c r="AN608" s="178"/>
      <c r="AO608" s="178"/>
      <c r="AP608" s="173"/>
      <c r="AQ608" s="173" t="s">
        <v>354</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531</v>
      </c>
      <c r="AN613" s="178"/>
      <c r="AO613" s="178"/>
      <c r="AP613" s="173"/>
      <c r="AQ613" s="173" t="s">
        <v>354</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531</v>
      </c>
      <c r="AN618" s="178"/>
      <c r="AO618" s="178"/>
      <c r="AP618" s="173"/>
      <c r="AQ618" s="173" t="s">
        <v>354</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531</v>
      </c>
      <c r="AN623" s="178"/>
      <c r="AO623" s="178"/>
      <c r="AP623" s="173"/>
      <c r="AQ623" s="173" t="s">
        <v>354</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531</v>
      </c>
      <c r="AN628" s="178"/>
      <c r="AO628" s="178"/>
      <c r="AP628" s="173"/>
      <c r="AQ628" s="173" t="s">
        <v>354</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531</v>
      </c>
      <c r="AN633" s="178"/>
      <c r="AO633" s="178"/>
      <c r="AP633" s="173"/>
      <c r="AQ633" s="173" t="s">
        <v>354</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531</v>
      </c>
      <c r="AN638" s="178"/>
      <c r="AO638" s="178"/>
      <c r="AP638" s="173"/>
      <c r="AQ638" s="173" t="s">
        <v>354</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531</v>
      </c>
      <c r="AN647" s="178"/>
      <c r="AO647" s="178"/>
      <c r="AP647" s="173"/>
      <c r="AQ647" s="173" t="s">
        <v>354</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531</v>
      </c>
      <c r="AN652" s="178"/>
      <c r="AO652" s="178"/>
      <c r="AP652" s="173"/>
      <c r="AQ652" s="173" t="s">
        <v>354</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531</v>
      </c>
      <c r="AN657" s="178"/>
      <c r="AO657" s="178"/>
      <c r="AP657" s="173"/>
      <c r="AQ657" s="173" t="s">
        <v>354</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531</v>
      </c>
      <c r="AN662" s="178"/>
      <c r="AO662" s="178"/>
      <c r="AP662" s="173"/>
      <c r="AQ662" s="173" t="s">
        <v>354</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531</v>
      </c>
      <c r="AN667" s="178"/>
      <c r="AO667" s="178"/>
      <c r="AP667" s="173"/>
      <c r="AQ667" s="173" t="s">
        <v>354</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531</v>
      </c>
      <c r="AN672" s="178"/>
      <c r="AO672" s="178"/>
      <c r="AP672" s="173"/>
      <c r="AQ672" s="173" t="s">
        <v>354</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531</v>
      </c>
      <c r="AN677" s="178"/>
      <c r="AO677" s="178"/>
      <c r="AP677" s="173"/>
      <c r="AQ677" s="173" t="s">
        <v>354</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531</v>
      </c>
      <c r="AN682" s="178"/>
      <c r="AO682" s="178"/>
      <c r="AP682" s="173"/>
      <c r="AQ682" s="173" t="s">
        <v>354</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531</v>
      </c>
      <c r="AN687" s="178"/>
      <c r="AO687" s="178"/>
      <c r="AP687" s="173"/>
      <c r="AQ687" s="173" t="s">
        <v>354</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531</v>
      </c>
      <c r="AN692" s="178"/>
      <c r="AO692" s="178"/>
      <c r="AP692" s="173"/>
      <c r="AQ692" s="173" t="s">
        <v>354</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9"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0"/>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7"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549</v>
      </c>
      <c r="AE702" s="912"/>
      <c r="AF702" s="912"/>
      <c r="AG702" s="901" t="s">
        <v>575</v>
      </c>
      <c r="AH702" s="902"/>
      <c r="AI702" s="902"/>
      <c r="AJ702" s="902"/>
      <c r="AK702" s="902"/>
      <c r="AL702" s="902"/>
      <c r="AM702" s="902"/>
      <c r="AN702" s="902"/>
      <c r="AO702" s="902"/>
      <c r="AP702" s="902"/>
      <c r="AQ702" s="902"/>
      <c r="AR702" s="902"/>
      <c r="AS702" s="902"/>
      <c r="AT702" s="902"/>
      <c r="AU702" s="902"/>
      <c r="AV702" s="902"/>
      <c r="AW702" s="902"/>
      <c r="AX702" s="903"/>
    </row>
    <row r="703" spans="1:50" ht="72.7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1" t="s">
        <v>549</v>
      </c>
      <c r="AE703" s="152"/>
      <c r="AF703" s="152"/>
      <c r="AG703" s="677" t="s">
        <v>576</v>
      </c>
      <c r="AH703" s="678"/>
      <c r="AI703" s="678"/>
      <c r="AJ703" s="678"/>
      <c r="AK703" s="678"/>
      <c r="AL703" s="678"/>
      <c r="AM703" s="678"/>
      <c r="AN703" s="678"/>
      <c r="AO703" s="678"/>
      <c r="AP703" s="678"/>
      <c r="AQ703" s="678"/>
      <c r="AR703" s="678"/>
      <c r="AS703" s="678"/>
      <c r="AT703" s="678"/>
      <c r="AU703" s="678"/>
      <c r="AV703" s="678"/>
      <c r="AW703" s="678"/>
      <c r="AX703" s="679"/>
    </row>
    <row r="704" spans="1:50" ht="72.7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549</v>
      </c>
      <c r="AE704" s="599"/>
      <c r="AF704" s="599"/>
      <c r="AG704" s="442" t="s">
        <v>576</v>
      </c>
      <c r="AH704" s="231"/>
      <c r="AI704" s="231"/>
      <c r="AJ704" s="231"/>
      <c r="AK704" s="231"/>
      <c r="AL704" s="231"/>
      <c r="AM704" s="231"/>
      <c r="AN704" s="231"/>
      <c r="AO704" s="231"/>
      <c r="AP704" s="231"/>
      <c r="AQ704" s="231"/>
      <c r="AR704" s="231"/>
      <c r="AS704" s="231"/>
      <c r="AT704" s="231"/>
      <c r="AU704" s="231"/>
      <c r="AV704" s="231"/>
      <c r="AW704" s="231"/>
      <c r="AX704" s="443"/>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c r="AE705" s="746"/>
      <c r="AF705" s="746"/>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8"/>
      <c r="B706" s="783"/>
      <c r="C706" s="627"/>
      <c r="D706" s="628"/>
      <c r="E706" s="696" t="s">
        <v>524</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c r="AE706" s="152"/>
      <c r="AF706" s="153"/>
      <c r="AG706" s="442"/>
      <c r="AH706" s="231"/>
      <c r="AI706" s="231"/>
      <c r="AJ706" s="231"/>
      <c r="AK706" s="231"/>
      <c r="AL706" s="231"/>
      <c r="AM706" s="231"/>
      <c r="AN706" s="231"/>
      <c r="AO706" s="231"/>
      <c r="AP706" s="231"/>
      <c r="AQ706" s="231"/>
      <c r="AR706" s="231"/>
      <c r="AS706" s="231"/>
      <c r="AT706" s="231"/>
      <c r="AU706" s="231"/>
      <c r="AV706" s="231"/>
      <c r="AW706" s="231"/>
      <c r="AX706" s="443"/>
    </row>
    <row r="707" spans="1:50" ht="26.25" customHeight="1" x14ac:dyDescent="0.15">
      <c r="A707" s="668"/>
      <c r="B707" s="783"/>
      <c r="C707" s="629"/>
      <c r="D707" s="630"/>
      <c r="E707" s="699" t="s">
        <v>451</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c r="AE707" s="597"/>
      <c r="AF707" s="597"/>
      <c r="AG707" s="442"/>
      <c r="AH707" s="231"/>
      <c r="AI707" s="231"/>
      <c r="AJ707" s="231"/>
      <c r="AK707" s="231"/>
      <c r="AL707" s="231"/>
      <c r="AM707" s="231"/>
      <c r="AN707" s="231"/>
      <c r="AO707" s="231"/>
      <c r="AP707" s="231"/>
      <c r="AQ707" s="231"/>
      <c r="AR707" s="231"/>
      <c r="AS707" s="231"/>
      <c r="AT707" s="231"/>
      <c r="AU707" s="231"/>
      <c r="AV707" s="231"/>
      <c r="AW707" s="231"/>
      <c r="AX707" s="443"/>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558</v>
      </c>
      <c r="AE708" s="681"/>
      <c r="AF708" s="681"/>
      <c r="AG708" s="539"/>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1" t="s">
        <v>549</v>
      </c>
      <c r="AE709" s="152"/>
      <c r="AF709" s="152"/>
      <c r="AG709" s="677" t="s">
        <v>578</v>
      </c>
      <c r="AH709" s="678"/>
      <c r="AI709" s="678"/>
      <c r="AJ709" s="678"/>
      <c r="AK709" s="678"/>
      <c r="AL709" s="678"/>
      <c r="AM709" s="678"/>
      <c r="AN709" s="678"/>
      <c r="AO709" s="678"/>
      <c r="AP709" s="678"/>
      <c r="AQ709" s="678"/>
      <c r="AR709" s="678"/>
      <c r="AS709" s="678"/>
      <c r="AT709" s="678"/>
      <c r="AU709" s="678"/>
      <c r="AV709" s="678"/>
      <c r="AW709" s="678"/>
      <c r="AX709" s="679"/>
    </row>
    <row r="710" spans="1:50" ht="33"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1" t="s">
        <v>549</v>
      </c>
      <c r="AE710" s="152"/>
      <c r="AF710" s="152"/>
      <c r="AG710" s="677" t="s">
        <v>579</v>
      </c>
      <c r="AH710" s="678"/>
      <c r="AI710" s="678"/>
      <c r="AJ710" s="678"/>
      <c r="AK710" s="678"/>
      <c r="AL710" s="678"/>
      <c r="AM710" s="678"/>
      <c r="AN710" s="678"/>
      <c r="AO710" s="678"/>
      <c r="AP710" s="678"/>
      <c r="AQ710" s="678"/>
      <c r="AR710" s="678"/>
      <c r="AS710" s="678"/>
      <c r="AT710" s="678"/>
      <c r="AU710" s="678"/>
      <c r="AV710" s="678"/>
      <c r="AW710" s="678"/>
      <c r="AX710" s="679"/>
    </row>
    <row r="711" spans="1:50" ht="33"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1" t="s">
        <v>549</v>
      </c>
      <c r="AE711" s="152"/>
      <c r="AF711" s="152"/>
      <c r="AG711" s="677" t="s">
        <v>580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487</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549</v>
      </c>
      <c r="AE712" s="599"/>
      <c r="AF712" s="599"/>
      <c r="AG712" s="607" t="s">
        <v>581</v>
      </c>
      <c r="AH712" s="608"/>
      <c r="AI712" s="608"/>
      <c r="AJ712" s="608"/>
      <c r="AK712" s="608"/>
      <c r="AL712" s="608"/>
      <c r="AM712" s="608"/>
      <c r="AN712" s="608"/>
      <c r="AO712" s="608"/>
      <c r="AP712" s="608"/>
      <c r="AQ712" s="608"/>
      <c r="AR712" s="608"/>
      <c r="AS712" s="608"/>
      <c r="AT712" s="608"/>
      <c r="AU712" s="608"/>
      <c r="AV712" s="608"/>
      <c r="AW712" s="608"/>
      <c r="AX712" s="609"/>
    </row>
    <row r="713" spans="1:50" ht="33" customHeight="1" x14ac:dyDescent="0.15">
      <c r="A713" s="668"/>
      <c r="B713" s="66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77" t="s">
        <v>582</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4" t="s">
        <v>460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549</v>
      </c>
      <c r="AE714" s="605"/>
      <c r="AF714" s="606"/>
      <c r="AG714" s="702" t="s">
        <v>583</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4" t="s">
        <v>40</v>
      </c>
      <c r="B715" s="667"/>
      <c r="C715" s="672" t="s">
        <v>461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558</v>
      </c>
      <c r="AE715" s="681"/>
      <c r="AF715" s="790"/>
      <c r="AG715" s="539"/>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558</v>
      </c>
      <c r="AE716" s="772"/>
      <c r="AF716" s="772"/>
      <c r="AG716" s="677"/>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374</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1" t="s">
        <v>558</v>
      </c>
      <c r="AE717" s="152"/>
      <c r="AF717" s="152"/>
      <c r="AG717" s="677"/>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1" t="s">
        <v>558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c r="AE719" s="681"/>
      <c r="AF719" s="68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3"/>
      <c r="B720" s="664"/>
      <c r="C720" s="951" t="s">
        <v>479</v>
      </c>
      <c r="D720" s="949"/>
      <c r="E720" s="949"/>
      <c r="F720" s="952"/>
      <c r="G720" s="948" t="s">
        <v>480</v>
      </c>
      <c r="H720" s="949"/>
      <c r="I720" s="949"/>
      <c r="J720" s="949"/>
      <c r="K720" s="949"/>
      <c r="L720" s="949"/>
      <c r="M720" s="949"/>
      <c r="N720" s="948" t="s">
        <v>484</v>
      </c>
      <c r="O720" s="949"/>
      <c r="P720" s="949"/>
      <c r="Q720" s="949"/>
      <c r="R720" s="949"/>
      <c r="S720" s="949"/>
      <c r="T720" s="949"/>
      <c r="U720" s="949"/>
      <c r="V720" s="949"/>
      <c r="W720" s="949"/>
      <c r="X720" s="949"/>
      <c r="Y720" s="949"/>
      <c r="Z720" s="949"/>
      <c r="AA720" s="949"/>
      <c r="AB720" s="949"/>
      <c r="AC720" s="949"/>
      <c r="AD720" s="949"/>
      <c r="AE720" s="949"/>
      <c r="AF720" s="950"/>
      <c r="AG720" s="442"/>
      <c r="AH720" s="231"/>
      <c r="AI720" s="231"/>
      <c r="AJ720" s="231"/>
      <c r="AK720" s="231"/>
      <c r="AL720" s="231"/>
      <c r="AM720" s="231"/>
      <c r="AN720" s="231"/>
      <c r="AO720" s="231"/>
      <c r="AP720" s="231"/>
      <c r="AQ720" s="231"/>
      <c r="AR720" s="231"/>
      <c r="AS720" s="231"/>
      <c r="AT720" s="231"/>
      <c r="AU720" s="231"/>
      <c r="AV720" s="231"/>
      <c r="AW720" s="231"/>
      <c r="AX720" s="443"/>
    </row>
    <row r="721" spans="1:50" ht="24.75" customHeight="1" x14ac:dyDescent="0.15">
      <c r="A721" s="663"/>
      <c r="B721" s="664"/>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42"/>
      <c r="AH721" s="231"/>
      <c r="AI721" s="231"/>
      <c r="AJ721" s="231"/>
      <c r="AK721" s="231"/>
      <c r="AL721" s="231"/>
      <c r="AM721" s="231"/>
      <c r="AN721" s="231"/>
      <c r="AO721" s="231"/>
      <c r="AP721" s="231"/>
      <c r="AQ721" s="231"/>
      <c r="AR721" s="231"/>
      <c r="AS721" s="231"/>
      <c r="AT721" s="231"/>
      <c r="AU721" s="231"/>
      <c r="AV721" s="231"/>
      <c r="AW721" s="231"/>
      <c r="AX721" s="443"/>
    </row>
    <row r="722" spans="1:50" ht="24.75" customHeight="1" x14ac:dyDescent="0.15">
      <c r="A722" s="663"/>
      <c r="B722" s="664"/>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42"/>
      <c r="AH722" s="231"/>
      <c r="AI722" s="231"/>
      <c r="AJ722" s="231"/>
      <c r="AK722" s="231"/>
      <c r="AL722" s="231"/>
      <c r="AM722" s="231"/>
      <c r="AN722" s="231"/>
      <c r="AO722" s="231"/>
      <c r="AP722" s="231"/>
      <c r="AQ722" s="231"/>
      <c r="AR722" s="231"/>
      <c r="AS722" s="231"/>
      <c r="AT722" s="231"/>
      <c r="AU722" s="231"/>
      <c r="AV722" s="231"/>
      <c r="AW722" s="231"/>
      <c r="AX722" s="443"/>
    </row>
    <row r="723" spans="1:50" ht="24.75" customHeight="1" x14ac:dyDescent="0.15">
      <c r="A723" s="663"/>
      <c r="B723" s="664"/>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42"/>
      <c r="AH723" s="231"/>
      <c r="AI723" s="231"/>
      <c r="AJ723" s="231"/>
      <c r="AK723" s="231"/>
      <c r="AL723" s="231"/>
      <c r="AM723" s="231"/>
      <c r="AN723" s="231"/>
      <c r="AO723" s="231"/>
      <c r="AP723" s="231"/>
      <c r="AQ723" s="231"/>
      <c r="AR723" s="231"/>
      <c r="AS723" s="231"/>
      <c r="AT723" s="231"/>
      <c r="AU723" s="231"/>
      <c r="AV723" s="231"/>
      <c r="AW723" s="231"/>
      <c r="AX723" s="443"/>
    </row>
    <row r="724" spans="1:50" ht="24.75" customHeight="1" x14ac:dyDescent="0.15">
      <c r="A724" s="663"/>
      <c r="B724" s="664"/>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42"/>
      <c r="AH724" s="231"/>
      <c r="AI724" s="231"/>
      <c r="AJ724" s="231"/>
      <c r="AK724" s="231"/>
      <c r="AL724" s="231"/>
      <c r="AM724" s="231"/>
      <c r="AN724" s="231"/>
      <c r="AO724" s="231"/>
      <c r="AP724" s="231"/>
      <c r="AQ724" s="231"/>
      <c r="AR724" s="231"/>
      <c r="AS724" s="231"/>
      <c r="AT724" s="231"/>
      <c r="AU724" s="231"/>
      <c r="AV724" s="231"/>
      <c r="AW724" s="231"/>
      <c r="AX724" s="443"/>
    </row>
    <row r="725" spans="1:50" ht="24.75" customHeight="1" x14ac:dyDescent="0.15">
      <c r="A725" s="665"/>
      <c r="B725" s="666"/>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57" t="s">
        <v>53</v>
      </c>
      <c r="D726" s="594"/>
      <c r="E726" s="594"/>
      <c r="F726" s="595"/>
      <c r="G726" s="810" t="s">
        <v>584</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585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256</v>
      </c>
      <c r="B731" s="632"/>
      <c r="C731" s="632"/>
      <c r="D731" s="632"/>
      <c r="E731" s="633"/>
      <c r="F731" s="693" t="s">
        <v>620</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t="s">
        <v>621</v>
      </c>
      <c r="B733" s="763"/>
      <c r="C733" s="763"/>
      <c r="D733" s="763"/>
      <c r="E733" s="764"/>
      <c r="F733" s="779" t="s">
        <v>623</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494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430</v>
      </c>
      <c r="B737" s="117"/>
      <c r="C737" s="117"/>
      <c r="D737" s="118"/>
      <c r="E737" s="111" t="s">
        <v>573</v>
      </c>
      <c r="F737" s="111"/>
      <c r="G737" s="111"/>
      <c r="H737" s="111"/>
      <c r="I737" s="111"/>
      <c r="J737" s="111"/>
      <c r="K737" s="111"/>
      <c r="L737" s="111"/>
      <c r="M737" s="111"/>
      <c r="N737" s="112" t="s">
        <v>357</v>
      </c>
      <c r="O737" s="112"/>
      <c r="P737" s="112"/>
      <c r="Q737" s="112"/>
      <c r="R737" s="111" t="s">
        <v>573</v>
      </c>
      <c r="S737" s="111"/>
      <c r="T737" s="111"/>
      <c r="U737" s="111"/>
      <c r="V737" s="111"/>
      <c r="W737" s="111"/>
      <c r="X737" s="111"/>
      <c r="Y737" s="111"/>
      <c r="Z737" s="111"/>
      <c r="AA737" s="112" t="s">
        <v>358</v>
      </c>
      <c r="AB737" s="112"/>
      <c r="AC737" s="112"/>
      <c r="AD737" s="112"/>
      <c r="AE737" s="111" t="s">
        <v>573</v>
      </c>
      <c r="AF737" s="111"/>
      <c r="AG737" s="111"/>
      <c r="AH737" s="111"/>
      <c r="AI737" s="111"/>
      <c r="AJ737" s="111"/>
      <c r="AK737" s="111"/>
      <c r="AL737" s="111"/>
      <c r="AM737" s="111"/>
      <c r="AN737" s="112" t="s">
        <v>359</v>
      </c>
      <c r="AO737" s="112"/>
      <c r="AP737" s="112"/>
      <c r="AQ737" s="112"/>
      <c r="AR737" s="113" t="s">
        <v>586</v>
      </c>
      <c r="AS737" s="114"/>
      <c r="AT737" s="114"/>
      <c r="AU737" s="114"/>
      <c r="AV737" s="114"/>
      <c r="AW737" s="114"/>
      <c r="AX737" s="115"/>
      <c r="AY737" s="89"/>
      <c r="AZ737" s="89"/>
    </row>
    <row r="738" spans="1:52" ht="24.75" customHeight="1" x14ac:dyDescent="0.15">
      <c r="A738" s="116" t="s">
        <v>360</v>
      </c>
      <c r="B738" s="117"/>
      <c r="C738" s="117"/>
      <c r="D738" s="118"/>
      <c r="E738" s="111" t="s">
        <v>587</v>
      </c>
      <c r="F738" s="111"/>
      <c r="G738" s="111"/>
      <c r="H738" s="111"/>
      <c r="I738" s="111"/>
      <c r="J738" s="111"/>
      <c r="K738" s="111"/>
      <c r="L738" s="111"/>
      <c r="M738" s="111"/>
      <c r="N738" s="112" t="s">
        <v>361</v>
      </c>
      <c r="O738" s="112"/>
      <c r="P738" s="112"/>
      <c r="Q738" s="112"/>
      <c r="R738" s="111" t="s">
        <v>588</v>
      </c>
      <c r="S738" s="111"/>
      <c r="T738" s="111"/>
      <c r="U738" s="111"/>
      <c r="V738" s="111"/>
      <c r="W738" s="111"/>
      <c r="X738" s="111"/>
      <c r="Y738" s="111"/>
      <c r="Z738" s="111"/>
      <c r="AA738" s="112" t="s">
        <v>481</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c r="F739" s="126"/>
      <c r="G739" s="126"/>
      <c r="H739" s="91" t="str">
        <f>IF(E739="", "", "(")</f>
        <v/>
      </c>
      <c r="I739" s="106"/>
      <c r="J739" s="106"/>
      <c r="K739" s="91" t="str">
        <f>IF(OR(I739="　", I739=""), "", "-")</f>
        <v/>
      </c>
      <c r="L739" s="107">
        <v>370</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529</v>
      </c>
      <c r="B779" s="774"/>
      <c r="C779" s="774"/>
      <c r="D779" s="774"/>
      <c r="E779" s="774"/>
      <c r="F779" s="775"/>
      <c r="G779" s="453" t="s">
        <v>592</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593</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9"/>
      <c r="B780" s="776"/>
      <c r="C780" s="776"/>
      <c r="D780" s="776"/>
      <c r="E780" s="776"/>
      <c r="F780" s="777"/>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69"/>
      <c r="B781" s="776"/>
      <c r="C781" s="776"/>
      <c r="D781" s="776"/>
      <c r="E781" s="776"/>
      <c r="F781" s="777"/>
      <c r="G781" s="462" t="s">
        <v>594</v>
      </c>
      <c r="H781" s="463"/>
      <c r="I781" s="463"/>
      <c r="J781" s="463"/>
      <c r="K781" s="464"/>
      <c r="L781" s="465"/>
      <c r="M781" s="466"/>
      <c r="N781" s="466"/>
      <c r="O781" s="466"/>
      <c r="P781" s="466"/>
      <c r="Q781" s="466"/>
      <c r="R781" s="466"/>
      <c r="S781" s="466"/>
      <c r="T781" s="466"/>
      <c r="U781" s="466"/>
      <c r="V781" s="466"/>
      <c r="W781" s="466"/>
      <c r="X781" s="467"/>
      <c r="Y781" s="468">
        <v>320</v>
      </c>
      <c r="Z781" s="469"/>
      <c r="AA781" s="469"/>
      <c r="AB781" s="570"/>
      <c r="AC781" s="462" t="s">
        <v>595</v>
      </c>
      <c r="AD781" s="463"/>
      <c r="AE781" s="463"/>
      <c r="AF781" s="463"/>
      <c r="AG781" s="464"/>
      <c r="AH781" s="465" t="s">
        <v>596</v>
      </c>
      <c r="AI781" s="466"/>
      <c r="AJ781" s="466"/>
      <c r="AK781" s="466"/>
      <c r="AL781" s="466"/>
      <c r="AM781" s="466"/>
      <c r="AN781" s="466"/>
      <c r="AO781" s="466"/>
      <c r="AP781" s="466"/>
      <c r="AQ781" s="466"/>
      <c r="AR781" s="466"/>
      <c r="AS781" s="466"/>
      <c r="AT781" s="467"/>
      <c r="AU781" s="468">
        <v>164</v>
      </c>
      <c r="AV781" s="469"/>
      <c r="AW781" s="469"/>
      <c r="AX781" s="470"/>
    </row>
    <row r="782" spans="1:50" ht="24.75" customHeight="1" x14ac:dyDescent="0.15">
      <c r="A782" s="569"/>
      <c r="B782" s="776"/>
      <c r="C782" s="776"/>
      <c r="D782" s="776"/>
      <c r="E782" s="776"/>
      <c r="F782" s="777"/>
      <c r="G782" s="346"/>
      <c r="H782" s="347"/>
      <c r="I782" s="347"/>
      <c r="J782" s="347"/>
      <c r="K782" s="348"/>
      <c r="L782" s="397"/>
      <c r="M782" s="398"/>
      <c r="N782" s="398"/>
      <c r="O782" s="398"/>
      <c r="P782" s="398"/>
      <c r="Q782" s="398"/>
      <c r="R782" s="398"/>
      <c r="S782" s="398"/>
      <c r="T782" s="398"/>
      <c r="U782" s="398"/>
      <c r="V782" s="398"/>
      <c r="W782" s="398"/>
      <c r="X782" s="399"/>
      <c r="Y782" s="394"/>
      <c r="Z782" s="395"/>
      <c r="AA782" s="395"/>
      <c r="AB782" s="401"/>
      <c r="AC782" s="346"/>
      <c r="AD782" s="347"/>
      <c r="AE782" s="347"/>
      <c r="AF782" s="347"/>
      <c r="AG782" s="348"/>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569"/>
      <c r="B783" s="776"/>
      <c r="C783" s="776"/>
      <c r="D783" s="776"/>
      <c r="E783" s="776"/>
      <c r="F783" s="777"/>
      <c r="G783" s="346"/>
      <c r="H783" s="347"/>
      <c r="I783" s="347"/>
      <c r="J783" s="347"/>
      <c r="K783" s="348"/>
      <c r="L783" s="397"/>
      <c r="M783" s="398"/>
      <c r="N783" s="398"/>
      <c r="O783" s="398"/>
      <c r="P783" s="398"/>
      <c r="Q783" s="398"/>
      <c r="R783" s="398"/>
      <c r="S783" s="398"/>
      <c r="T783" s="398"/>
      <c r="U783" s="398"/>
      <c r="V783" s="398"/>
      <c r="W783" s="398"/>
      <c r="X783" s="399"/>
      <c r="Y783" s="394"/>
      <c r="Z783" s="395"/>
      <c r="AA783" s="395"/>
      <c r="AB783" s="401"/>
      <c r="AC783" s="346"/>
      <c r="AD783" s="347"/>
      <c r="AE783" s="347"/>
      <c r="AF783" s="347"/>
      <c r="AG783" s="348"/>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69"/>
      <c r="B784" s="776"/>
      <c r="C784" s="776"/>
      <c r="D784" s="776"/>
      <c r="E784" s="776"/>
      <c r="F784" s="777"/>
      <c r="G784" s="346"/>
      <c r="H784" s="347"/>
      <c r="I784" s="347"/>
      <c r="J784" s="347"/>
      <c r="K784" s="348"/>
      <c r="L784" s="397"/>
      <c r="M784" s="398"/>
      <c r="N784" s="398"/>
      <c r="O784" s="398"/>
      <c r="P784" s="398"/>
      <c r="Q784" s="398"/>
      <c r="R784" s="398"/>
      <c r="S784" s="398"/>
      <c r="T784" s="398"/>
      <c r="U784" s="398"/>
      <c r="V784" s="398"/>
      <c r="W784" s="398"/>
      <c r="X784" s="399"/>
      <c r="Y784" s="394"/>
      <c r="Z784" s="395"/>
      <c r="AA784" s="395"/>
      <c r="AB784" s="401"/>
      <c r="AC784" s="346"/>
      <c r="AD784" s="347"/>
      <c r="AE784" s="347"/>
      <c r="AF784" s="347"/>
      <c r="AG784" s="348"/>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69"/>
      <c r="B785" s="776"/>
      <c r="C785" s="776"/>
      <c r="D785" s="776"/>
      <c r="E785" s="776"/>
      <c r="F785" s="777"/>
      <c r="G785" s="346"/>
      <c r="H785" s="347"/>
      <c r="I785" s="347"/>
      <c r="J785" s="347"/>
      <c r="K785" s="348"/>
      <c r="L785" s="397"/>
      <c r="M785" s="398"/>
      <c r="N785" s="398"/>
      <c r="O785" s="398"/>
      <c r="P785" s="398"/>
      <c r="Q785" s="398"/>
      <c r="R785" s="398"/>
      <c r="S785" s="398"/>
      <c r="T785" s="398"/>
      <c r="U785" s="398"/>
      <c r="V785" s="398"/>
      <c r="W785" s="398"/>
      <c r="X785" s="399"/>
      <c r="Y785" s="394"/>
      <c r="Z785" s="395"/>
      <c r="AA785" s="395"/>
      <c r="AB785" s="401"/>
      <c r="AC785" s="346"/>
      <c r="AD785" s="347"/>
      <c r="AE785" s="347"/>
      <c r="AF785" s="347"/>
      <c r="AG785" s="348"/>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69"/>
      <c r="B786" s="776"/>
      <c r="C786" s="776"/>
      <c r="D786" s="776"/>
      <c r="E786" s="776"/>
      <c r="F786" s="777"/>
      <c r="G786" s="346"/>
      <c r="H786" s="347"/>
      <c r="I786" s="347"/>
      <c r="J786" s="347"/>
      <c r="K786" s="348"/>
      <c r="L786" s="397"/>
      <c r="M786" s="398"/>
      <c r="N786" s="398"/>
      <c r="O786" s="398"/>
      <c r="P786" s="398"/>
      <c r="Q786" s="398"/>
      <c r="R786" s="398"/>
      <c r="S786" s="398"/>
      <c r="T786" s="398"/>
      <c r="U786" s="398"/>
      <c r="V786" s="398"/>
      <c r="W786" s="398"/>
      <c r="X786" s="399"/>
      <c r="Y786" s="394"/>
      <c r="Z786" s="395"/>
      <c r="AA786" s="395"/>
      <c r="AB786" s="401"/>
      <c r="AC786" s="346"/>
      <c r="AD786" s="347"/>
      <c r="AE786" s="347"/>
      <c r="AF786" s="347"/>
      <c r="AG786" s="348"/>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69"/>
      <c r="B787" s="776"/>
      <c r="C787" s="776"/>
      <c r="D787" s="776"/>
      <c r="E787" s="776"/>
      <c r="F787" s="777"/>
      <c r="G787" s="346"/>
      <c r="H787" s="347"/>
      <c r="I787" s="347"/>
      <c r="J787" s="347"/>
      <c r="K787" s="348"/>
      <c r="L787" s="397"/>
      <c r="M787" s="398"/>
      <c r="N787" s="398"/>
      <c r="O787" s="398"/>
      <c r="P787" s="398"/>
      <c r="Q787" s="398"/>
      <c r="R787" s="398"/>
      <c r="S787" s="398"/>
      <c r="T787" s="398"/>
      <c r="U787" s="398"/>
      <c r="V787" s="398"/>
      <c r="W787" s="398"/>
      <c r="X787" s="399"/>
      <c r="Y787" s="394"/>
      <c r="Z787" s="395"/>
      <c r="AA787" s="395"/>
      <c r="AB787" s="401"/>
      <c r="AC787" s="346"/>
      <c r="AD787" s="347"/>
      <c r="AE787" s="347"/>
      <c r="AF787" s="347"/>
      <c r="AG787" s="348"/>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69"/>
      <c r="B788" s="776"/>
      <c r="C788" s="776"/>
      <c r="D788" s="776"/>
      <c r="E788" s="776"/>
      <c r="F788" s="777"/>
      <c r="G788" s="346"/>
      <c r="H788" s="347"/>
      <c r="I788" s="347"/>
      <c r="J788" s="347"/>
      <c r="K788" s="348"/>
      <c r="L788" s="397"/>
      <c r="M788" s="398"/>
      <c r="N788" s="398"/>
      <c r="O788" s="398"/>
      <c r="P788" s="398"/>
      <c r="Q788" s="398"/>
      <c r="R788" s="398"/>
      <c r="S788" s="398"/>
      <c r="T788" s="398"/>
      <c r="U788" s="398"/>
      <c r="V788" s="398"/>
      <c r="W788" s="398"/>
      <c r="X788" s="399"/>
      <c r="Y788" s="394"/>
      <c r="Z788" s="395"/>
      <c r="AA788" s="395"/>
      <c r="AB788" s="401"/>
      <c r="AC788" s="346"/>
      <c r="AD788" s="347"/>
      <c r="AE788" s="347"/>
      <c r="AF788" s="347"/>
      <c r="AG788" s="348"/>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69"/>
      <c r="B789" s="776"/>
      <c r="C789" s="776"/>
      <c r="D789" s="776"/>
      <c r="E789" s="776"/>
      <c r="F789" s="777"/>
      <c r="G789" s="346"/>
      <c r="H789" s="347"/>
      <c r="I789" s="347"/>
      <c r="J789" s="347"/>
      <c r="K789" s="348"/>
      <c r="L789" s="397"/>
      <c r="M789" s="398"/>
      <c r="N789" s="398"/>
      <c r="O789" s="398"/>
      <c r="P789" s="398"/>
      <c r="Q789" s="398"/>
      <c r="R789" s="398"/>
      <c r="S789" s="398"/>
      <c r="T789" s="398"/>
      <c r="U789" s="398"/>
      <c r="V789" s="398"/>
      <c r="W789" s="398"/>
      <c r="X789" s="399"/>
      <c r="Y789" s="394"/>
      <c r="Z789" s="395"/>
      <c r="AA789" s="395"/>
      <c r="AB789" s="401"/>
      <c r="AC789" s="346"/>
      <c r="AD789" s="347"/>
      <c r="AE789" s="347"/>
      <c r="AF789" s="347"/>
      <c r="AG789" s="348"/>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69"/>
      <c r="B790" s="776"/>
      <c r="C790" s="776"/>
      <c r="D790" s="776"/>
      <c r="E790" s="776"/>
      <c r="F790" s="777"/>
      <c r="G790" s="346"/>
      <c r="H790" s="347"/>
      <c r="I790" s="347"/>
      <c r="J790" s="347"/>
      <c r="K790" s="348"/>
      <c r="L790" s="397"/>
      <c r="M790" s="398"/>
      <c r="N790" s="398"/>
      <c r="O790" s="398"/>
      <c r="P790" s="398"/>
      <c r="Q790" s="398"/>
      <c r="R790" s="398"/>
      <c r="S790" s="398"/>
      <c r="T790" s="398"/>
      <c r="U790" s="398"/>
      <c r="V790" s="398"/>
      <c r="W790" s="398"/>
      <c r="X790" s="399"/>
      <c r="Y790" s="394"/>
      <c r="Z790" s="395"/>
      <c r="AA790" s="395"/>
      <c r="AB790" s="401"/>
      <c r="AC790" s="346"/>
      <c r="AD790" s="347"/>
      <c r="AE790" s="347"/>
      <c r="AF790" s="347"/>
      <c r="AG790" s="34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69"/>
      <c r="B791" s="776"/>
      <c r="C791" s="776"/>
      <c r="D791" s="776"/>
      <c r="E791" s="776"/>
      <c r="F791" s="777"/>
      <c r="G791" s="405" t="s">
        <v>20</v>
      </c>
      <c r="H791" s="406"/>
      <c r="I791" s="406"/>
      <c r="J791" s="406"/>
      <c r="K791" s="406"/>
      <c r="L791" s="407"/>
      <c r="M791" s="408"/>
      <c r="N791" s="408"/>
      <c r="O791" s="408"/>
      <c r="P791" s="408"/>
      <c r="Q791" s="408"/>
      <c r="R791" s="408"/>
      <c r="S791" s="408"/>
      <c r="T791" s="408"/>
      <c r="U791" s="408"/>
      <c r="V791" s="408"/>
      <c r="W791" s="408"/>
      <c r="X791" s="409"/>
      <c r="Y791" s="410">
        <f>SUM(Y781:AB790)</f>
        <v>320</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164</v>
      </c>
      <c r="AV791" s="411"/>
      <c r="AW791" s="411"/>
      <c r="AX791" s="413"/>
    </row>
    <row r="792" spans="1:50" ht="24.75" hidden="1" customHeight="1" x14ac:dyDescent="0.15">
      <c r="A792" s="569"/>
      <c r="B792" s="776"/>
      <c r="C792" s="776"/>
      <c r="D792" s="776"/>
      <c r="E792" s="776"/>
      <c r="F792" s="777"/>
      <c r="G792" s="453" t="s">
        <v>454</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453</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hidden="1" customHeight="1" x14ac:dyDescent="0.15">
      <c r="A793" s="569"/>
      <c r="B793" s="776"/>
      <c r="C793" s="776"/>
      <c r="D793" s="776"/>
      <c r="E793" s="776"/>
      <c r="F793" s="777"/>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hidden="1" customHeight="1" x14ac:dyDescent="0.15">
      <c r="A794" s="569"/>
      <c r="B794" s="776"/>
      <c r="C794" s="776"/>
      <c r="D794" s="776"/>
      <c r="E794" s="776"/>
      <c r="F794" s="777"/>
      <c r="G794" s="462"/>
      <c r="H794" s="463"/>
      <c r="I794" s="463"/>
      <c r="J794" s="463"/>
      <c r="K794" s="464"/>
      <c r="L794" s="465"/>
      <c r="M794" s="466"/>
      <c r="N794" s="466"/>
      <c r="O794" s="466"/>
      <c r="P794" s="466"/>
      <c r="Q794" s="466"/>
      <c r="R794" s="466"/>
      <c r="S794" s="466"/>
      <c r="T794" s="466"/>
      <c r="U794" s="466"/>
      <c r="V794" s="466"/>
      <c r="W794" s="466"/>
      <c r="X794" s="467"/>
      <c r="Y794" s="468"/>
      <c r="Z794" s="469"/>
      <c r="AA794" s="469"/>
      <c r="AB794" s="570"/>
      <c r="AC794" s="462"/>
      <c r="AD794" s="463"/>
      <c r="AE794" s="463"/>
      <c r="AF794" s="463"/>
      <c r="AG794" s="464"/>
      <c r="AH794" s="465"/>
      <c r="AI794" s="466"/>
      <c r="AJ794" s="466"/>
      <c r="AK794" s="466"/>
      <c r="AL794" s="466"/>
      <c r="AM794" s="466"/>
      <c r="AN794" s="466"/>
      <c r="AO794" s="466"/>
      <c r="AP794" s="466"/>
      <c r="AQ794" s="466"/>
      <c r="AR794" s="466"/>
      <c r="AS794" s="466"/>
      <c r="AT794" s="467"/>
      <c r="AU794" s="468"/>
      <c r="AV794" s="469"/>
      <c r="AW794" s="469"/>
      <c r="AX794" s="470"/>
    </row>
    <row r="795" spans="1:50" ht="24.75" hidden="1" customHeight="1" x14ac:dyDescent="0.15">
      <c r="A795" s="569"/>
      <c r="B795" s="776"/>
      <c r="C795" s="776"/>
      <c r="D795" s="776"/>
      <c r="E795" s="776"/>
      <c r="F795" s="777"/>
      <c r="G795" s="346"/>
      <c r="H795" s="347"/>
      <c r="I795" s="347"/>
      <c r="J795" s="347"/>
      <c r="K795" s="348"/>
      <c r="L795" s="397"/>
      <c r="M795" s="398"/>
      <c r="N795" s="398"/>
      <c r="O795" s="398"/>
      <c r="P795" s="398"/>
      <c r="Q795" s="398"/>
      <c r="R795" s="398"/>
      <c r="S795" s="398"/>
      <c r="T795" s="398"/>
      <c r="U795" s="398"/>
      <c r="V795" s="398"/>
      <c r="W795" s="398"/>
      <c r="X795" s="399"/>
      <c r="Y795" s="394"/>
      <c r="Z795" s="395"/>
      <c r="AA795" s="395"/>
      <c r="AB795" s="401"/>
      <c r="AC795" s="346"/>
      <c r="AD795" s="347"/>
      <c r="AE795" s="347"/>
      <c r="AF795" s="347"/>
      <c r="AG795" s="348"/>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69"/>
      <c r="B796" s="776"/>
      <c r="C796" s="776"/>
      <c r="D796" s="776"/>
      <c r="E796" s="776"/>
      <c r="F796" s="777"/>
      <c r="G796" s="346"/>
      <c r="H796" s="347"/>
      <c r="I796" s="347"/>
      <c r="J796" s="347"/>
      <c r="K796" s="348"/>
      <c r="L796" s="397"/>
      <c r="M796" s="398"/>
      <c r="N796" s="398"/>
      <c r="O796" s="398"/>
      <c r="P796" s="398"/>
      <c r="Q796" s="398"/>
      <c r="R796" s="398"/>
      <c r="S796" s="398"/>
      <c r="T796" s="398"/>
      <c r="U796" s="398"/>
      <c r="V796" s="398"/>
      <c r="W796" s="398"/>
      <c r="X796" s="399"/>
      <c r="Y796" s="394"/>
      <c r="Z796" s="395"/>
      <c r="AA796" s="395"/>
      <c r="AB796" s="401"/>
      <c r="AC796" s="346"/>
      <c r="AD796" s="347"/>
      <c r="AE796" s="347"/>
      <c r="AF796" s="347"/>
      <c r="AG796" s="348"/>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69"/>
      <c r="B797" s="776"/>
      <c r="C797" s="776"/>
      <c r="D797" s="776"/>
      <c r="E797" s="776"/>
      <c r="F797" s="777"/>
      <c r="G797" s="346"/>
      <c r="H797" s="347"/>
      <c r="I797" s="347"/>
      <c r="J797" s="347"/>
      <c r="K797" s="348"/>
      <c r="L797" s="397"/>
      <c r="M797" s="398"/>
      <c r="N797" s="398"/>
      <c r="O797" s="398"/>
      <c r="P797" s="398"/>
      <c r="Q797" s="398"/>
      <c r="R797" s="398"/>
      <c r="S797" s="398"/>
      <c r="T797" s="398"/>
      <c r="U797" s="398"/>
      <c r="V797" s="398"/>
      <c r="W797" s="398"/>
      <c r="X797" s="399"/>
      <c r="Y797" s="394"/>
      <c r="Z797" s="395"/>
      <c r="AA797" s="395"/>
      <c r="AB797" s="401"/>
      <c r="AC797" s="346"/>
      <c r="AD797" s="347"/>
      <c r="AE797" s="347"/>
      <c r="AF797" s="347"/>
      <c r="AG797" s="348"/>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69"/>
      <c r="B798" s="776"/>
      <c r="C798" s="776"/>
      <c r="D798" s="776"/>
      <c r="E798" s="776"/>
      <c r="F798" s="777"/>
      <c r="G798" s="346"/>
      <c r="H798" s="347"/>
      <c r="I798" s="347"/>
      <c r="J798" s="347"/>
      <c r="K798" s="348"/>
      <c r="L798" s="397"/>
      <c r="M798" s="398"/>
      <c r="N798" s="398"/>
      <c r="O798" s="398"/>
      <c r="P798" s="398"/>
      <c r="Q798" s="398"/>
      <c r="R798" s="398"/>
      <c r="S798" s="398"/>
      <c r="T798" s="398"/>
      <c r="U798" s="398"/>
      <c r="V798" s="398"/>
      <c r="W798" s="398"/>
      <c r="X798" s="399"/>
      <c r="Y798" s="394"/>
      <c r="Z798" s="395"/>
      <c r="AA798" s="395"/>
      <c r="AB798" s="401"/>
      <c r="AC798" s="346"/>
      <c r="AD798" s="347"/>
      <c r="AE798" s="347"/>
      <c r="AF798" s="347"/>
      <c r="AG798" s="348"/>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69"/>
      <c r="B799" s="776"/>
      <c r="C799" s="776"/>
      <c r="D799" s="776"/>
      <c r="E799" s="776"/>
      <c r="F799" s="777"/>
      <c r="G799" s="346"/>
      <c r="H799" s="347"/>
      <c r="I799" s="347"/>
      <c r="J799" s="347"/>
      <c r="K799" s="348"/>
      <c r="L799" s="397"/>
      <c r="M799" s="398"/>
      <c r="N799" s="398"/>
      <c r="O799" s="398"/>
      <c r="P799" s="398"/>
      <c r="Q799" s="398"/>
      <c r="R799" s="398"/>
      <c r="S799" s="398"/>
      <c r="T799" s="398"/>
      <c r="U799" s="398"/>
      <c r="V799" s="398"/>
      <c r="W799" s="398"/>
      <c r="X799" s="399"/>
      <c r="Y799" s="394"/>
      <c r="Z799" s="395"/>
      <c r="AA799" s="395"/>
      <c r="AB799" s="401"/>
      <c r="AC799" s="346"/>
      <c r="AD799" s="347"/>
      <c r="AE799" s="347"/>
      <c r="AF799" s="347"/>
      <c r="AG799" s="348"/>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69"/>
      <c r="B800" s="776"/>
      <c r="C800" s="776"/>
      <c r="D800" s="776"/>
      <c r="E800" s="776"/>
      <c r="F800" s="777"/>
      <c r="G800" s="346"/>
      <c r="H800" s="347"/>
      <c r="I800" s="347"/>
      <c r="J800" s="347"/>
      <c r="K800" s="348"/>
      <c r="L800" s="397"/>
      <c r="M800" s="398"/>
      <c r="N800" s="398"/>
      <c r="O800" s="398"/>
      <c r="P800" s="398"/>
      <c r="Q800" s="398"/>
      <c r="R800" s="398"/>
      <c r="S800" s="398"/>
      <c r="T800" s="398"/>
      <c r="U800" s="398"/>
      <c r="V800" s="398"/>
      <c r="W800" s="398"/>
      <c r="X800" s="399"/>
      <c r="Y800" s="394"/>
      <c r="Z800" s="395"/>
      <c r="AA800" s="395"/>
      <c r="AB800" s="401"/>
      <c r="AC800" s="346"/>
      <c r="AD800" s="347"/>
      <c r="AE800" s="347"/>
      <c r="AF800" s="347"/>
      <c r="AG800" s="348"/>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69"/>
      <c r="B801" s="776"/>
      <c r="C801" s="776"/>
      <c r="D801" s="776"/>
      <c r="E801" s="776"/>
      <c r="F801" s="777"/>
      <c r="G801" s="346"/>
      <c r="H801" s="347"/>
      <c r="I801" s="347"/>
      <c r="J801" s="347"/>
      <c r="K801" s="348"/>
      <c r="L801" s="397"/>
      <c r="M801" s="398"/>
      <c r="N801" s="398"/>
      <c r="O801" s="398"/>
      <c r="P801" s="398"/>
      <c r="Q801" s="398"/>
      <c r="R801" s="398"/>
      <c r="S801" s="398"/>
      <c r="T801" s="398"/>
      <c r="U801" s="398"/>
      <c r="V801" s="398"/>
      <c r="W801" s="398"/>
      <c r="X801" s="399"/>
      <c r="Y801" s="394"/>
      <c r="Z801" s="395"/>
      <c r="AA801" s="395"/>
      <c r="AB801" s="401"/>
      <c r="AC801" s="346"/>
      <c r="AD801" s="347"/>
      <c r="AE801" s="347"/>
      <c r="AF801" s="347"/>
      <c r="AG801" s="348"/>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69"/>
      <c r="B802" s="776"/>
      <c r="C802" s="776"/>
      <c r="D802" s="776"/>
      <c r="E802" s="776"/>
      <c r="F802" s="777"/>
      <c r="G802" s="346"/>
      <c r="H802" s="347"/>
      <c r="I802" s="347"/>
      <c r="J802" s="347"/>
      <c r="K802" s="348"/>
      <c r="L802" s="397"/>
      <c r="M802" s="398"/>
      <c r="N802" s="398"/>
      <c r="O802" s="398"/>
      <c r="P802" s="398"/>
      <c r="Q802" s="398"/>
      <c r="R802" s="398"/>
      <c r="S802" s="398"/>
      <c r="T802" s="398"/>
      <c r="U802" s="398"/>
      <c r="V802" s="398"/>
      <c r="W802" s="398"/>
      <c r="X802" s="399"/>
      <c r="Y802" s="394"/>
      <c r="Z802" s="395"/>
      <c r="AA802" s="395"/>
      <c r="AB802" s="401"/>
      <c r="AC802" s="346"/>
      <c r="AD802" s="347"/>
      <c r="AE802" s="347"/>
      <c r="AF802" s="347"/>
      <c r="AG802" s="348"/>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69"/>
      <c r="B803" s="776"/>
      <c r="C803" s="776"/>
      <c r="D803" s="776"/>
      <c r="E803" s="776"/>
      <c r="F803" s="777"/>
      <c r="G803" s="346"/>
      <c r="H803" s="347"/>
      <c r="I803" s="347"/>
      <c r="J803" s="347"/>
      <c r="K803" s="348"/>
      <c r="L803" s="397"/>
      <c r="M803" s="398"/>
      <c r="N803" s="398"/>
      <c r="O803" s="398"/>
      <c r="P803" s="398"/>
      <c r="Q803" s="398"/>
      <c r="R803" s="398"/>
      <c r="S803" s="398"/>
      <c r="T803" s="398"/>
      <c r="U803" s="398"/>
      <c r="V803" s="398"/>
      <c r="W803" s="398"/>
      <c r="X803" s="399"/>
      <c r="Y803" s="394"/>
      <c r="Z803" s="395"/>
      <c r="AA803" s="395"/>
      <c r="AB803" s="401"/>
      <c r="AC803" s="346"/>
      <c r="AD803" s="347"/>
      <c r="AE803" s="347"/>
      <c r="AF803" s="347"/>
      <c r="AG803" s="348"/>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69"/>
      <c r="B804" s="776"/>
      <c r="C804" s="776"/>
      <c r="D804" s="776"/>
      <c r="E804" s="776"/>
      <c r="F804" s="777"/>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69"/>
      <c r="B805" s="776"/>
      <c r="C805" s="776"/>
      <c r="D805" s="776"/>
      <c r="E805" s="776"/>
      <c r="F805" s="777"/>
      <c r="G805" s="453" t="s">
        <v>455</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456</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69"/>
      <c r="B806" s="776"/>
      <c r="C806" s="776"/>
      <c r="D806" s="776"/>
      <c r="E806" s="776"/>
      <c r="F806" s="777"/>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69"/>
      <c r="B807" s="776"/>
      <c r="C807" s="776"/>
      <c r="D807" s="776"/>
      <c r="E807" s="776"/>
      <c r="F807" s="777"/>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9"/>
      <c r="B808" s="776"/>
      <c r="C808" s="776"/>
      <c r="D808" s="776"/>
      <c r="E808" s="776"/>
      <c r="F808" s="777"/>
      <c r="G808" s="346"/>
      <c r="H808" s="347"/>
      <c r="I808" s="347"/>
      <c r="J808" s="347"/>
      <c r="K808" s="348"/>
      <c r="L808" s="397"/>
      <c r="M808" s="398"/>
      <c r="N808" s="398"/>
      <c r="O808" s="398"/>
      <c r="P808" s="398"/>
      <c r="Q808" s="398"/>
      <c r="R808" s="398"/>
      <c r="S808" s="398"/>
      <c r="T808" s="398"/>
      <c r="U808" s="398"/>
      <c r="V808" s="398"/>
      <c r="W808" s="398"/>
      <c r="X808" s="399"/>
      <c r="Y808" s="394"/>
      <c r="Z808" s="395"/>
      <c r="AA808" s="395"/>
      <c r="AB808" s="401"/>
      <c r="AC808" s="346"/>
      <c r="AD808" s="347"/>
      <c r="AE808" s="347"/>
      <c r="AF808" s="347"/>
      <c r="AG808" s="348"/>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69"/>
      <c r="B809" s="776"/>
      <c r="C809" s="776"/>
      <c r="D809" s="776"/>
      <c r="E809" s="776"/>
      <c r="F809" s="777"/>
      <c r="G809" s="346"/>
      <c r="H809" s="347"/>
      <c r="I809" s="347"/>
      <c r="J809" s="347"/>
      <c r="K809" s="348"/>
      <c r="L809" s="397"/>
      <c r="M809" s="398"/>
      <c r="N809" s="398"/>
      <c r="O809" s="398"/>
      <c r="P809" s="398"/>
      <c r="Q809" s="398"/>
      <c r="R809" s="398"/>
      <c r="S809" s="398"/>
      <c r="T809" s="398"/>
      <c r="U809" s="398"/>
      <c r="V809" s="398"/>
      <c r="W809" s="398"/>
      <c r="X809" s="399"/>
      <c r="Y809" s="394"/>
      <c r="Z809" s="395"/>
      <c r="AA809" s="395"/>
      <c r="AB809" s="401"/>
      <c r="AC809" s="346"/>
      <c r="AD809" s="347"/>
      <c r="AE809" s="347"/>
      <c r="AF809" s="347"/>
      <c r="AG809" s="348"/>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69"/>
      <c r="B810" s="776"/>
      <c r="C810" s="776"/>
      <c r="D810" s="776"/>
      <c r="E810" s="776"/>
      <c r="F810" s="777"/>
      <c r="G810" s="346"/>
      <c r="H810" s="347"/>
      <c r="I810" s="347"/>
      <c r="J810" s="347"/>
      <c r="K810" s="348"/>
      <c r="L810" s="397"/>
      <c r="M810" s="398"/>
      <c r="N810" s="398"/>
      <c r="O810" s="398"/>
      <c r="P810" s="398"/>
      <c r="Q810" s="398"/>
      <c r="R810" s="398"/>
      <c r="S810" s="398"/>
      <c r="T810" s="398"/>
      <c r="U810" s="398"/>
      <c r="V810" s="398"/>
      <c r="W810" s="398"/>
      <c r="X810" s="399"/>
      <c r="Y810" s="394"/>
      <c r="Z810" s="395"/>
      <c r="AA810" s="395"/>
      <c r="AB810" s="401"/>
      <c r="AC810" s="346"/>
      <c r="AD810" s="347"/>
      <c r="AE810" s="347"/>
      <c r="AF810" s="347"/>
      <c r="AG810" s="348"/>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69"/>
      <c r="B811" s="776"/>
      <c r="C811" s="776"/>
      <c r="D811" s="776"/>
      <c r="E811" s="776"/>
      <c r="F811" s="777"/>
      <c r="G811" s="346"/>
      <c r="H811" s="347"/>
      <c r="I811" s="347"/>
      <c r="J811" s="347"/>
      <c r="K811" s="348"/>
      <c r="L811" s="397"/>
      <c r="M811" s="398"/>
      <c r="N811" s="398"/>
      <c r="O811" s="398"/>
      <c r="P811" s="398"/>
      <c r="Q811" s="398"/>
      <c r="R811" s="398"/>
      <c r="S811" s="398"/>
      <c r="T811" s="398"/>
      <c r="U811" s="398"/>
      <c r="V811" s="398"/>
      <c r="W811" s="398"/>
      <c r="X811" s="399"/>
      <c r="Y811" s="394"/>
      <c r="Z811" s="395"/>
      <c r="AA811" s="395"/>
      <c r="AB811" s="401"/>
      <c r="AC811" s="346"/>
      <c r="AD811" s="347"/>
      <c r="AE811" s="347"/>
      <c r="AF811" s="347"/>
      <c r="AG811" s="348"/>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69"/>
      <c r="B812" s="776"/>
      <c r="C812" s="776"/>
      <c r="D812" s="776"/>
      <c r="E812" s="776"/>
      <c r="F812" s="777"/>
      <c r="G812" s="346"/>
      <c r="H812" s="347"/>
      <c r="I812" s="347"/>
      <c r="J812" s="347"/>
      <c r="K812" s="348"/>
      <c r="L812" s="397"/>
      <c r="M812" s="398"/>
      <c r="N812" s="398"/>
      <c r="O812" s="398"/>
      <c r="P812" s="398"/>
      <c r="Q812" s="398"/>
      <c r="R812" s="398"/>
      <c r="S812" s="398"/>
      <c r="T812" s="398"/>
      <c r="U812" s="398"/>
      <c r="V812" s="398"/>
      <c r="W812" s="398"/>
      <c r="X812" s="399"/>
      <c r="Y812" s="394"/>
      <c r="Z812" s="395"/>
      <c r="AA812" s="395"/>
      <c r="AB812" s="401"/>
      <c r="AC812" s="346"/>
      <c r="AD812" s="347"/>
      <c r="AE812" s="347"/>
      <c r="AF812" s="347"/>
      <c r="AG812" s="348"/>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69"/>
      <c r="B813" s="776"/>
      <c r="C813" s="776"/>
      <c r="D813" s="776"/>
      <c r="E813" s="776"/>
      <c r="F813" s="777"/>
      <c r="G813" s="346"/>
      <c r="H813" s="347"/>
      <c r="I813" s="347"/>
      <c r="J813" s="347"/>
      <c r="K813" s="348"/>
      <c r="L813" s="397"/>
      <c r="M813" s="398"/>
      <c r="N813" s="398"/>
      <c r="O813" s="398"/>
      <c r="P813" s="398"/>
      <c r="Q813" s="398"/>
      <c r="R813" s="398"/>
      <c r="S813" s="398"/>
      <c r="T813" s="398"/>
      <c r="U813" s="398"/>
      <c r="V813" s="398"/>
      <c r="W813" s="398"/>
      <c r="X813" s="399"/>
      <c r="Y813" s="394"/>
      <c r="Z813" s="395"/>
      <c r="AA813" s="395"/>
      <c r="AB813" s="401"/>
      <c r="AC813" s="346"/>
      <c r="AD813" s="347"/>
      <c r="AE813" s="347"/>
      <c r="AF813" s="347"/>
      <c r="AG813" s="348"/>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69"/>
      <c r="B814" s="776"/>
      <c r="C814" s="776"/>
      <c r="D814" s="776"/>
      <c r="E814" s="776"/>
      <c r="F814" s="777"/>
      <c r="G814" s="346"/>
      <c r="H814" s="347"/>
      <c r="I814" s="347"/>
      <c r="J814" s="347"/>
      <c r="K814" s="348"/>
      <c r="L814" s="397"/>
      <c r="M814" s="398"/>
      <c r="N814" s="398"/>
      <c r="O814" s="398"/>
      <c r="P814" s="398"/>
      <c r="Q814" s="398"/>
      <c r="R814" s="398"/>
      <c r="S814" s="398"/>
      <c r="T814" s="398"/>
      <c r="U814" s="398"/>
      <c r="V814" s="398"/>
      <c r="W814" s="398"/>
      <c r="X814" s="399"/>
      <c r="Y814" s="394"/>
      <c r="Z814" s="395"/>
      <c r="AA814" s="395"/>
      <c r="AB814" s="401"/>
      <c r="AC814" s="346"/>
      <c r="AD814" s="347"/>
      <c r="AE814" s="347"/>
      <c r="AF814" s="347"/>
      <c r="AG814" s="348"/>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69"/>
      <c r="B815" s="776"/>
      <c r="C815" s="776"/>
      <c r="D815" s="776"/>
      <c r="E815" s="776"/>
      <c r="F815" s="777"/>
      <c r="G815" s="346"/>
      <c r="H815" s="347"/>
      <c r="I815" s="347"/>
      <c r="J815" s="347"/>
      <c r="K815" s="348"/>
      <c r="L815" s="397"/>
      <c r="M815" s="398"/>
      <c r="N815" s="398"/>
      <c r="O815" s="398"/>
      <c r="P815" s="398"/>
      <c r="Q815" s="398"/>
      <c r="R815" s="398"/>
      <c r="S815" s="398"/>
      <c r="T815" s="398"/>
      <c r="U815" s="398"/>
      <c r="V815" s="398"/>
      <c r="W815" s="398"/>
      <c r="X815" s="399"/>
      <c r="Y815" s="394"/>
      <c r="Z815" s="395"/>
      <c r="AA815" s="395"/>
      <c r="AB815" s="401"/>
      <c r="AC815" s="346"/>
      <c r="AD815" s="347"/>
      <c r="AE815" s="347"/>
      <c r="AF815" s="347"/>
      <c r="AG815" s="348"/>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69"/>
      <c r="B816" s="776"/>
      <c r="C816" s="776"/>
      <c r="D816" s="776"/>
      <c r="E816" s="776"/>
      <c r="F816" s="777"/>
      <c r="G816" s="346"/>
      <c r="H816" s="347"/>
      <c r="I816" s="347"/>
      <c r="J816" s="347"/>
      <c r="K816" s="348"/>
      <c r="L816" s="397"/>
      <c r="M816" s="398"/>
      <c r="N816" s="398"/>
      <c r="O816" s="398"/>
      <c r="P816" s="398"/>
      <c r="Q816" s="398"/>
      <c r="R816" s="398"/>
      <c r="S816" s="398"/>
      <c r="T816" s="398"/>
      <c r="U816" s="398"/>
      <c r="V816" s="398"/>
      <c r="W816" s="398"/>
      <c r="X816" s="399"/>
      <c r="Y816" s="394"/>
      <c r="Z816" s="395"/>
      <c r="AA816" s="395"/>
      <c r="AB816" s="401"/>
      <c r="AC816" s="346"/>
      <c r="AD816" s="347"/>
      <c r="AE816" s="347"/>
      <c r="AF816" s="347"/>
      <c r="AG816" s="348"/>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69"/>
      <c r="B817" s="776"/>
      <c r="C817" s="776"/>
      <c r="D817" s="776"/>
      <c r="E817" s="776"/>
      <c r="F817" s="777"/>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69"/>
      <c r="B818" s="776"/>
      <c r="C818" s="776"/>
      <c r="D818" s="776"/>
      <c r="E818" s="776"/>
      <c r="F818" s="777"/>
      <c r="G818" s="453" t="s">
        <v>399</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69"/>
      <c r="B819" s="776"/>
      <c r="C819" s="776"/>
      <c r="D819" s="776"/>
      <c r="E819" s="776"/>
      <c r="F819" s="777"/>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6"/>
      <c r="C821" s="776"/>
      <c r="D821" s="776"/>
      <c r="E821" s="776"/>
      <c r="F821" s="777"/>
      <c r="G821" s="346"/>
      <c r="H821" s="347"/>
      <c r="I821" s="347"/>
      <c r="J821" s="347"/>
      <c r="K821" s="348"/>
      <c r="L821" s="397"/>
      <c r="M821" s="398"/>
      <c r="N821" s="398"/>
      <c r="O821" s="398"/>
      <c r="P821" s="398"/>
      <c r="Q821" s="398"/>
      <c r="R821" s="398"/>
      <c r="S821" s="398"/>
      <c r="T821" s="398"/>
      <c r="U821" s="398"/>
      <c r="V821" s="398"/>
      <c r="W821" s="398"/>
      <c r="X821" s="399"/>
      <c r="Y821" s="394"/>
      <c r="Z821" s="395"/>
      <c r="AA821" s="395"/>
      <c r="AB821" s="401"/>
      <c r="AC821" s="346"/>
      <c r="AD821" s="347"/>
      <c r="AE821" s="347"/>
      <c r="AF821" s="347"/>
      <c r="AG821" s="348"/>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69"/>
      <c r="B822" s="776"/>
      <c r="C822" s="776"/>
      <c r="D822" s="776"/>
      <c r="E822" s="776"/>
      <c r="F822" s="777"/>
      <c r="G822" s="346"/>
      <c r="H822" s="347"/>
      <c r="I822" s="347"/>
      <c r="J822" s="347"/>
      <c r="K822" s="348"/>
      <c r="L822" s="397"/>
      <c r="M822" s="398"/>
      <c r="N822" s="398"/>
      <c r="O822" s="398"/>
      <c r="P822" s="398"/>
      <c r="Q822" s="398"/>
      <c r="R822" s="398"/>
      <c r="S822" s="398"/>
      <c r="T822" s="398"/>
      <c r="U822" s="398"/>
      <c r="V822" s="398"/>
      <c r="W822" s="398"/>
      <c r="X822" s="399"/>
      <c r="Y822" s="394"/>
      <c r="Z822" s="395"/>
      <c r="AA822" s="395"/>
      <c r="AB822" s="401"/>
      <c r="AC822" s="346"/>
      <c r="AD822" s="347"/>
      <c r="AE822" s="347"/>
      <c r="AF822" s="347"/>
      <c r="AG822" s="348"/>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69"/>
      <c r="B823" s="776"/>
      <c r="C823" s="776"/>
      <c r="D823" s="776"/>
      <c r="E823" s="776"/>
      <c r="F823" s="777"/>
      <c r="G823" s="346"/>
      <c r="H823" s="347"/>
      <c r="I823" s="347"/>
      <c r="J823" s="347"/>
      <c r="K823" s="348"/>
      <c r="L823" s="397"/>
      <c r="M823" s="398"/>
      <c r="N823" s="398"/>
      <c r="O823" s="398"/>
      <c r="P823" s="398"/>
      <c r="Q823" s="398"/>
      <c r="R823" s="398"/>
      <c r="S823" s="398"/>
      <c r="T823" s="398"/>
      <c r="U823" s="398"/>
      <c r="V823" s="398"/>
      <c r="W823" s="398"/>
      <c r="X823" s="399"/>
      <c r="Y823" s="394"/>
      <c r="Z823" s="395"/>
      <c r="AA823" s="395"/>
      <c r="AB823" s="401"/>
      <c r="AC823" s="346"/>
      <c r="AD823" s="347"/>
      <c r="AE823" s="347"/>
      <c r="AF823" s="347"/>
      <c r="AG823" s="348"/>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69"/>
      <c r="B824" s="776"/>
      <c r="C824" s="776"/>
      <c r="D824" s="776"/>
      <c r="E824" s="776"/>
      <c r="F824" s="777"/>
      <c r="G824" s="346"/>
      <c r="H824" s="347"/>
      <c r="I824" s="347"/>
      <c r="J824" s="347"/>
      <c r="K824" s="348"/>
      <c r="L824" s="397"/>
      <c r="M824" s="398"/>
      <c r="N824" s="398"/>
      <c r="O824" s="398"/>
      <c r="P824" s="398"/>
      <c r="Q824" s="398"/>
      <c r="R824" s="398"/>
      <c r="S824" s="398"/>
      <c r="T824" s="398"/>
      <c r="U824" s="398"/>
      <c r="V824" s="398"/>
      <c r="W824" s="398"/>
      <c r="X824" s="399"/>
      <c r="Y824" s="394"/>
      <c r="Z824" s="395"/>
      <c r="AA824" s="395"/>
      <c r="AB824" s="401"/>
      <c r="AC824" s="346"/>
      <c r="AD824" s="347"/>
      <c r="AE824" s="347"/>
      <c r="AF824" s="347"/>
      <c r="AG824" s="348"/>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69"/>
      <c r="B825" s="776"/>
      <c r="C825" s="776"/>
      <c r="D825" s="776"/>
      <c r="E825" s="776"/>
      <c r="F825" s="777"/>
      <c r="G825" s="346"/>
      <c r="H825" s="347"/>
      <c r="I825" s="347"/>
      <c r="J825" s="347"/>
      <c r="K825" s="348"/>
      <c r="L825" s="397"/>
      <c r="M825" s="398"/>
      <c r="N825" s="398"/>
      <c r="O825" s="398"/>
      <c r="P825" s="398"/>
      <c r="Q825" s="398"/>
      <c r="R825" s="398"/>
      <c r="S825" s="398"/>
      <c r="T825" s="398"/>
      <c r="U825" s="398"/>
      <c r="V825" s="398"/>
      <c r="W825" s="398"/>
      <c r="X825" s="399"/>
      <c r="Y825" s="394"/>
      <c r="Z825" s="395"/>
      <c r="AA825" s="395"/>
      <c r="AB825" s="401"/>
      <c r="AC825" s="346"/>
      <c r="AD825" s="347"/>
      <c r="AE825" s="347"/>
      <c r="AF825" s="347"/>
      <c r="AG825" s="348"/>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69"/>
      <c r="B826" s="776"/>
      <c r="C826" s="776"/>
      <c r="D826" s="776"/>
      <c r="E826" s="776"/>
      <c r="F826" s="777"/>
      <c r="G826" s="346"/>
      <c r="H826" s="347"/>
      <c r="I826" s="347"/>
      <c r="J826" s="347"/>
      <c r="K826" s="348"/>
      <c r="L826" s="397"/>
      <c r="M826" s="398"/>
      <c r="N826" s="398"/>
      <c r="O826" s="398"/>
      <c r="P826" s="398"/>
      <c r="Q826" s="398"/>
      <c r="R826" s="398"/>
      <c r="S826" s="398"/>
      <c r="T826" s="398"/>
      <c r="U826" s="398"/>
      <c r="V826" s="398"/>
      <c r="W826" s="398"/>
      <c r="X826" s="399"/>
      <c r="Y826" s="394"/>
      <c r="Z826" s="395"/>
      <c r="AA826" s="395"/>
      <c r="AB826" s="401"/>
      <c r="AC826" s="346"/>
      <c r="AD826" s="347"/>
      <c r="AE826" s="347"/>
      <c r="AF826" s="347"/>
      <c r="AG826" s="348"/>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69"/>
      <c r="B827" s="776"/>
      <c r="C827" s="776"/>
      <c r="D827" s="776"/>
      <c r="E827" s="776"/>
      <c r="F827" s="777"/>
      <c r="G827" s="346"/>
      <c r="H827" s="347"/>
      <c r="I827" s="347"/>
      <c r="J827" s="347"/>
      <c r="K827" s="348"/>
      <c r="L827" s="397"/>
      <c r="M827" s="398"/>
      <c r="N827" s="398"/>
      <c r="O827" s="398"/>
      <c r="P827" s="398"/>
      <c r="Q827" s="398"/>
      <c r="R827" s="398"/>
      <c r="S827" s="398"/>
      <c r="T827" s="398"/>
      <c r="U827" s="398"/>
      <c r="V827" s="398"/>
      <c r="W827" s="398"/>
      <c r="X827" s="399"/>
      <c r="Y827" s="394"/>
      <c r="Z827" s="395"/>
      <c r="AA827" s="395"/>
      <c r="AB827" s="401"/>
      <c r="AC827" s="346"/>
      <c r="AD827" s="347"/>
      <c r="AE827" s="347"/>
      <c r="AF827" s="347"/>
      <c r="AG827" s="348"/>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69"/>
      <c r="B828" s="776"/>
      <c r="C828" s="776"/>
      <c r="D828" s="776"/>
      <c r="E828" s="776"/>
      <c r="F828" s="777"/>
      <c r="G828" s="346"/>
      <c r="H828" s="347"/>
      <c r="I828" s="347"/>
      <c r="J828" s="347"/>
      <c r="K828" s="348"/>
      <c r="L828" s="397"/>
      <c r="M828" s="398"/>
      <c r="N828" s="398"/>
      <c r="O828" s="398"/>
      <c r="P828" s="398"/>
      <c r="Q828" s="398"/>
      <c r="R828" s="398"/>
      <c r="S828" s="398"/>
      <c r="T828" s="398"/>
      <c r="U828" s="398"/>
      <c r="V828" s="398"/>
      <c r="W828" s="398"/>
      <c r="X828" s="399"/>
      <c r="Y828" s="394"/>
      <c r="Z828" s="395"/>
      <c r="AA828" s="395"/>
      <c r="AB828" s="401"/>
      <c r="AC828" s="346"/>
      <c r="AD828" s="347"/>
      <c r="AE828" s="347"/>
      <c r="AF828" s="347"/>
      <c r="AG828" s="348"/>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69"/>
      <c r="B829" s="776"/>
      <c r="C829" s="776"/>
      <c r="D829" s="776"/>
      <c r="E829" s="776"/>
      <c r="F829" s="777"/>
      <c r="G829" s="346"/>
      <c r="H829" s="347"/>
      <c r="I829" s="347"/>
      <c r="J829" s="347"/>
      <c r="K829" s="348"/>
      <c r="L829" s="397"/>
      <c r="M829" s="398"/>
      <c r="N829" s="398"/>
      <c r="O829" s="398"/>
      <c r="P829" s="398"/>
      <c r="Q829" s="398"/>
      <c r="R829" s="398"/>
      <c r="S829" s="398"/>
      <c r="T829" s="398"/>
      <c r="U829" s="398"/>
      <c r="V829" s="398"/>
      <c r="W829" s="398"/>
      <c r="X829" s="399"/>
      <c r="Y829" s="394"/>
      <c r="Z829" s="395"/>
      <c r="AA829" s="395"/>
      <c r="AB829" s="401"/>
      <c r="AC829" s="346"/>
      <c r="AD829" s="347"/>
      <c r="AE829" s="347"/>
      <c r="AF829" s="347"/>
      <c r="AG829" s="348"/>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69"/>
      <c r="B830" s="776"/>
      <c r="C830" s="776"/>
      <c r="D830" s="776"/>
      <c r="E830" s="776"/>
      <c r="F830" s="777"/>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1" t="s">
        <v>485</v>
      </c>
      <c r="AM831" s="972"/>
      <c r="AN831" s="97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478</v>
      </c>
      <c r="AD836" s="275"/>
      <c r="AE836" s="275"/>
      <c r="AF836" s="275"/>
      <c r="AG836" s="275"/>
      <c r="AH836" s="342" t="s">
        <v>510</v>
      </c>
      <c r="AI836" s="344"/>
      <c r="AJ836" s="344"/>
      <c r="AK836" s="344"/>
      <c r="AL836" s="344" t="s">
        <v>21</v>
      </c>
      <c r="AM836" s="344"/>
      <c r="AN836" s="344"/>
      <c r="AO836" s="425"/>
      <c r="AP836" s="426" t="s">
        <v>432</v>
      </c>
      <c r="AQ836" s="426"/>
      <c r="AR836" s="426"/>
      <c r="AS836" s="426"/>
      <c r="AT836" s="426"/>
      <c r="AU836" s="426"/>
      <c r="AV836" s="426"/>
      <c r="AW836" s="426"/>
      <c r="AX836" s="426"/>
    </row>
    <row r="837" spans="1:50" ht="30" customHeight="1" x14ac:dyDescent="0.15">
      <c r="A837" s="400">
        <v>1</v>
      </c>
      <c r="B837" s="400">
        <v>1</v>
      </c>
      <c r="C837" s="423" t="s">
        <v>598</v>
      </c>
      <c r="D837" s="414"/>
      <c r="E837" s="414"/>
      <c r="F837" s="414"/>
      <c r="G837" s="414"/>
      <c r="H837" s="414"/>
      <c r="I837" s="414"/>
      <c r="J837" s="415">
        <v>6080005003150</v>
      </c>
      <c r="K837" s="416"/>
      <c r="L837" s="416"/>
      <c r="M837" s="416"/>
      <c r="N837" s="416"/>
      <c r="O837" s="416"/>
      <c r="P837" s="424" t="s">
        <v>599</v>
      </c>
      <c r="Q837" s="315"/>
      <c r="R837" s="315"/>
      <c r="S837" s="315"/>
      <c r="T837" s="315"/>
      <c r="U837" s="315"/>
      <c r="V837" s="315"/>
      <c r="W837" s="315"/>
      <c r="X837" s="315"/>
      <c r="Y837" s="316">
        <v>320</v>
      </c>
      <c r="Z837" s="317"/>
      <c r="AA837" s="317"/>
      <c r="AB837" s="318"/>
      <c r="AC837" s="326" t="s">
        <v>600</v>
      </c>
      <c r="AD837" s="422"/>
      <c r="AE837" s="422"/>
      <c r="AF837" s="422"/>
      <c r="AG837" s="422"/>
      <c r="AH837" s="417" t="s">
        <v>601</v>
      </c>
      <c r="AI837" s="418"/>
      <c r="AJ837" s="418"/>
      <c r="AK837" s="418"/>
      <c r="AL837" s="323" t="s">
        <v>601</v>
      </c>
      <c r="AM837" s="324"/>
      <c r="AN837" s="324"/>
      <c r="AO837" s="325"/>
      <c r="AP837" s="319" t="s">
        <v>619</v>
      </c>
      <c r="AQ837" s="319"/>
      <c r="AR837" s="319"/>
      <c r="AS837" s="319"/>
      <c r="AT837" s="319"/>
      <c r="AU837" s="319"/>
      <c r="AV837" s="319"/>
      <c r="AW837" s="319"/>
      <c r="AX837" s="319"/>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6"/>
      <c r="AD838" s="326"/>
      <c r="AE838" s="326"/>
      <c r="AF838" s="326"/>
      <c r="AG838" s="326"/>
      <c r="AH838" s="417"/>
      <c r="AI838" s="418"/>
      <c r="AJ838" s="418"/>
      <c r="AK838" s="418"/>
      <c r="AL838" s="419"/>
      <c r="AM838" s="420"/>
      <c r="AN838" s="420"/>
      <c r="AO838" s="421"/>
      <c r="AP838" s="319"/>
      <c r="AQ838" s="319"/>
      <c r="AR838" s="319"/>
      <c r="AS838" s="319"/>
      <c r="AT838" s="319"/>
      <c r="AU838" s="319"/>
      <c r="AV838" s="319"/>
      <c r="AW838" s="319"/>
      <c r="AX838" s="319"/>
    </row>
    <row r="839" spans="1:50" ht="30" hidden="1" customHeight="1" x14ac:dyDescent="0.15">
      <c r="A839" s="400">
        <v>3</v>
      </c>
      <c r="B839" s="400">
        <v>1</v>
      </c>
      <c r="C839" s="423"/>
      <c r="D839" s="414"/>
      <c r="E839" s="414"/>
      <c r="F839" s="414"/>
      <c r="G839" s="414"/>
      <c r="H839" s="414"/>
      <c r="I839" s="414"/>
      <c r="J839" s="415"/>
      <c r="K839" s="416"/>
      <c r="L839" s="416"/>
      <c r="M839" s="416"/>
      <c r="N839" s="416"/>
      <c r="O839" s="416"/>
      <c r="P839" s="424"/>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0">
        <v>4</v>
      </c>
      <c r="B840" s="400">
        <v>1</v>
      </c>
      <c r="C840" s="423"/>
      <c r="D840" s="414"/>
      <c r="E840" s="414"/>
      <c r="F840" s="414"/>
      <c r="G840" s="414"/>
      <c r="H840" s="414"/>
      <c r="I840" s="414"/>
      <c r="J840" s="415"/>
      <c r="K840" s="416"/>
      <c r="L840" s="416"/>
      <c r="M840" s="416"/>
      <c r="N840" s="416"/>
      <c r="O840" s="416"/>
      <c r="P840" s="42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478</v>
      </c>
      <c r="AD869" s="275"/>
      <c r="AE869" s="275"/>
      <c r="AF869" s="275"/>
      <c r="AG869" s="275"/>
      <c r="AH869" s="342" t="s">
        <v>510</v>
      </c>
      <c r="AI869" s="344"/>
      <c r="AJ869" s="344"/>
      <c r="AK869" s="344"/>
      <c r="AL869" s="344" t="s">
        <v>21</v>
      </c>
      <c r="AM869" s="344"/>
      <c r="AN869" s="344"/>
      <c r="AO869" s="425"/>
      <c r="AP869" s="426" t="s">
        <v>432</v>
      </c>
      <c r="AQ869" s="426"/>
      <c r="AR869" s="426"/>
      <c r="AS869" s="426"/>
      <c r="AT869" s="426"/>
      <c r="AU869" s="426"/>
      <c r="AV869" s="426"/>
      <c r="AW869" s="426"/>
      <c r="AX869" s="426"/>
    </row>
    <row r="870" spans="1:50" ht="30" customHeight="1" x14ac:dyDescent="0.15">
      <c r="A870" s="400">
        <v>1</v>
      </c>
      <c r="B870" s="400">
        <v>1</v>
      </c>
      <c r="C870" s="423" t="s">
        <v>603</v>
      </c>
      <c r="D870" s="414"/>
      <c r="E870" s="414"/>
      <c r="F870" s="414"/>
      <c r="G870" s="414"/>
      <c r="H870" s="414"/>
      <c r="I870" s="414"/>
      <c r="J870" s="415">
        <v>6140001082118</v>
      </c>
      <c r="K870" s="416"/>
      <c r="L870" s="416"/>
      <c r="M870" s="416"/>
      <c r="N870" s="416"/>
      <c r="O870" s="416"/>
      <c r="P870" s="424" t="s">
        <v>604</v>
      </c>
      <c r="Q870" s="315"/>
      <c r="R870" s="315"/>
      <c r="S870" s="315"/>
      <c r="T870" s="315"/>
      <c r="U870" s="315"/>
      <c r="V870" s="315"/>
      <c r="W870" s="315"/>
      <c r="X870" s="315"/>
      <c r="Y870" s="316">
        <v>164.3</v>
      </c>
      <c r="Z870" s="317"/>
      <c r="AA870" s="317"/>
      <c r="AB870" s="318"/>
      <c r="AC870" s="326" t="s">
        <v>515</v>
      </c>
      <c r="AD870" s="326"/>
      <c r="AE870" s="326"/>
      <c r="AF870" s="326"/>
      <c r="AG870" s="326"/>
      <c r="AH870" s="321">
        <v>7</v>
      </c>
      <c r="AI870" s="322"/>
      <c r="AJ870" s="322"/>
      <c r="AK870" s="322"/>
      <c r="AL870" s="323">
        <v>78</v>
      </c>
      <c r="AM870" s="324"/>
      <c r="AN870" s="324"/>
      <c r="AO870" s="325"/>
      <c r="AP870" s="319" t="s">
        <v>619</v>
      </c>
      <c r="AQ870" s="319"/>
      <c r="AR870" s="319"/>
      <c r="AS870" s="319"/>
      <c r="AT870" s="319"/>
      <c r="AU870" s="319"/>
      <c r="AV870" s="319"/>
      <c r="AW870" s="319"/>
      <c r="AX870" s="319"/>
    </row>
    <row r="871" spans="1:50" ht="30" customHeight="1" x14ac:dyDescent="0.15">
      <c r="A871" s="400">
        <v>2</v>
      </c>
      <c r="B871" s="400">
        <v>1</v>
      </c>
      <c r="C871" s="423" t="s">
        <v>605</v>
      </c>
      <c r="D871" s="414"/>
      <c r="E871" s="414"/>
      <c r="F871" s="414"/>
      <c r="G871" s="414"/>
      <c r="H871" s="414"/>
      <c r="I871" s="414"/>
      <c r="J871" s="415">
        <v>7310001009845</v>
      </c>
      <c r="K871" s="416"/>
      <c r="L871" s="416"/>
      <c r="M871" s="416"/>
      <c r="N871" s="416"/>
      <c r="O871" s="416"/>
      <c r="P871" s="424" t="s">
        <v>606</v>
      </c>
      <c r="Q871" s="315"/>
      <c r="R871" s="315"/>
      <c r="S871" s="315"/>
      <c r="T871" s="315"/>
      <c r="U871" s="315"/>
      <c r="V871" s="315"/>
      <c r="W871" s="315"/>
      <c r="X871" s="315"/>
      <c r="Y871" s="316">
        <v>85.4</v>
      </c>
      <c r="Z871" s="317"/>
      <c r="AA871" s="317"/>
      <c r="AB871" s="318"/>
      <c r="AC871" s="320" t="s">
        <v>515</v>
      </c>
      <c r="AD871" s="320"/>
      <c r="AE871" s="320"/>
      <c r="AF871" s="320"/>
      <c r="AG871" s="320"/>
      <c r="AH871" s="321">
        <v>7</v>
      </c>
      <c r="AI871" s="322"/>
      <c r="AJ871" s="322"/>
      <c r="AK871" s="322"/>
      <c r="AL871" s="323">
        <v>79.8</v>
      </c>
      <c r="AM871" s="324"/>
      <c r="AN871" s="324"/>
      <c r="AO871" s="325"/>
      <c r="AP871" s="319" t="s">
        <v>619</v>
      </c>
      <c r="AQ871" s="319"/>
      <c r="AR871" s="319"/>
      <c r="AS871" s="319"/>
      <c r="AT871" s="319"/>
      <c r="AU871" s="319"/>
      <c r="AV871" s="319"/>
      <c r="AW871" s="319"/>
      <c r="AX871" s="319"/>
    </row>
    <row r="872" spans="1:50" ht="30" customHeight="1" x14ac:dyDescent="0.15">
      <c r="A872" s="400">
        <v>3</v>
      </c>
      <c r="B872" s="400">
        <v>1</v>
      </c>
      <c r="C872" s="423" t="s">
        <v>607</v>
      </c>
      <c r="D872" s="414"/>
      <c r="E872" s="414"/>
      <c r="F872" s="414"/>
      <c r="G872" s="414"/>
      <c r="H872" s="414"/>
      <c r="I872" s="414"/>
      <c r="J872" s="415">
        <v>7300001007437</v>
      </c>
      <c r="K872" s="416"/>
      <c r="L872" s="416"/>
      <c r="M872" s="416"/>
      <c r="N872" s="416"/>
      <c r="O872" s="416"/>
      <c r="P872" s="424" t="s">
        <v>608</v>
      </c>
      <c r="Q872" s="315"/>
      <c r="R872" s="315"/>
      <c r="S872" s="315"/>
      <c r="T872" s="315"/>
      <c r="U872" s="315"/>
      <c r="V872" s="315"/>
      <c r="W872" s="315"/>
      <c r="X872" s="315"/>
      <c r="Y872" s="316">
        <v>61.6</v>
      </c>
      <c r="Z872" s="317"/>
      <c r="AA872" s="317"/>
      <c r="AB872" s="318"/>
      <c r="AC872" s="326" t="s">
        <v>515</v>
      </c>
      <c r="AD872" s="422"/>
      <c r="AE872" s="422"/>
      <c r="AF872" s="422"/>
      <c r="AG872" s="422"/>
      <c r="AH872" s="417">
        <v>3</v>
      </c>
      <c r="AI872" s="418"/>
      <c r="AJ872" s="418"/>
      <c r="AK872" s="418"/>
      <c r="AL872" s="323">
        <v>90.4</v>
      </c>
      <c r="AM872" s="324"/>
      <c r="AN872" s="324"/>
      <c r="AO872" s="325"/>
      <c r="AP872" s="319" t="s">
        <v>619</v>
      </c>
      <c r="AQ872" s="319"/>
      <c r="AR872" s="319"/>
      <c r="AS872" s="319"/>
      <c r="AT872" s="319"/>
      <c r="AU872" s="319"/>
      <c r="AV872" s="319"/>
      <c r="AW872" s="319"/>
      <c r="AX872" s="319"/>
    </row>
    <row r="873" spans="1:50" ht="46.5" customHeight="1" x14ac:dyDescent="0.15">
      <c r="A873" s="400">
        <v>4</v>
      </c>
      <c r="B873" s="400">
        <v>1</v>
      </c>
      <c r="C873" s="423" t="s">
        <v>609</v>
      </c>
      <c r="D873" s="414"/>
      <c r="E873" s="414"/>
      <c r="F873" s="414"/>
      <c r="G873" s="414"/>
      <c r="H873" s="414"/>
      <c r="I873" s="414"/>
      <c r="J873" s="415" t="s">
        <v>610</v>
      </c>
      <c r="K873" s="416"/>
      <c r="L873" s="416"/>
      <c r="M873" s="416"/>
      <c r="N873" s="416"/>
      <c r="O873" s="416"/>
      <c r="P873" s="424" t="s">
        <v>611</v>
      </c>
      <c r="Q873" s="315"/>
      <c r="R873" s="315"/>
      <c r="S873" s="315"/>
      <c r="T873" s="315"/>
      <c r="U873" s="315"/>
      <c r="V873" s="315"/>
      <c r="W873" s="315"/>
      <c r="X873" s="315"/>
      <c r="Y873" s="316">
        <v>3.2</v>
      </c>
      <c r="Z873" s="317"/>
      <c r="AA873" s="317"/>
      <c r="AB873" s="318"/>
      <c r="AC873" s="326" t="s">
        <v>515</v>
      </c>
      <c r="AD873" s="326"/>
      <c r="AE873" s="326"/>
      <c r="AF873" s="326"/>
      <c r="AG873" s="326"/>
      <c r="AH873" s="417">
        <v>1</v>
      </c>
      <c r="AI873" s="418"/>
      <c r="AJ873" s="418"/>
      <c r="AK873" s="418"/>
      <c r="AL873" s="323">
        <v>88.2</v>
      </c>
      <c r="AM873" s="324"/>
      <c r="AN873" s="324"/>
      <c r="AO873" s="325"/>
      <c r="AP873" s="319" t="s">
        <v>619</v>
      </c>
      <c r="AQ873" s="319"/>
      <c r="AR873" s="319"/>
      <c r="AS873" s="319"/>
      <c r="AT873" s="319"/>
      <c r="AU873" s="319"/>
      <c r="AV873" s="319"/>
      <c r="AW873" s="319"/>
      <c r="AX873" s="319"/>
    </row>
    <row r="874" spans="1:50" ht="30" customHeight="1" x14ac:dyDescent="0.15">
      <c r="A874" s="400">
        <v>5</v>
      </c>
      <c r="B874" s="400">
        <v>1</v>
      </c>
      <c r="C874" s="427" t="s">
        <v>612</v>
      </c>
      <c r="D874" s="428"/>
      <c r="E874" s="428"/>
      <c r="F874" s="428"/>
      <c r="G874" s="428"/>
      <c r="H874" s="428"/>
      <c r="I874" s="429"/>
      <c r="J874" s="430">
        <v>4120001043313</v>
      </c>
      <c r="K874" s="431"/>
      <c r="L874" s="431"/>
      <c r="M874" s="431"/>
      <c r="N874" s="431"/>
      <c r="O874" s="432"/>
      <c r="P874" s="433" t="s">
        <v>613</v>
      </c>
      <c r="Q874" s="434"/>
      <c r="R874" s="434"/>
      <c r="S874" s="434"/>
      <c r="T874" s="434"/>
      <c r="U874" s="434"/>
      <c r="V874" s="434"/>
      <c r="W874" s="434"/>
      <c r="X874" s="435"/>
      <c r="Y874" s="316">
        <v>3.1</v>
      </c>
      <c r="Z874" s="317"/>
      <c r="AA874" s="317"/>
      <c r="AB874" s="318"/>
      <c r="AC874" s="436" t="s">
        <v>515</v>
      </c>
      <c r="AD874" s="437"/>
      <c r="AE874" s="437"/>
      <c r="AF874" s="437"/>
      <c r="AG874" s="438"/>
      <c r="AH874" s="439">
        <v>6</v>
      </c>
      <c r="AI874" s="440"/>
      <c r="AJ874" s="440"/>
      <c r="AK874" s="441"/>
      <c r="AL874" s="323">
        <v>59.7</v>
      </c>
      <c r="AM874" s="324"/>
      <c r="AN874" s="324"/>
      <c r="AO874" s="325"/>
      <c r="AP874" s="319" t="s">
        <v>619</v>
      </c>
      <c r="AQ874" s="319"/>
      <c r="AR874" s="319"/>
      <c r="AS874" s="319"/>
      <c r="AT874" s="319"/>
      <c r="AU874" s="319"/>
      <c r="AV874" s="319"/>
      <c r="AW874" s="319"/>
      <c r="AX874" s="319"/>
    </row>
    <row r="875" spans="1:50" ht="30" customHeight="1" x14ac:dyDescent="0.15">
      <c r="A875" s="400">
        <v>6</v>
      </c>
      <c r="B875" s="400">
        <v>1</v>
      </c>
      <c r="C875" s="423" t="s">
        <v>614</v>
      </c>
      <c r="D875" s="414"/>
      <c r="E875" s="414"/>
      <c r="F875" s="414"/>
      <c r="G875" s="414"/>
      <c r="H875" s="414"/>
      <c r="I875" s="414"/>
      <c r="J875" s="415">
        <v>9310001008663</v>
      </c>
      <c r="K875" s="416"/>
      <c r="L875" s="416"/>
      <c r="M875" s="416"/>
      <c r="N875" s="416"/>
      <c r="O875" s="416"/>
      <c r="P875" s="424" t="s">
        <v>615</v>
      </c>
      <c r="Q875" s="315"/>
      <c r="R875" s="315"/>
      <c r="S875" s="315"/>
      <c r="T875" s="315"/>
      <c r="U875" s="315"/>
      <c r="V875" s="315"/>
      <c r="W875" s="315"/>
      <c r="X875" s="315"/>
      <c r="Y875" s="316">
        <v>1.9</v>
      </c>
      <c r="Z875" s="317"/>
      <c r="AA875" s="317"/>
      <c r="AB875" s="318"/>
      <c r="AC875" s="320" t="s">
        <v>515</v>
      </c>
      <c r="AD875" s="320"/>
      <c r="AE875" s="320"/>
      <c r="AF875" s="320"/>
      <c r="AG875" s="320"/>
      <c r="AH875" s="321">
        <v>2</v>
      </c>
      <c r="AI875" s="322"/>
      <c r="AJ875" s="322"/>
      <c r="AK875" s="322"/>
      <c r="AL875" s="323">
        <v>57.9</v>
      </c>
      <c r="AM875" s="324"/>
      <c r="AN875" s="324"/>
      <c r="AO875" s="325"/>
      <c r="AP875" s="319" t="s">
        <v>619</v>
      </c>
      <c r="AQ875" s="319"/>
      <c r="AR875" s="319"/>
      <c r="AS875" s="319"/>
      <c r="AT875" s="319"/>
      <c r="AU875" s="319"/>
      <c r="AV875" s="319"/>
      <c r="AW875" s="319"/>
      <c r="AX875" s="319"/>
    </row>
    <row r="876" spans="1:50" ht="30" customHeight="1" x14ac:dyDescent="0.15">
      <c r="A876" s="400">
        <v>7</v>
      </c>
      <c r="B876" s="400">
        <v>1</v>
      </c>
      <c r="C876" s="423" t="s">
        <v>616</v>
      </c>
      <c r="D876" s="414"/>
      <c r="E876" s="414"/>
      <c r="F876" s="414"/>
      <c r="G876" s="414"/>
      <c r="H876" s="414"/>
      <c r="I876" s="414"/>
      <c r="J876" s="415">
        <v>7010005014525</v>
      </c>
      <c r="K876" s="416"/>
      <c r="L876" s="416"/>
      <c r="M876" s="416"/>
      <c r="N876" s="416"/>
      <c r="O876" s="416"/>
      <c r="P876" s="424" t="s">
        <v>617</v>
      </c>
      <c r="Q876" s="315"/>
      <c r="R876" s="315"/>
      <c r="S876" s="315"/>
      <c r="T876" s="315"/>
      <c r="U876" s="315"/>
      <c r="V876" s="315"/>
      <c r="W876" s="315"/>
      <c r="X876" s="315"/>
      <c r="Y876" s="316">
        <v>0.9</v>
      </c>
      <c r="Z876" s="317"/>
      <c r="AA876" s="317"/>
      <c r="AB876" s="318"/>
      <c r="AC876" s="326" t="s">
        <v>521</v>
      </c>
      <c r="AD876" s="326"/>
      <c r="AE876" s="326"/>
      <c r="AF876" s="326"/>
      <c r="AG876" s="326"/>
      <c r="AH876" s="321">
        <v>3</v>
      </c>
      <c r="AI876" s="322"/>
      <c r="AJ876" s="322"/>
      <c r="AK876" s="322"/>
      <c r="AL876" s="323" t="s">
        <v>610</v>
      </c>
      <c r="AM876" s="324"/>
      <c r="AN876" s="324"/>
      <c r="AO876" s="325"/>
      <c r="AP876" s="319" t="s">
        <v>619</v>
      </c>
      <c r="AQ876" s="319"/>
      <c r="AR876" s="319"/>
      <c r="AS876" s="319"/>
      <c r="AT876" s="319"/>
      <c r="AU876" s="319"/>
      <c r="AV876" s="319"/>
      <c r="AW876" s="319"/>
      <c r="AX876" s="319"/>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478</v>
      </c>
      <c r="AD902" s="275"/>
      <c r="AE902" s="275"/>
      <c r="AF902" s="275"/>
      <c r="AG902" s="275"/>
      <c r="AH902" s="342" t="s">
        <v>510</v>
      </c>
      <c r="AI902" s="344"/>
      <c r="AJ902" s="344"/>
      <c r="AK902" s="344"/>
      <c r="AL902" s="344" t="s">
        <v>21</v>
      </c>
      <c r="AM902" s="344"/>
      <c r="AN902" s="344"/>
      <c r="AO902" s="425"/>
      <c r="AP902" s="426" t="s">
        <v>432</v>
      </c>
      <c r="AQ902" s="426"/>
      <c r="AR902" s="426"/>
      <c r="AS902" s="426"/>
      <c r="AT902" s="426"/>
      <c r="AU902" s="426"/>
      <c r="AV902" s="426"/>
      <c r="AW902" s="426"/>
      <c r="AX902" s="426"/>
    </row>
    <row r="903" spans="1:50" ht="30" hidden="1" customHeight="1" x14ac:dyDescent="0.15">
      <c r="A903" s="400">
        <v>1</v>
      </c>
      <c r="B903" s="400">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6"/>
      <c r="AD903" s="422"/>
      <c r="AE903" s="422"/>
      <c r="AF903" s="422"/>
      <c r="AG903" s="422"/>
      <c r="AH903" s="417"/>
      <c r="AI903" s="418"/>
      <c r="AJ903" s="418"/>
      <c r="AK903" s="418"/>
      <c r="AL903" s="323"/>
      <c r="AM903" s="324"/>
      <c r="AN903" s="324"/>
      <c r="AO903" s="325"/>
      <c r="AP903" s="319"/>
      <c r="AQ903" s="319"/>
      <c r="AR903" s="319"/>
      <c r="AS903" s="319"/>
      <c r="AT903" s="319"/>
      <c r="AU903" s="319"/>
      <c r="AV903" s="319"/>
      <c r="AW903" s="319"/>
      <c r="AX903" s="319"/>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6"/>
      <c r="AD904" s="326"/>
      <c r="AE904" s="326"/>
      <c r="AF904" s="326"/>
      <c r="AG904" s="326"/>
      <c r="AH904" s="417"/>
      <c r="AI904" s="418"/>
      <c r="AJ904" s="418"/>
      <c r="AK904" s="418"/>
      <c r="AL904" s="419"/>
      <c r="AM904" s="420"/>
      <c r="AN904" s="420"/>
      <c r="AO904" s="421"/>
      <c r="AP904" s="319"/>
      <c r="AQ904" s="319"/>
      <c r="AR904" s="319"/>
      <c r="AS904" s="319"/>
      <c r="AT904" s="319"/>
      <c r="AU904" s="319"/>
      <c r="AV904" s="319"/>
      <c r="AW904" s="319"/>
      <c r="AX904" s="319"/>
    </row>
    <row r="905" spans="1:50" ht="30" hidden="1" customHeight="1" x14ac:dyDescent="0.15">
      <c r="A905" s="400">
        <v>3</v>
      </c>
      <c r="B905" s="400">
        <v>1</v>
      </c>
      <c r="C905" s="423"/>
      <c r="D905" s="414"/>
      <c r="E905" s="414"/>
      <c r="F905" s="414"/>
      <c r="G905" s="414"/>
      <c r="H905" s="414"/>
      <c r="I905" s="414"/>
      <c r="J905" s="415"/>
      <c r="K905" s="416"/>
      <c r="L905" s="416"/>
      <c r="M905" s="416"/>
      <c r="N905" s="416"/>
      <c r="O905" s="416"/>
      <c r="P905" s="42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0">
        <v>4</v>
      </c>
      <c r="B906" s="400">
        <v>1</v>
      </c>
      <c r="C906" s="423"/>
      <c r="D906" s="414"/>
      <c r="E906" s="414"/>
      <c r="F906" s="414"/>
      <c r="G906" s="414"/>
      <c r="H906" s="414"/>
      <c r="I906" s="414"/>
      <c r="J906" s="415"/>
      <c r="K906" s="416"/>
      <c r="L906" s="416"/>
      <c r="M906" s="416"/>
      <c r="N906" s="416"/>
      <c r="O906" s="416"/>
      <c r="P906" s="42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478</v>
      </c>
      <c r="AD935" s="275"/>
      <c r="AE935" s="275"/>
      <c r="AF935" s="275"/>
      <c r="AG935" s="275"/>
      <c r="AH935" s="342" t="s">
        <v>510</v>
      </c>
      <c r="AI935" s="344"/>
      <c r="AJ935" s="344"/>
      <c r="AK935" s="344"/>
      <c r="AL935" s="344" t="s">
        <v>21</v>
      </c>
      <c r="AM935" s="344"/>
      <c r="AN935" s="344"/>
      <c r="AO935" s="425"/>
      <c r="AP935" s="426" t="s">
        <v>432</v>
      </c>
      <c r="AQ935" s="426"/>
      <c r="AR935" s="426"/>
      <c r="AS935" s="426"/>
      <c r="AT935" s="426"/>
      <c r="AU935" s="426"/>
      <c r="AV935" s="426"/>
      <c r="AW935" s="426"/>
      <c r="AX935" s="426"/>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6"/>
      <c r="AD936" s="422"/>
      <c r="AE936" s="422"/>
      <c r="AF936" s="422"/>
      <c r="AG936" s="422"/>
      <c r="AH936" s="417"/>
      <c r="AI936" s="418"/>
      <c r="AJ936" s="418"/>
      <c r="AK936" s="418"/>
      <c r="AL936" s="323"/>
      <c r="AM936" s="324"/>
      <c r="AN936" s="324"/>
      <c r="AO936" s="325"/>
      <c r="AP936" s="319"/>
      <c r="AQ936" s="319"/>
      <c r="AR936" s="319"/>
      <c r="AS936" s="319"/>
      <c r="AT936" s="319"/>
      <c r="AU936" s="319"/>
      <c r="AV936" s="319"/>
      <c r="AW936" s="319"/>
      <c r="AX936" s="319"/>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6"/>
      <c r="AD937" s="326"/>
      <c r="AE937" s="326"/>
      <c r="AF937" s="326"/>
      <c r="AG937" s="326"/>
      <c r="AH937" s="417"/>
      <c r="AI937" s="418"/>
      <c r="AJ937" s="418"/>
      <c r="AK937" s="418"/>
      <c r="AL937" s="419"/>
      <c r="AM937" s="420"/>
      <c r="AN937" s="420"/>
      <c r="AO937" s="421"/>
      <c r="AP937" s="319"/>
      <c r="AQ937" s="319"/>
      <c r="AR937" s="319"/>
      <c r="AS937" s="319"/>
      <c r="AT937" s="319"/>
      <c r="AU937" s="319"/>
      <c r="AV937" s="319"/>
      <c r="AW937" s="319"/>
      <c r="AX937" s="319"/>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42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42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478</v>
      </c>
      <c r="AD968" s="275"/>
      <c r="AE968" s="275"/>
      <c r="AF968" s="275"/>
      <c r="AG968" s="275"/>
      <c r="AH968" s="342" t="s">
        <v>510</v>
      </c>
      <c r="AI968" s="344"/>
      <c r="AJ968" s="344"/>
      <c r="AK968" s="344"/>
      <c r="AL968" s="344" t="s">
        <v>21</v>
      </c>
      <c r="AM968" s="344"/>
      <c r="AN968" s="344"/>
      <c r="AO968" s="425"/>
      <c r="AP968" s="426" t="s">
        <v>432</v>
      </c>
      <c r="AQ968" s="426"/>
      <c r="AR968" s="426"/>
      <c r="AS968" s="426"/>
      <c r="AT968" s="426"/>
      <c r="AU968" s="426"/>
      <c r="AV968" s="426"/>
      <c r="AW968" s="426"/>
      <c r="AX968" s="426"/>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6"/>
      <c r="AD969" s="422"/>
      <c r="AE969" s="422"/>
      <c r="AF969" s="422"/>
      <c r="AG969" s="422"/>
      <c r="AH969" s="417"/>
      <c r="AI969" s="418"/>
      <c r="AJ969" s="418"/>
      <c r="AK969" s="418"/>
      <c r="AL969" s="323"/>
      <c r="AM969" s="324"/>
      <c r="AN969" s="324"/>
      <c r="AO969" s="325"/>
      <c r="AP969" s="319"/>
      <c r="AQ969" s="319"/>
      <c r="AR969" s="319"/>
      <c r="AS969" s="319"/>
      <c r="AT969" s="319"/>
      <c r="AU969" s="319"/>
      <c r="AV969" s="319"/>
      <c r="AW969" s="319"/>
      <c r="AX969" s="319"/>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6"/>
      <c r="AD970" s="326"/>
      <c r="AE970" s="326"/>
      <c r="AF970" s="326"/>
      <c r="AG970" s="326"/>
      <c r="AH970" s="417"/>
      <c r="AI970" s="418"/>
      <c r="AJ970" s="418"/>
      <c r="AK970" s="418"/>
      <c r="AL970" s="419"/>
      <c r="AM970" s="420"/>
      <c r="AN970" s="420"/>
      <c r="AO970" s="421"/>
      <c r="AP970" s="319"/>
      <c r="AQ970" s="319"/>
      <c r="AR970" s="319"/>
      <c r="AS970" s="319"/>
      <c r="AT970" s="319"/>
      <c r="AU970" s="319"/>
      <c r="AV970" s="319"/>
      <c r="AW970" s="319"/>
      <c r="AX970" s="319"/>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478</v>
      </c>
      <c r="AD1001" s="275"/>
      <c r="AE1001" s="275"/>
      <c r="AF1001" s="275"/>
      <c r="AG1001" s="275"/>
      <c r="AH1001" s="342" t="s">
        <v>510</v>
      </c>
      <c r="AI1001" s="344"/>
      <c r="AJ1001" s="344"/>
      <c r="AK1001" s="344"/>
      <c r="AL1001" s="344" t="s">
        <v>21</v>
      </c>
      <c r="AM1001" s="344"/>
      <c r="AN1001" s="344"/>
      <c r="AO1001" s="425"/>
      <c r="AP1001" s="426" t="s">
        <v>432</v>
      </c>
      <c r="AQ1001" s="426"/>
      <c r="AR1001" s="426"/>
      <c r="AS1001" s="426"/>
      <c r="AT1001" s="426"/>
      <c r="AU1001" s="426"/>
      <c r="AV1001" s="426"/>
      <c r="AW1001" s="426"/>
      <c r="AX1001" s="426"/>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6"/>
      <c r="AD1002" s="422"/>
      <c r="AE1002" s="422"/>
      <c r="AF1002" s="422"/>
      <c r="AG1002" s="422"/>
      <c r="AH1002" s="417"/>
      <c r="AI1002" s="418"/>
      <c r="AJ1002" s="418"/>
      <c r="AK1002" s="418"/>
      <c r="AL1002" s="323"/>
      <c r="AM1002" s="324"/>
      <c r="AN1002" s="324"/>
      <c r="AO1002" s="325"/>
      <c r="AP1002" s="319"/>
      <c r="AQ1002" s="319"/>
      <c r="AR1002" s="319"/>
      <c r="AS1002" s="319"/>
      <c r="AT1002" s="319"/>
      <c r="AU1002" s="319"/>
      <c r="AV1002" s="319"/>
      <c r="AW1002" s="319"/>
      <c r="AX1002" s="319"/>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6"/>
      <c r="AD1003" s="326"/>
      <c r="AE1003" s="326"/>
      <c r="AF1003" s="326"/>
      <c r="AG1003" s="326"/>
      <c r="AH1003" s="417"/>
      <c r="AI1003" s="418"/>
      <c r="AJ1003" s="418"/>
      <c r="AK1003" s="418"/>
      <c r="AL1003" s="419"/>
      <c r="AM1003" s="420"/>
      <c r="AN1003" s="420"/>
      <c r="AO1003" s="421"/>
      <c r="AP1003" s="319"/>
      <c r="AQ1003" s="319"/>
      <c r="AR1003" s="319"/>
      <c r="AS1003" s="319"/>
      <c r="AT1003" s="319"/>
      <c r="AU1003" s="319"/>
      <c r="AV1003" s="319"/>
      <c r="AW1003" s="319"/>
      <c r="AX1003" s="319"/>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478</v>
      </c>
      <c r="AD1034" s="275"/>
      <c r="AE1034" s="275"/>
      <c r="AF1034" s="275"/>
      <c r="AG1034" s="275"/>
      <c r="AH1034" s="342" t="s">
        <v>510</v>
      </c>
      <c r="AI1034" s="344"/>
      <c r="AJ1034" s="344"/>
      <c r="AK1034" s="344"/>
      <c r="AL1034" s="344" t="s">
        <v>21</v>
      </c>
      <c r="AM1034" s="344"/>
      <c r="AN1034" s="344"/>
      <c r="AO1034" s="425"/>
      <c r="AP1034" s="426" t="s">
        <v>432</v>
      </c>
      <c r="AQ1034" s="426"/>
      <c r="AR1034" s="426"/>
      <c r="AS1034" s="426"/>
      <c r="AT1034" s="426"/>
      <c r="AU1034" s="426"/>
      <c r="AV1034" s="426"/>
      <c r="AW1034" s="426"/>
      <c r="AX1034" s="426"/>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6"/>
      <c r="AD1035" s="422"/>
      <c r="AE1035" s="422"/>
      <c r="AF1035" s="422"/>
      <c r="AG1035" s="422"/>
      <c r="AH1035" s="417"/>
      <c r="AI1035" s="418"/>
      <c r="AJ1035" s="418"/>
      <c r="AK1035" s="418"/>
      <c r="AL1035" s="323"/>
      <c r="AM1035" s="324"/>
      <c r="AN1035" s="324"/>
      <c r="AO1035" s="325"/>
      <c r="AP1035" s="319"/>
      <c r="AQ1035" s="319"/>
      <c r="AR1035" s="319"/>
      <c r="AS1035" s="319"/>
      <c r="AT1035" s="319"/>
      <c r="AU1035" s="319"/>
      <c r="AV1035" s="319"/>
      <c r="AW1035" s="319"/>
      <c r="AX1035" s="319"/>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6"/>
      <c r="AD1036" s="326"/>
      <c r="AE1036" s="326"/>
      <c r="AF1036" s="326"/>
      <c r="AG1036" s="326"/>
      <c r="AH1036" s="417"/>
      <c r="AI1036" s="418"/>
      <c r="AJ1036" s="418"/>
      <c r="AK1036" s="418"/>
      <c r="AL1036" s="419"/>
      <c r="AM1036" s="420"/>
      <c r="AN1036" s="420"/>
      <c r="AO1036" s="421"/>
      <c r="AP1036" s="319"/>
      <c r="AQ1036" s="319"/>
      <c r="AR1036" s="319"/>
      <c r="AS1036" s="319"/>
      <c r="AT1036" s="319"/>
      <c r="AU1036" s="319"/>
      <c r="AV1036" s="319"/>
      <c r="AW1036" s="319"/>
      <c r="AX1036" s="319"/>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478</v>
      </c>
      <c r="AD1067" s="275"/>
      <c r="AE1067" s="275"/>
      <c r="AF1067" s="275"/>
      <c r="AG1067" s="275"/>
      <c r="AH1067" s="342" t="s">
        <v>510</v>
      </c>
      <c r="AI1067" s="344"/>
      <c r="AJ1067" s="344"/>
      <c r="AK1067" s="344"/>
      <c r="AL1067" s="344" t="s">
        <v>21</v>
      </c>
      <c r="AM1067" s="344"/>
      <c r="AN1067" s="344"/>
      <c r="AO1067" s="425"/>
      <c r="AP1067" s="426" t="s">
        <v>432</v>
      </c>
      <c r="AQ1067" s="426"/>
      <c r="AR1067" s="426"/>
      <c r="AS1067" s="426"/>
      <c r="AT1067" s="426"/>
      <c r="AU1067" s="426"/>
      <c r="AV1067" s="426"/>
      <c r="AW1067" s="426"/>
      <c r="AX1067" s="426"/>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6"/>
      <c r="AD1068" s="422"/>
      <c r="AE1068" s="422"/>
      <c r="AF1068" s="422"/>
      <c r="AG1068" s="422"/>
      <c r="AH1068" s="417"/>
      <c r="AI1068" s="418"/>
      <c r="AJ1068" s="418"/>
      <c r="AK1068" s="418"/>
      <c r="AL1068" s="323"/>
      <c r="AM1068" s="324"/>
      <c r="AN1068" s="324"/>
      <c r="AO1068" s="325"/>
      <c r="AP1068" s="319"/>
      <c r="AQ1068" s="319"/>
      <c r="AR1068" s="319"/>
      <c r="AS1068" s="319"/>
      <c r="AT1068" s="319"/>
      <c r="AU1068" s="319"/>
      <c r="AV1068" s="319"/>
      <c r="AW1068" s="319"/>
      <c r="AX1068" s="319"/>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6"/>
      <c r="AD1069" s="326"/>
      <c r="AE1069" s="326"/>
      <c r="AF1069" s="326"/>
      <c r="AG1069" s="326"/>
      <c r="AH1069" s="417"/>
      <c r="AI1069" s="418"/>
      <c r="AJ1069" s="418"/>
      <c r="AK1069" s="418"/>
      <c r="AL1069" s="419"/>
      <c r="AM1069" s="420"/>
      <c r="AN1069" s="420"/>
      <c r="AO1069" s="421"/>
      <c r="AP1069" s="319"/>
      <c r="AQ1069" s="319"/>
      <c r="AR1069" s="319"/>
      <c r="AS1069" s="319"/>
      <c r="AT1069" s="319"/>
      <c r="AU1069" s="319"/>
      <c r="AV1069" s="319"/>
      <c r="AW1069" s="319"/>
      <c r="AX1069" s="319"/>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4" t="s">
        <v>466</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485</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0"/>
      <c r="B1101" s="400"/>
      <c r="C1101" s="275" t="s">
        <v>396</v>
      </c>
      <c r="D1101" s="907"/>
      <c r="E1101" s="275" t="s">
        <v>395</v>
      </c>
      <c r="F1101" s="907"/>
      <c r="G1101" s="907"/>
      <c r="H1101" s="907"/>
      <c r="I1101" s="907"/>
      <c r="J1101" s="275" t="s">
        <v>431</v>
      </c>
      <c r="K1101" s="275"/>
      <c r="L1101" s="275"/>
      <c r="M1101" s="275"/>
      <c r="N1101" s="275"/>
      <c r="O1101" s="275"/>
      <c r="P1101" s="342" t="s">
        <v>27</v>
      </c>
      <c r="Q1101" s="342"/>
      <c r="R1101" s="342"/>
      <c r="S1101" s="342"/>
      <c r="T1101" s="342"/>
      <c r="U1101" s="342"/>
      <c r="V1101" s="342"/>
      <c r="W1101" s="342"/>
      <c r="X1101" s="342"/>
      <c r="Y1101" s="275" t="s">
        <v>433</v>
      </c>
      <c r="Z1101" s="907"/>
      <c r="AA1101" s="907"/>
      <c r="AB1101" s="907"/>
      <c r="AC1101" s="275" t="s">
        <v>376</v>
      </c>
      <c r="AD1101" s="275"/>
      <c r="AE1101" s="275"/>
      <c r="AF1101" s="275"/>
      <c r="AG1101" s="275"/>
      <c r="AH1101" s="342" t="s">
        <v>390</v>
      </c>
      <c r="AI1101" s="343"/>
      <c r="AJ1101" s="343"/>
      <c r="AK1101" s="343"/>
      <c r="AL1101" s="343" t="s">
        <v>21</v>
      </c>
      <c r="AM1101" s="343"/>
      <c r="AN1101" s="343"/>
      <c r="AO1101" s="910"/>
      <c r="AP1101" s="426" t="s">
        <v>467</v>
      </c>
      <c r="AQ1101" s="426"/>
      <c r="AR1101" s="426"/>
      <c r="AS1101" s="426"/>
      <c r="AT1101" s="426"/>
      <c r="AU1101" s="426"/>
      <c r="AV1101" s="426"/>
      <c r="AW1101" s="426"/>
      <c r="AX1101" s="426"/>
    </row>
    <row r="1102" spans="1:50" ht="30" hidden="1" customHeight="1" x14ac:dyDescent="0.15">
      <c r="A1102" s="400">
        <v>1</v>
      </c>
      <c r="B1102" s="400">
        <v>1</v>
      </c>
      <c r="C1102" s="909"/>
      <c r="D1102" s="909"/>
      <c r="E1102" s="908"/>
      <c r="F1102" s="908"/>
      <c r="G1102" s="908"/>
      <c r="H1102" s="908"/>
      <c r="I1102" s="908"/>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0">
        <v>2</v>
      </c>
      <c r="B1103" s="400">
        <v>1</v>
      </c>
      <c r="C1103" s="909"/>
      <c r="D1103" s="909"/>
      <c r="E1103" s="908"/>
      <c r="F1103" s="908"/>
      <c r="G1103" s="908"/>
      <c r="H1103" s="908"/>
      <c r="I1103" s="908"/>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0">
        <v>3</v>
      </c>
      <c r="B1104" s="400">
        <v>1</v>
      </c>
      <c r="C1104" s="909"/>
      <c r="D1104" s="909"/>
      <c r="E1104" s="908"/>
      <c r="F1104" s="908"/>
      <c r="G1104" s="908"/>
      <c r="H1104" s="908"/>
      <c r="I1104" s="908"/>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0">
        <v>4</v>
      </c>
      <c r="B1105" s="400">
        <v>1</v>
      </c>
      <c r="C1105" s="909"/>
      <c r="D1105" s="909"/>
      <c r="E1105" s="908"/>
      <c r="F1105" s="908"/>
      <c r="G1105" s="908"/>
      <c r="H1105" s="908"/>
      <c r="I1105" s="908"/>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0">
        <v>5</v>
      </c>
      <c r="B1106" s="400">
        <v>1</v>
      </c>
      <c r="C1106" s="909"/>
      <c r="D1106" s="909"/>
      <c r="E1106" s="908"/>
      <c r="F1106" s="908"/>
      <c r="G1106" s="908"/>
      <c r="H1106" s="908"/>
      <c r="I1106" s="908"/>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0">
        <v>6</v>
      </c>
      <c r="B1107" s="400">
        <v>1</v>
      </c>
      <c r="C1107" s="909"/>
      <c r="D1107" s="909"/>
      <c r="E1107" s="908"/>
      <c r="F1107" s="908"/>
      <c r="G1107" s="908"/>
      <c r="H1107" s="908"/>
      <c r="I1107" s="908"/>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0">
        <v>7</v>
      </c>
      <c r="B1108" s="400">
        <v>1</v>
      </c>
      <c r="C1108" s="909"/>
      <c r="D1108" s="909"/>
      <c r="E1108" s="908"/>
      <c r="F1108" s="908"/>
      <c r="G1108" s="908"/>
      <c r="H1108" s="908"/>
      <c r="I1108" s="908"/>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0">
        <v>8</v>
      </c>
      <c r="B1109" s="400">
        <v>1</v>
      </c>
      <c r="C1109" s="909"/>
      <c r="D1109" s="909"/>
      <c r="E1109" s="908"/>
      <c r="F1109" s="908"/>
      <c r="G1109" s="908"/>
      <c r="H1109" s="908"/>
      <c r="I1109" s="908"/>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0">
        <v>9</v>
      </c>
      <c r="B1110" s="400">
        <v>1</v>
      </c>
      <c r="C1110" s="909"/>
      <c r="D1110" s="909"/>
      <c r="E1110" s="908"/>
      <c r="F1110" s="908"/>
      <c r="G1110" s="908"/>
      <c r="H1110" s="908"/>
      <c r="I1110" s="908"/>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0">
        <v>10</v>
      </c>
      <c r="B1111" s="400">
        <v>1</v>
      </c>
      <c r="C1111" s="909"/>
      <c r="D1111" s="909"/>
      <c r="E1111" s="908"/>
      <c r="F1111" s="908"/>
      <c r="G1111" s="908"/>
      <c r="H1111" s="908"/>
      <c r="I1111" s="908"/>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0">
        <v>11</v>
      </c>
      <c r="B1112" s="400">
        <v>1</v>
      </c>
      <c r="C1112" s="909"/>
      <c r="D1112" s="909"/>
      <c r="E1112" s="908"/>
      <c r="F1112" s="908"/>
      <c r="G1112" s="908"/>
      <c r="H1112" s="908"/>
      <c r="I1112" s="908"/>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0">
        <v>12</v>
      </c>
      <c r="B1113" s="400">
        <v>1</v>
      </c>
      <c r="C1113" s="909"/>
      <c r="D1113" s="909"/>
      <c r="E1113" s="908"/>
      <c r="F1113" s="908"/>
      <c r="G1113" s="908"/>
      <c r="H1113" s="908"/>
      <c r="I1113" s="908"/>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0">
        <v>13</v>
      </c>
      <c r="B1114" s="400">
        <v>1</v>
      </c>
      <c r="C1114" s="909"/>
      <c r="D1114" s="909"/>
      <c r="E1114" s="908"/>
      <c r="F1114" s="908"/>
      <c r="G1114" s="908"/>
      <c r="H1114" s="908"/>
      <c r="I1114" s="908"/>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0">
        <v>14</v>
      </c>
      <c r="B1115" s="400">
        <v>1</v>
      </c>
      <c r="C1115" s="909"/>
      <c r="D1115" s="909"/>
      <c r="E1115" s="908"/>
      <c r="F1115" s="908"/>
      <c r="G1115" s="908"/>
      <c r="H1115" s="908"/>
      <c r="I1115" s="908"/>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0">
        <v>15</v>
      </c>
      <c r="B1116" s="400">
        <v>1</v>
      </c>
      <c r="C1116" s="909"/>
      <c r="D1116" s="909"/>
      <c r="E1116" s="908"/>
      <c r="F1116" s="908"/>
      <c r="G1116" s="908"/>
      <c r="H1116" s="908"/>
      <c r="I1116" s="908"/>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0">
        <v>16</v>
      </c>
      <c r="B1117" s="400">
        <v>1</v>
      </c>
      <c r="C1117" s="909"/>
      <c r="D1117" s="909"/>
      <c r="E1117" s="908"/>
      <c r="F1117" s="908"/>
      <c r="G1117" s="908"/>
      <c r="H1117" s="908"/>
      <c r="I1117" s="908"/>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0">
        <v>17</v>
      </c>
      <c r="B1118" s="400">
        <v>1</v>
      </c>
      <c r="C1118" s="909"/>
      <c r="D1118" s="909"/>
      <c r="E1118" s="908"/>
      <c r="F1118" s="908"/>
      <c r="G1118" s="908"/>
      <c r="H1118" s="908"/>
      <c r="I1118" s="908"/>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0">
        <v>18</v>
      </c>
      <c r="B1119" s="400">
        <v>1</v>
      </c>
      <c r="C1119" s="909"/>
      <c r="D1119" s="909"/>
      <c r="E1119" s="259"/>
      <c r="F1119" s="908"/>
      <c r="G1119" s="908"/>
      <c r="H1119" s="908"/>
      <c r="I1119" s="908"/>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0">
        <v>19</v>
      </c>
      <c r="B1120" s="400">
        <v>1</v>
      </c>
      <c r="C1120" s="909"/>
      <c r="D1120" s="909"/>
      <c r="E1120" s="908"/>
      <c r="F1120" s="908"/>
      <c r="G1120" s="908"/>
      <c r="H1120" s="908"/>
      <c r="I1120" s="908"/>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0">
        <v>20</v>
      </c>
      <c r="B1121" s="400">
        <v>1</v>
      </c>
      <c r="C1121" s="909"/>
      <c r="D1121" s="909"/>
      <c r="E1121" s="908"/>
      <c r="F1121" s="908"/>
      <c r="G1121" s="908"/>
      <c r="H1121" s="908"/>
      <c r="I1121" s="908"/>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0">
        <v>21</v>
      </c>
      <c r="B1122" s="400">
        <v>1</v>
      </c>
      <c r="C1122" s="909"/>
      <c r="D1122" s="909"/>
      <c r="E1122" s="908"/>
      <c r="F1122" s="908"/>
      <c r="G1122" s="908"/>
      <c r="H1122" s="908"/>
      <c r="I1122" s="908"/>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0">
        <v>22</v>
      </c>
      <c r="B1123" s="400">
        <v>1</v>
      </c>
      <c r="C1123" s="909"/>
      <c r="D1123" s="909"/>
      <c r="E1123" s="908"/>
      <c r="F1123" s="908"/>
      <c r="G1123" s="908"/>
      <c r="H1123" s="908"/>
      <c r="I1123" s="908"/>
      <c r="J1123" s="415"/>
      <c r="K1123" s="416"/>
      <c r="L1123" s="416"/>
      <c r="M1123" s="416"/>
      <c r="N1123" s="416"/>
      <c r="O1123" s="41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0">
        <v>23</v>
      </c>
      <c r="B1124" s="400">
        <v>1</v>
      </c>
      <c r="C1124" s="909"/>
      <c r="D1124" s="909"/>
      <c r="E1124" s="908"/>
      <c r="F1124" s="908"/>
      <c r="G1124" s="908"/>
      <c r="H1124" s="908"/>
      <c r="I1124" s="908"/>
      <c r="J1124" s="415"/>
      <c r="K1124" s="416"/>
      <c r="L1124" s="416"/>
      <c r="M1124" s="416"/>
      <c r="N1124" s="416"/>
      <c r="O1124" s="41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0">
        <v>24</v>
      </c>
      <c r="B1125" s="400">
        <v>1</v>
      </c>
      <c r="C1125" s="909"/>
      <c r="D1125" s="909"/>
      <c r="E1125" s="908"/>
      <c r="F1125" s="908"/>
      <c r="G1125" s="908"/>
      <c r="H1125" s="908"/>
      <c r="I1125" s="908"/>
      <c r="J1125" s="415"/>
      <c r="K1125" s="416"/>
      <c r="L1125" s="416"/>
      <c r="M1125" s="416"/>
      <c r="N1125" s="416"/>
      <c r="O1125" s="41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0">
        <v>25</v>
      </c>
      <c r="B1126" s="400">
        <v>1</v>
      </c>
      <c r="C1126" s="909"/>
      <c r="D1126" s="909"/>
      <c r="E1126" s="908"/>
      <c r="F1126" s="908"/>
      <c r="G1126" s="908"/>
      <c r="H1126" s="908"/>
      <c r="I1126" s="908"/>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0">
        <v>26</v>
      </c>
      <c r="B1127" s="400">
        <v>1</v>
      </c>
      <c r="C1127" s="909"/>
      <c r="D1127" s="909"/>
      <c r="E1127" s="908"/>
      <c r="F1127" s="908"/>
      <c r="G1127" s="908"/>
      <c r="H1127" s="908"/>
      <c r="I1127" s="908"/>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0">
        <v>27</v>
      </c>
      <c r="B1128" s="400">
        <v>1</v>
      </c>
      <c r="C1128" s="909"/>
      <c r="D1128" s="909"/>
      <c r="E1128" s="908"/>
      <c r="F1128" s="908"/>
      <c r="G1128" s="908"/>
      <c r="H1128" s="908"/>
      <c r="I1128" s="908"/>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0">
        <v>28</v>
      </c>
      <c r="B1129" s="400">
        <v>1</v>
      </c>
      <c r="C1129" s="909"/>
      <c r="D1129" s="909"/>
      <c r="E1129" s="908"/>
      <c r="F1129" s="908"/>
      <c r="G1129" s="908"/>
      <c r="H1129" s="908"/>
      <c r="I1129" s="908"/>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0">
        <v>29</v>
      </c>
      <c r="B1130" s="400">
        <v>1</v>
      </c>
      <c r="C1130" s="909"/>
      <c r="D1130" s="909"/>
      <c r="E1130" s="908"/>
      <c r="F1130" s="908"/>
      <c r="G1130" s="908"/>
      <c r="H1130" s="908"/>
      <c r="I1130" s="908"/>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0">
        <v>30</v>
      </c>
      <c r="B1131" s="400">
        <v>1</v>
      </c>
      <c r="C1131" s="909"/>
      <c r="D1131" s="909"/>
      <c r="E1131" s="908"/>
      <c r="F1131" s="908"/>
      <c r="G1131" s="908"/>
      <c r="H1131" s="908"/>
      <c r="I1131" s="908"/>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3" priority="14055">
      <formula>IF(RIGHT(TEXT(P14,"0.#"),1)=".",FALSE,TRUE)</formula>
    </cfRule>
    <cfRule type="expression" dxfId="2842" priority="14056">
      <formula>IF(RIGHT(TEXT(P14,"0.#"),1)=".",TRUE,FALSE)</formula>
    </cfRule>
  </conditionalFormatting>
  <conditionalFormatting sqref="AE32">
    <cfRule type="expression" dxfId="2841" priority="14045">
      <formula>IF(RIGHT(TEXT(AE32,"0.#"),1)=".",FALSE,TRUE)</formula>
    </cfRule>
    <cfRule type="expression" dxfId="2840" priority="14046">
      <formula>IF(RIGHT(TEXT(AE32,"0.#"),1)=".",TRUE,FALSE)</formula>
    </cfRule>
  </conditionalFormatting>
  <conditionalFormatting sqref="P18:AX18">
    <cfRule type="expression" dxfId="2839" priority="13931">
      <formula>IF(RIGHT(TEXT(P18,"0.#"),1)=".",FALSE,TRUE)</formula>
    </cfRule>
    <cfRule type="expression" dxfId="2838" priority="13932">
      <formula>IF(RIGHT(TEXT(P18,"0.#"),1)=".",TRUE,FALSE)</formula>
    </cfRule>
  </conditionalFormatting>
  <conditionalFormatting sqref="Y782">
    <cfRule type="expression" dxfId="2837" priority="13927">
      <formula>IF(RIGHT(TEXT(Y782,"0.#"),1)=".",FALSE,TRUE)</formula>
    </cfRule>
    <cfRule type="expression" dxfId="2836" priority="13928">
      <formula>IF(RIGHT(TEXT(Y782,"0.#"),1)=".",TRUE,FALSE)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6:Y803 Y794">
    <cfRule type="expression" dxfId="2833" priority="13705">
      <formula>IF(RIGHT(TEXT(Y794,"0.#"),1)=".",FALSE,TRUE)</formula>
    </cfRule>
    <cfRule type="expression" dxfId="2832" priority="13706">
      <formula>IF(RIGHT(TEXT(Y794,"0.#"),1)=".",TRUE,FALSE)</formula>
    </cfRule>
  </conditionalFormatting>
  <conditionalFormatting sqref="P16:AQ17 P15:AX15 P13:AX13">
    <cfRule type="expression" dxfId="2831" priority="13753">
      <formula>IF(RIGHT(TEXT(P13,"0.#"),1)=".",FALSE,TRUE)</formula>
    </cfRule>
    <cfRule type="expression" dxfId="2830" priority="13754">
      <formula>IF(RIGHT(TEXT(P13,"0.#"),1)=".",TRUE,FALSE)</formula>
    </cfRule>
  </conditionalFormatting>
  <conditionalFormatting sqref="P19:AJ19">
    <cfRule type="expression" dxfId="2829" priority="13751">
      <formula>IF(RIGHT(TEXT(P19,"0.#"),1)=".",FALSE,TRUE)</formula>
    </cfRule>
    <cfRule type="expression" dxfId="2828" priority="13752">
      <formula>IF(RIGHT(TEXT(P19,"0.#"),1)=".",TRUE,FALSE)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83:Y790">
    <cfRule type="expression" dxfId="2825" priority="13729">
      <formula>IF(RIGHT(TEXT(Y783,"0.#"),1)=".",FALSE,TRUE)</formula>
    </cfRule>
    <cfRule type="expression" dxfId="2824" priority="13730">
      <formula>IF(RIGHT(TEXT(Y783,"0.#"),1)=".",TRUE,FALSE)</formula>
    </cfRule>
  </conditionalFormatting>
  <conditionalFormatting sqref="AU782">
    <cfRule type="expression" dxfId="2823" priority="13727">
      <formula>IF(RIGHT(TEXT(AU782,"0.#"),1)=".",FALSE,TRUE)</formula>
    </cfRule>
    <cfRule type="expression" dxfId="2822" priority="13728">
      <formula>IF(RIGHT(TEXT(AU782,"0.#"),1)=".",TRUE,FALSE)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3:AU790">
    <cfRule type="expression" dxfId="2819" priority="13723">
      <formula>IF(RIGHT(TEXT(AU783,"0.#"),1)=".",FALSE,TRUE)</formula>
    </cfRule>
    <cfRule type="expression" dxfId="2818" priority="13724">
      <formula>IF(RIGHT(TEXT(AU783,"0.#"),1)=".",TRUE,FALSE)</formula>
    </cfRule>
  </conditionalFormatting>
  <conditionalFormatting sqref="Y821 Y808 Y795">
    <cfRule type="expression" dxfId="2817" priority="13709">
      <formula>IF(RIGHT(TEXT(Y795,"0.#"),1)=".",FALSE,TRUE)</formula>
    </cfRule>
    <cfRule type="expression" dxfId="2816" priority="13710">
      <formula>IF(RIGHT(TEXT(Y795,"0.#"),1)=".",TRUE,FALSE)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2">
    <cfRule type="expression" dxfId="2789" priority="13503">
      <formula>IF(RIGHT(TEXT(AM32,"0.#"),1)=".",FALSE,TRUE)</formula>
    </cfRule>
    <cfRule type="expression" dxfId="2788" priority="13504">
      <formula>IF(RIGHT(TEXT(AM32,"0.#"),1)=".",TRUE,FALSE)</formula>
    </cfRule>
  </conditionalFormatting>
  <conditionalFormatting sqref="AM33">
    <cfRule type="expression" dxfId="2787" priority="13501">
      <formula>IF(RIGHT(TEXT(AM33,"0.#"),1)=".",FALSE,TRUE)</formula>
    </cfRule>
    <cfRule type="expression" dxfId="2786" priority="13502">
      <formula>IF(RIGHT(TEXT(AM33,"0.#"),1)=".",TRUE,FALSE)</formula>
    </cfRule>
  </conditionalFormatting>
  <conditionalFormatting sqref="AQ32:AQ34">
    <cfRule type="expression" dxfId="2785" priority="13493">
      <formula>IF(RIGHT(TEXT(AQ32,"0.#"),1)=".",FALSE,TRUE)</formula>
    </cfRule>
    <cfRule type="expression" dxfId="2784" priority="13494">
      <formula>IF(RIGHT(TEXT(AQ32,"0.#"),1)=".",TRUE,FALSE)</formula>
    </cfRule>
  </conditionalFormatting>
  <conditionalFormatting sqref="AU32:AU34">
    <cfRule type="expression" dxfId="2783" priority="13491">
      <formula>IF(RIGHT(TEXT(AU32,"0.#"),1)=".",FALSE,TRUE)</formula>
    </cfRule>
    <cfRule type="expression" dxfId="2782" priority="13492">
      <formula>IF(RIGHT(TEXT(AU32,"0.#"),1)=".",TRUE,FALSE)</formula>
    </cfRule>
  </conditionalFormatting>
  <conditionalFormatting sqref="AE53">
    <cfRule type="expression" dxfId="2781" priority="13425">
      <formula>IF(RIGHT(TEXT(AE53,"0.#"),1)=".",FALSE,TRUE)</formula>
    </cfRule>
    <cfRule type="expression" dxfId="2780" priority="13426">
      <formula>IF(RIGHT(TEXT(AE53,"0.#"),1)=".",TRUE,FALSE)</formula>
    </cfRule>
  </conditionalFormatting>
  <conditionalFormatting sqref="AE54">
    <cfRule type="expression" dxfId="2779" priority="13423">
      <formula>IF(RIGHT(TEXT(AE54,"0.#"),1)=".",FALSE,TRUE)</formula>
    </cfRule>
    <cfRule type="expression" dxfId="2778" priority="13424">
      <formula>IF(RIGHT(TEXT(AE54,"0.#"),1)=".",TRUE,FALSE)</formula>
    </cfRule>
  </conditionalFormatting>
  <conditionalFormatting sqref="AI54">
    <cfRule type="expression" dxfId="2777" priority="13417">
      <formula>IF(RIGHT(TEXT(AI54,"0.#"),1)=".",FALSE,TRUE)</formula>
    </cfRule>
    <cfRule type="expression" dxfId="2776" priority="13418">
      <formula>IF(RIGHT(TEXT(AI54,"0.#"),1)=".",TRUE,FALSE)</formula>
    </cfRule>
  </conditionalFormatting>
  <conditionalFormatting sqref="AI53">
    <cfRule type="expression" dxfId="2775" priority="13415">
      <formula>IF(RIGHT(TEXT(AI53,"0.#"),1)=".",FALSE,TRUE)</formula>
    </cfRule>
    <cfRule type="expression" dxfId="2774" priority="13416">
      <formula>IF(RIGHT(TEXT(AI53,"0.#"),1)=".",TRUE,FALSE)</formula>
    </cfRule>
  </conditionalFormatting>
  <conditionalFormatting sqref="AM53">
    <cfRule type="expression" dxfId="2773" priority="13413">
      <formula>IF(RIGHT(TEXT(AM53,"0.#"),1)=".",FALSE,TRUE)</formula>
    </cfRule>
    <cfRule type="expression" dxfId="2772" priority="13414">
      <formula>IF(RIGHT(TEXT(AM53,"0.#"),1)=".",TRUE,FALSE)</formula>
    </cfRule>
  </conditionalFormatting>
  <conditionalFormatting sqref="AM54">
    <cfRule type="expression" dxfId="2771" priority="13411">
      <formula>IF(RIGHT(TEXT(AM54,"0.#"),1)=".",FALSE,TRUE)</formula>
    </cfRule>
    <cfRule type="expression" dxfId="2770" priority="13412">
      <formula>IF(RIGHT(TEXT(AM54,"0.#"),1)=".",TRUE,FALSE)</formula>
    </cfRule>
  </conditionalFormatting>
  <conditionalFormatting sqref="AM55">
    <cfRule type="expression" dxfId="2769" priority="13409">
      <formula>IF(RIGHT(TEXT(AM55,"0.#"),1)=".",FALSE,TRUE)</formula>
    </cfRule>
    <cfRule type="expression" dxfId="2768" priority="13410">
      <formula>IF(RIGHT(TEXT(AM55,"0.#"),1)=".",TRUE,FALSE)</formula>
    </cfRule>
  </conditionalFormatting>
  <conditionalFormatting sqref="AE60">
    <cfRule type="expression" dxfId="2767" priority="13395">
      <formula>IF(RIGHT(TEXT(AE60,"0.#"),1)=".",FALSE,TRUE)</formula>
    </cfRule>
    <cfRule type="expression" dxfId="2766" priority="13396">
      <formula>IF(RIGHT(TEXT(AE60,"0.#"),1)=".",TRUE,FALSE)</formula>
    </cfRule>
  </conditionalFormatting>
  <conditionalFormatting sqref="AE61">
    <cfRule type="expression" dxfId="2765" priority="13393">
      <formula>IF(RIGHT(TEXT(AE61,"0.#"),1)=".",FALSE,TRUE)</formula>
    </cfRule>
    <cfRule type="expression" dxfId="2764" priority="13394">
      <formula>IF(RIGHT(TEXT(AE61,"0.#"),1)=".",TRUE,FALSE)</formula>
    </cfRule>
  </conditionalFormatting>
  <conditionalFormatting sqref="AE62">
    <cfRule type="expression" dxfId="2763" priority="13391">
      <formula>IF(RIGHT(TEXT(AE62,"0.#"),1)=".",FALSE,TRUE)</formula>
    </cfRule>
    <cfRule type="expression" dxfId="2762" priority="13392">
      <formula>IF(RIGHT(TEXT(AE62,"0.#"),1)=".",TRUE,FALSE)</formula>
    </cfRule>
  </conditionalFormatting>
  <conditionalFormatting sqref="AI62">
    <cfRule type="expression" dxfId="2761" priority="13389">
      <formula>IF(RIGHT(TEXT(AI62,"0.#"),1)=".",FALSE,TRUE)</formula>
    </cfRule>
    <cfRule type="expression" dxfId="2760" priority="13390">
      <formula>IF(RIGHT(TEXT(AI62,"0.#"),1)=".",TRUE,FALSE)</formula>
    </cfRule>
  </conditionalFormatting>
  <conditionalFormatting sqref="AI61">
    <cfRule type="expression" dxfId="2759" priority="13387">
      <formula>IF(RIGHT(TEXT(AI61,"0.#"),1)=".",FALSE,TRUE)</formula>
    </cfRule>
    <cfRule type="expression" dxfId="2758" priority="13388">
      <formula>IF(RIGHT(TEXT(AI61,"0.#"),1)=".",TRUE,FALSE)</formula>
    </cfRule>
  </conditionalFormatting>
  <conditionalFormatting sqref="AI60">
    <cfRule type="expression" dxfId="2757" priority="13385">
      <formula>IF(RIGHT(TEXT(AI60,"0.#"),1)=".",FALSE,TRUE)</formula>
    </cfRule>
    <cfRule type="expression" dxfId="2756" priority="13386">
      <formula>IF(RIGHT(TEXT(AI60,"0.#"),1)=".",TRUE,FALSE)</formula>
    </cfRule>
  </conditionalFormatting>
  <conditionalFormatting sqref="AM60">
    <cfRule type="expression" dxfId="2755" priority="13383">
      <formula>IF(RIGHT(TEXT(AM60,"0.#"),1)=".",FALSE,TRUE)</formula>
    </cfRule>
    <cfRule type="expression" dxfId="2754" priority="13384">
      <formula>IF(RIGHT(TEXT(AM60,"0.#"),1)=".",TRUE,FALSE)</formula>
    </cfRule>
  </conditionalFormatting>
  <conditionalFormatting sqref="AM61">
    <cfRule type="expression" dxfId="2753" priority="13381">
      <formula>IF(RIGHT(TEXT(AM61,"0.#"),1)=".",FALSE,TRUE)</formula>
    </cfRule>
    <cfRule type="expression" dxfId="2752" priority="13382">
      <formula>IF(RIGHT(TEXT(AM61,"0.#"),1)=".",TRUE,FALSE)</formula>
    </cfRule>
  </conditionalFormatting>
  <conditionalFormatting sqref="AM62">
    <cfRule type="expression" dxfId="2751" priority="13379">
      <formula>IF(RIGHT(TEXT(AM62,"0.#"),1)=".",FALSE,TRUE)</formula>
    </cfRule>
    <cfRule type="expression" dxfId="2750" priority="13380">
      <formula>IF(RIGHT(TEXT(AM62,"0.#"),1)=".",TRUE,FALSE)</formula>
    </cfRule>
  </conditionalFormatting>
  <conditionalFormatting sqref="AE87">
    <cfRule type="expression" dxfId="2749" priority="13365">
      <formula>IF(RIGHT(TEXT(AE87,"0.#"),1)=".",FALSE,TRUE)</formula>
    </cfRule>
    <cfRule type="expression" dxfId="2748" priority="13366">
      <formula>IF(RIGHT(TEXT(AE87,"0.#"),1)=".",TRUE,FALSE)</formula>
    </cfRule>
  </conditionalFormatting>
  <conditionalFormatting sqref="AE88">
    <cfRule type="expression" dxfId="2747" priority="13363">
      <formula>IF(RIGHT(TEXT(AE88,"0.#"),1)=".",FALSE,TRUE)</formula>
    </cfRule>
    <cfRule type="expression" dxfId="2746" priority="13364">
      <formula>IF(RIGHT(TEXT(AE88,"0.#"),1)=".",TRUE,FALSE)</formula>
    </cfRule>
  </conditionalFormatting>
  <conditionalFormatting sqref="AE89">
    <cfRule type="expression" dxfId="2745" priority="13361">
      <formula>IF(RIGHT(TEXT(AE89,"0.#"),1)=".",FALSE,TRUE)</formula>
    </cfRule>
    <cfRule type="expression" dxfId="2744" priority="13362">
      <formula>IF(RIGHT(TEXT(AE89,"0.#"),1)=".",TRUE,FALSE)</formula>
    </cfRule>
  </conditionalFormatting>
  <conditionalFormatting sqref="AI89">
    <cfRule type="expression" dxfId="2743" priority="13359">
      <formula>IF(RIGHT(TEXT(AI89,"0.#"),1)=".",FALSE,TRUE)</formula>
    </cfRule>
    <cfRule type="expression" dxfId="2742" priority="13360">
      <formula>IF(RIGHT(TEXT(AI89,"0.#"),1)=".",TRUE,FALSE)</formula>
    </cfRule>
  </conditionalFormatting>
  <conditionalFormatting sqref="AI88">
    <cfRule type="expression" dxfId="2741" priority="13357">
      <formula>IF(RIGHT(TEXT(AI88,"0.#"),1)=".",FALSE,TRUE)</formula>
    </cfRule>
    <cfRule type="expression" dxfId="2740" priority="13358">
      <formula>IF(RIGHT(TEXT(AI88,"0.#"),1)=".",TRUE,FALSE)</formula>
    </cfRule>
  </conditionalFormatting>
  <conditionalFormatting sqref="AI87">
    <cfRule type="expression" dxfId="2739" priority="13355">
      <formula>IF(RIGHT(TEXT(AI87,"0.#"),1)=".",FALSE,TRUE)</formula>
    </cfRule>
    <cfRule type="expression" dxfId="2738" priority="13356">
      <formula>IF(RIGHT(TEXT(AI87,"0.#"),1)=".",TRUE,FALSE)</formula>
    </cfRule>
  </conditionalFormatting>
  <conditionalFormatting sqref="AM88">
    <cfRule type="expression" dxfId="2737" priority="13351">
      <formula>IF(RIGHT(TEXT(AM88,"0.#"),1)=".",FALSE,TRUE)</formula>
    </cfRule>
    <cfRule type="expression" dxfId="2736" priority="13352">
      <formula>IF(RIGHT(TEXT(AM88,"0.#"),1)=".",TRUE,FALSE)</formula>
    </cfRule>
  </conditionalFormatting>
  <conditionalFormatting sqref="AM89">
    <cfRule type="expression" dxfId="2735" priority="13349">
      <formula>IF(RIGHT(TEXT(AM89,"0.#"),1)=".",FALSE,TRUE)</formula>
    </cfRule>
    <cfRule type="expression" dxfId="2734" priority="13350">
      <formula>IF(RIGHT(TEXT(AM89,"0.#"),1)=".",TRUE,FALSE)</formula>
    </cfRule>
  </conditionalFormatting>
  <conditionalFormatting sqref="AE92">
    <cfRule type="expression" dxfId="2733" priority="13335">
      <formula>IF(RIGHT(TEXT(AE92,"0.#"),1)=".",FALSE,TRUE)</formula>
    </cfRule>
    <cfRule type="expression" dxfId="2732" priority="13336">
      <formula>IF(RIGHT(TEXT(AE92,"0.#"),1)=".",TRUE,FALSE)</formula>
    </cfRule>
  </conditionalFormatting>
  <conditionalFormatting sqref="AE93">
    <cfRule type="expression" dxfId="2731" priority="13333">
      <formula>IF(RIGHT(TEXT(AE93,"0.#"),1)=".",FALSE,TRUE)</formula>
    </cfRule>
    <cfRule type="expression" dxfId="2730" priority="13334">
      <formula>IF(RIGHT(TEXT(AE93,"0.#"),1)=".",TRUE,FALSE)</formula>
    </cfRule>
  </conditionalFormatting>
  <conditionalFormatting sqref="AE94">
    <cfRule type="expression" dxfId="2729" priority="13331">
      <formula>IF(RIGHT(TEXT(AE94,"0.#"),1)=".",FALSE,TRUE)</formula>
    </cfRule>
    <cfRule type="expression" dxfId="2728" priority="13332">
      <formula>IF(RIGHT(TEXT(AE94,"0.#"),1)=".",TRUE,FALSE)</formula>
    </cfRule>
  </conditionalFormatting>
  <conditionalFormatting sqref="AI94">
    <cfRule type="expression" dxfId="2727" priority="13329">
      <formula>IF(RIGHT(TEXT(AI94,"0.#"),1)=".",FALSE,TRUE)</formula>
    </cfRule>
    <cfRule type="expression" dxfId="2726" priority="13330">
      <formula>IF(RIGHT(TEXT(AI94,"0.#"),1)=".",TRUE,FALSE)</formula>
    </cfRule>
  </conditionalFormatting>
  <conditionalFormatting sqref="AI93">
    <cfRule type="expression" dxfId="2725" priority="13327">
      <formula>IF(RIGHT(TEXT(AI93,"0.#"),1)=".",FALSE,TRUE)</formula>
    </cfRule>
    <cfRule type="expression" dxfId="2724" priority="13328">
      <formula>IF(RIGHT(TEXT(AI93,"0.#"),1)=".",TRUE,FALSE)</formula>
    </cfRule>
  </conditionalFormatting>
  <conditionalFormatting sqref="AI92">
    <cfRule type="expression" dxfId="2723" priority="13325">
      <formula>IF(RIGHT(TEXT(AI92,"0.#"),1)=".",FALSE,TRUE)</formula>
    </cfRule>
    <cfRule type="expression" dxfId="2722" priority="13326">
      <formula>IF(RIGHT(TEXT(AI92,"0.#"),1)=".",TRUE,FALSE)</formula>
    </cfRule>
  </conditionalFormatting>
  <conditionalFormatting sqref="AM92">
    <cfRule type="expression" dxfId="2721" priority="13323">
      <formula>IF(RIGHT(TEXT(AM92,"0.#"),1)=".",FALSE,TRUE)</formula>
    </cfRule>
    <cfRule type="expression" dxfId="2720" priority="13324">
      <formula>IF(RIGHT(TEXT(AM92,"0.#"),1)=".",TRUE,FALSE)</formula>
    </cfRule>
  </conditionalFormatting>
  <conditionalFormatting sqref="AM93">
    <cfRule type="expression" dxfId="2719" priority="13321">
      <formula>IF(RIGHT(TEXT(AM93,"0.#"),1)=".",FALSE,TRUE)</formula>
    </cfRule>
    <cfRule type="expression" dxfId="2718" priority="13322">
      <formula>IF(RIGHT(TEXT(AM93,"0.#"),1)=".",TRUE,FALSE)</formula>
    </cfRule>
  </conditionalFormatting>
  <conditionalFormatting sqref="AM94">
    <cfRule type="expression" dxfId="2717" priority="13319">
      <formula>IF(RIGHT(TEXT(AM94,"0.#"),1)=".",FALSE,TRUE)</formula>
    </cfRule>
    <cfRule type="expression" dxfId="2716" priority="13320">
      <formula>IF(RIGHT(TEXT(AM94,"0.#"),1)=".",TRUE,FALSE)</formula>
    </cfRule>
  </conditionalFormatting>
  <conditionalFormatting sqref="AE97">
    <cfRule type="expression" dxfId="2715" priority="13305">
      <formula>IF(RIGHT(TEXT(AE97,"0.#"),1)=".",FALSE,TRUE)</formula>
    </cfRule>
    <cfRule type="expression" dxfId="2714" priority="13306">
      <formula>IF(RIGHT(TEXT(AE97,"0.#"),1)=".",TRUE,FALSE)</formula>
    </cfRule>
  </conditionalFormatting>
  <conditionalFormatting sqref="AE98">
    <cfRule type="expression" dxfId="2713" priority="13303">
      <formula>IF(RIGHT(TEXT(AE98,"0.#"),1)=".",FALSE,TRUE)</formula>
    </cfRule>
    <cfRule type="expression" dxfId="2712" priority="13304">
      <formula>IF(RIGHT(TEXT(AE98,"0.#"),1)=".",TRUE,FALSE)</formula>
    </cfRule>
  </conditionalFormatting>
  <conditionalFormatting sqref="AE99">
    <cfRule type="expression" dxfId="2711" priority="13301">
      <formula>IF(RIGHT(TEXT(AE99,"0.#"),1)=".",FALSE,TRUE)</formula>
    </cfRule>
    <cfRule type="expression" dxfId="2710" priority="13302">
      <formula>IF(RIGHT(TEXT(AE99,"0.#"),1)=".",TRUE,FALSE)</formula>
    </cfRule>
  </conditionalFormatting>
  <conditionalFormatting sqref="AI99">
    <cfRule type="expression" dxfId="2709" priority="13299">
      <formula>IF(RIGHT(TEXT(AI99,"0.#"),1)=".",FALSE,TRUE)</formula>
    </cfRule>
    <cfRule type="expression" dxfId="2708" priority="13300">
      <formula>IF(RIGHT(TEXT(AI99,"0.#"),1)=".",TRUE,FALSE)</formula>
    </cfRule>
  </conditionalFormatting>
  <conditionalFormatting sqref="AI98">
    <cfRule type="expression" dxfId="2707" priority="13297">
      <formula>IF(RIGHT(TEXT(AI98,"0.#"),1)=".",FALSE,TRUE)</formula>
    </cfRule>
    <cfRule type="expression" dxfId="2706" priority="13298">
      <formula>IF(RIGHT(TEXT(AI98,"0.#"),1)=".",TRUE,FALSE)</formula>
    </cfRule>
  </conditionalFormatting>
  <conditionalFormatting sqref="AI97">
    <cfRule type="expression" dxfId="2705" priority="13295">
      <formula>IF(RIGHT(TEXT(AI97,"0.#"),1)=".",FALSE,TRUE)</formula>
    </cfRule>
    <cfRule type="expression" dxfId="2704" priority="13296">
      <formula>IF(RIGHT(TEXT(AI97,"0.#"),1)=".",TRUE,FALSE)</formula>
    </cfRule>
  </conditionalFormatting>
  <conditionalFormatting sqref="AM97">
    <cfRule type="expression" dxfId="2703" priority="13293">
      <formula>IF(RIGHT(TEXT(AM97,"0.#"),1)=".",FALSE,TRUE)</formula>
    </cfRule>
    <cfRule type="expression" dxfId="2702" priority="13294">
      <formula>IF(RIGHT(TEXT(AM97,"0.#"),1)=".",TRUE,FALSE)</formula>
    </cfRule>
  </conditionalFormatting>
  <conditionalFormatting sqref="AM98">
    <cfRule type="expression" dxfId="2701" priority="13291">
      <formula>IF(RIGHT(TEXT(AM98,"0.#"),1)=".",FALSE,TRUE)</formula>
    </cfRule>
    <cfRule type="expression" dxfId="2700" priority="13292">
      <formula>IF(RIGHT(TEXT(AM98,"0.#"),1)=".",TRUE,FALSE)</formula>
    </cfRule>
  </conditionalFormatting>
  <conditionalFormatting sqref="AM99">
    <cfRule type="expression" dxfId="2699" priority="13289">
      <formula>IF(RIGHT(TEXT(AM99,"0.#"),1)=".",FALSE,TRUE)</formula>
    </cfRule>
    <cfRule type="expression" dxfId="2698" priority="13290">
      <formula>IF(RIGHT(TEXT(AM99,"0.#"),1)=".",TRUE,FALSE)</formula>
    </cfRule>
  </conditionalFormatting>
  <conditionalFormatting sqref="AI101">
    <cfRule type="expression" dxfId="2697" priority="13275">
      <formula>IF(RIGHT(TEXT(AI101,"0.#"),1)=".",FALSE,TRUE)</formula>
    </cfRule>
    <cfRule type="expression" dxfId="2696" priority="13276">
      <formula>IF(RIGHT(TEXT(AI101,"0.#"),1)=".",TRUE,FALSE)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E102">
    <cfRule type="expression" dxfId="2693" priority="13271">
      <formula>IF(RIGHT(TEXT(AE102,"0.#"),1)=".",FALSE,TRUE)</formula>
    </cfRule>
    <cfRule type="expression" dxfId="2692" priority="13272">
      <formula>IF(RIGHT(TEXT(AE102,"0.#"),1)=".",TRUE,FALSE)</formula>
    </cfRule>
  </conditionalFormatting>
  <conditionalFormatting sqref="AI102">
    <cfRule type="expression" dxfId="2691" priority="13269">
      <formula>IF(RIGHT(TEXT(AI102,"0.#"),1)=".",FALSE,TRUE)</formula>
    </cfRule>
    <cfRule type="expression" dxfId="2690" priority="13270">
      <formula>IF(RIGHT(TEXT(AI102,"0.#"),1)=".",TRUE,FALSE)</formula>
    </cfRule>
  </conditionalFormatting>
  <conditionalFormatting sqref="AM102">
    <cfRule type="expression" dxfId="2689" priority="13267">
      <formula>IF(RIGHT(TEXT(AM102,"0.#"),1)=".",FALSE,TRUE)</formula>
    </cfRule>
    <cfRule type="expression" dxfId="2688" priority="13268">
      <formula>IF(RIGHT(TEXT(AM102,"0.#"),1)=".",TRUE,FALSE)</formula>
    </cfRule>
  </conditionalFormatting>
  <conditionalFormatting sqref="AQ102">
    <cfRule type="expression" dxfId="2687" priority="13265">
      <formula>IF(RIGHT(TEXT(AQ102,"0.#"),1)=".",FALSE,TRUE)</formula>
    </cfRule>
    <cfRule type="expression" dxfId="2686" priority="13266">
      <formula>IF(RIGHT(TEXT(AQ102,"0.#"),1)=".",TRUE,FALSE)</formula>
    </cfRule>
  </conditionalFormatting>
  <conditionalFormatting sqref="AE104">
    <cfRule type="expression" dxfId="2685" priority="13263">
      <formula>IF(RIGHT(TEXT(AE104,"0.#"),1)=".",FALSE,TRUE)</formula>
    </cfRule>
    <cfRule type="expression" dxfId="2684" priority="13264">
      <formula>IF(RIGHT(TEXT(AE104,"0.#"),1)=".",TRUE,FALSE)</formula>
    </cfRule>
  </conditionalFormatting>
  <conditionalFormatting sqref="AI104">
    <cfRule type="expression" dxfId="2683" priority="13261">
      <formula>IF(RIGHT(TEXT(AI104,"0.#"),1)=".",FALSE,TRUE)</formula>
    </cfRule>
    <cfRule type="expression" dxfId="2682" priority="13262">
      <formula>IF(RIGHT(TEXT(AI104,"0.#"),1)=".",TRUE,FALSE)</formula>
    </cfRule>
  </conditionalFormatting>
  <conditionalFormatting sqref="AM104">
    <cfRule type="expression" dxfId="2681" priority="13259">
      <formula>IF(RIGHT(TEXT(AM104,"0.#"),1)=".",FALSE,TRUE)</formula>
    </cfRule>
    <cfRule type="expression" dxfId="2680" priority="13260">
      <formula>IF(RIGHT(TEXT(AM104,"0.#"),1)=".",TRUE,FALSE)</formula>
    </cfRule>
  </conditionalFormatting>
  <conditionalFormatting sqref="AE105">
    <cfRule type="expression" dxfId="2679" priority="13257">
      <formula>IF(RIGHT(TEXT(AE105,"0.#"),1)=".",FALSE,TRUE)</formula>
    </cfRule>
    <cfRule type="expression" dxfId="2678" priority="13258">
      <formula>IF(RIGHT(TEXT(AE105,"0.#"),1)=".",TRUE,FALSE)</formula>
    </cfRule>
  </conditionalFormatting>
  <conditionalFormatting sqref="AI105">
    <cfRule type="expression" dxfId="2677" priority="13255">
      <formula>IF(RIGHT(TEXT(AI105,"0.#"),1)=".",FALSE,TRUE)</formula>
    </cfRule>
    <cfRule type="expression" dxfId="2676" priority="13256">
      <formula>IF(RIGHT(TEXT(AI105,"0.#"),1)=".",TRUE,FALSE)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E116 AQ116">
    <cfRule type="expression" dxfId="2637" priority="13207">
      <formula>IF(RIGHT(TEXT(AE116,"0.#"),1)=".",FALSE,TRUE)</formula>
    </cfRule>
    <cfRule type="expression" dxfId="2636" priority="13208">
      <formula>IF(RIGHT(TEXT(AE116,"0.#"),1)=".",TRUE,FALSE)</formula>
    </cfRule>
  </conditionalFormatting>
  <conditionalFormatting sqref="AI116">
    <cfRule type="expression" dxfId="2635" priority="13205">
      <formula>IF(RIGHT(TEXT(AI116,"0.#"),1)=".",FALSE,TRUE)</formula>
    </cfRule>
    <cfRule type="expression" dxfId="2634" priority="13206">
      <formula>IF(RIGHT(TEXT(AI116,"0.#"),1)=".",TRUE,FALSE)</formula>
    </cfRule>
  </conditionalFormatting>
  <conditionalFormatting sqref="AM116">
    <cfRule type="expression" dxfId="2633" priority="13203">
      <formula>IF(RIGHT(TEXT(AM116,"0.#"),1)=".",FALSE,TRUE)</formula>
    </cfRule>
    <cfRule type="expression" dxfId="2632" priority="13204">
      <formula>IF(RIGHT(TEXT(AM116,"0.#"),1)=".",TRUE,FALSE)</formula>
    </cfRule>
  </conditionalFormatting>
  <conditionalFormatting sqref="AM117">
    <cfRule type="expression" dxfId="2631" priority="13201">
      <formula>IF(RIGHT(TEXT(AM117,"0.#"),1)=".",FALSE,TRUE)</formula>
    </cfRule>
    <cfRule type="expression" dxfId="2630" priority="13202">
      <formula>IF(RIGHT(TEXT(AM117,"0.#"),1)=".",TRUE,FALSE)</formula>
    </cfRule>
  </conditionalFormatting>
  <conditionalFormatting sqref="AI117">
    <cfRule type="expression" dxfId="2629" priority="13199">
      <formula>IF(RIGHT(TEXT(AI117,"0.#"),1)=".",FALSE,TRUE)</formula>
    </cfRule>
    <cfRule type="expression" dxfId="2628" priority="13200">
      <formula>IF(RIGHT(TEXT(AI117,"0.#"),1)=".",TRUE,FALSE)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E134:AE135 AI134:AI135 AM134:AM135 AQ134:AQ135 AU134:AU135">
    <cfRule type="expression" dxfId="2575" priority="13107">
      <formula>IF(RIGHT(TEXT(AE134,"0.#"),1)=".",FALSE,TRUE)</formula>
    </cfRule>
    <cfRule type="expression" dxfId="2574" priority="13108">
      <formula>IF(RIGHT(TEXT(AE134,"0.#"),1)=".",TRUE,FALSE)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39:AO866">
    <cfRule type="expression" dxfId="2543" priority="6677">
      <formula>IF(AND(AL839&gt;=0, RIGHT(TEXT(AL839,"0.#"),1)&lt;&gt;"."),TRUE,FALSE)</formula>
    </cfRule>
    <cfRule type="expression" dxfId="2542" priority="6678">
      <formula>IF(AND(AL839&gt;=0, RIGHT(TEXT(AL839,"0.#"),1)="."),TRUE,FALSE)</formula>
    </cfRule>
    <cfRule type="expression" dxfId="2541" priority="6679">
      <formula>IF(AND(AL839&lt;0, RIGHT(TEXT(AL839,"0.#"),1)&lt;&gt;"."),TRUE,FALSE)</formula>
    </cfRule>
    <cfRule type="expression" dxfId="2540" priority="6680">
      <formula>IF(AND(AL839&lt;0, RIGHT(TEXT(AL839,"0.#"),1)="."),TRUE,FALSE)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39:Y866">
    <cfRule type="expression" dxfId="2469" priority="3005">
      <formula>IF(RIGHT(TEXT(Y839,"0.#"),1)=".",FALSE,TRUE)</formula>
    </cfRule>
    <cfRule type="expression" dxfId="2468" priority="3006">
      <formula>IF(RIGHT(TEXT(Y839,"0.#"),1)=".",TRUE,FALSE)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8:AO838">
    <cfRule type="expression" dxfId="2425" priority="2863">
      <formula>IF(AND(AL838&gt;=0, RIGHT(TEXT(AL838,"0.#"),1)&lt;&gt;"."),TRUE,FALSE)</formula>
    </cfRule>
    <cfRule type="expression" dxfId="2424" priority="2864">
      <formula>IF(AND(AL838&gt;=0, RIGHT(TEXT(AL838,"0.#"),1)="."),TRUE,FALSE)</formula>
    </cfRule>
    <cfRule type="expression" dxfId="2423" priority="2865">
      <formula>IF(AND(AL838&lt;0, RIGHT(TEXT(AL838,"0.#"),1)&lt;&gt;"."),TRUE,FALSE)</formula>
    </cfRule>
    <cfRule type="expression" dxfId="2422" priority="2866">
      <formula>IF(AND(AL838&lt;0, RIGHT(TEXT(AL838,"0.#"),1)="."),TRUE,FALSE)</formula>
    </cfRule>
  </conditionalFormatting>
  <conditionalFormatting sqref="Y838">
    <cfRule type="expression" dxfId="2421" priority="2861">
      <formula>IF(RIGHT(TEXT(Y838,"0.#"),1)=".",FALSE,TRUE)</formula>
    </cfRule>
    <cfRule type="expression" dxfId="2420" priority="2862">
      <formula>IF(RIGHT(TEXT(Y838,"0.#"),1)=".",TRUE,FALSE)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7:Y899">
    <cfRule type="expression" dxfId="2103" priority="2121">
      <formula>IF(RIGHT(TEXT(Y877,"0.#"),1)=".",FALSE,TRUE)</formula>
    </cfRule>
    <cfRule type="expression" dxfId="2102" priority="2122">
      <formula>IF(RIGHT(TEXT(Y877,"0.#"),1)=".",TRUE,FALSE)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7:AO899">
    <cfRule type="expression" dxfId="2007" priority="2123">
      <formula>IF(AND(AL877&gt;=0, RIGHT(TEXT(AL877,"0.#"),1)&lt;&gt;"."),TRUE,FALSE)</formula>
    </cfRule>
    <cfRule type="expression" dxfId="2006" priority="2124">
      <formula>IF(AND(AL877&gt;=0, RIGHT(TEXT(AL877,"0.#"),1)="."),TRUE,FALSE)</formula>
    </cfRule>
    <cfRule type="expression" dxfId="2005" priority="2125">
      <formula>IF(AND(AL877&lt;0, RIGHT(TEXT(AL877,"0.#"),1)&lt;&gt;"."),TRUE,FALSE)</formula>
    </cfRule>
    <cfRule type="expression" dxfId="2004" priority="2126">
      <formula>IF(AND(AL877&lt;0, RIGHT(TEXT(AL877,"0.#"),1)="."),TRUE,FALSE)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74">
    <cfRule type="expression" dxfId="741" priority="37">
      <formula>IF(RIGHT(TEXT(Y874,"0.#"),1)=".",FALSE,TRUE)</formula>
    </cfRule>
    <cfRule type="expression" dxfId="740" priority="38">
      <formula>IF(RIGHT(TEXT(Y874,"0.#"),1)=".",TRUE,FALSE)</formula>
    </cfRule>
  </conditionalFormatting>
  <conditionalFormatting sqref="AL874:AO874">
    <cfRule type="expression" dxfId="739" priority="39">
      <formula>IF(AND(AL874&gt;=0, RIGHT(TEXT(AL874,"0.#"),1)&lt;&gt;"."),TRUE,FALSE)</formula>
    </cfRule>
    <cfRule type="expression" dxfId="738" priority="40">
      <formula>IF(AND(AL874&gt;=0, RIGHT(TEXT(AL874,"0.#"),1)="."),TRUE,FALSE)</formula>
    </cfRule>
    <cfRule type="expression" dxfId="737" priority="41">
      <formula>IF(AND(AL874&lt;0, RIGHT(TEXT(AL874,"0.#"),1)&lt;&gt;"."),TRUE,FALSE)</formula>
    </cfRule>
    <cfRule type="expression" dxfId="736" priority="42">
      <formula>IF(AND(AL874&lt;0, RIGHT(TEXT(AL874,"0.#"),1)="."),TRUE,FALSE)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871">
    <cfRule type="expression" dxfId="729" priority="25">
      <formula>IF(RIGHT(TEXT(Y871,"0.#"),1)=".",FALSE,TRUE)</formula>
    </cfRule>
    <cfRule type="expression" dxfId="728" priority="26">
      <formula>IF(RIGHT(TEXT(Y871,"0.#"),1)=".",TRUE,FALSE)</formula>
    </cfRule>
  </conditionalFormatting>
  <conditionalFormatting sqref="AL871:AO871">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Y872">
    <cfRule type="expression" dxfId="723" priority="19">
      <formula>IF(RIGHT(TEXT(Y872,"0.#"),1)=".",FALSE,TRUE)</formula>
    </cfRule>
    <cfRule type="expression" dxfId="722" priority="20">
      <formula>IF(RIGHT(TEXT(Y872,"0.#"),1)=".",TRUE,FALSE)</formula>
    </cfRule>
  </conditionalFormatting>
  <conditionalFormatting sqref="AL872:AO872">
    <cfRule type="expression" dxfId="721" priority="21">
      <formula>IF(AND(AL872&gt;=0, RIGHT(TEXT(AL872,"0.#"),1)&lt;&gt;"."),TRUE,FALSE)</formula>
    </cfRule>
    <cfRule type="expression" dxfId="720" priority="22">
      <formula>IF(AND(AL872&gt;=0, RIGHT(TEXT(AL872,"0.#"),1)="."),TRUE,FALSE)</formula>
    </cfRule>
    <cfRule type="expression" dxfId="719" priority="23">
      <formula>IF(AND(AL872&lt;0, RIGHT(TEXT(AL872,"0.#"),1)&lt;&gt;"."),TRUE,FALSE)</formula>
    </cfRule>
    <cfRule type="expression" dxfId="718" priority="24">
      <formula>IF(AND(AL872&lt;0, RIGHT(TEXT(AL872,"0.#"),1)="."),TRUE,FALSE)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5">
    <cfRule type="expression" dxfId="711" priority="7">
      <formula>IF(RIGHT(TEXT(Y875,"0.#"),1)=".",FALSE,TRUE)</formula>
    </cfRule>
    <cfRule type="expression" dxfId="710" priority="8">
      <formula>IF(RIGHT(TEXT(Y875,"0.#"),1)=".",TRUE,FALSE)</formula>
    </cfRule>
  </conditionalFormatting>
  <conditionalFormatting sqref="AL875:AO875">
    <cfRule type="expression" dxfId="709" priority="9">
      <formula>IF(AND(AL875&gt;=0, RIGHT(TEXT(AL875,"0.#"),1)&lt;&gt;"."),TRUE,FALSE)</formula>
    </cfRule>
    <cfRule type="expression" dxfId="708" priority="10">
      <formula>IF(AND(AL875&gt;=0, RIGHT(TEXT(AL875,"0.#"),1)="."),TRUE,FALSE)</formula>
    </cfRule>
    <cfRule type="expression" dxfId="707" priority="11">
      <formula>IF(AND(AL875&lt;0, RIGHT(TEXT(AL875,"0.#"),1)&lt;&gt;"."),TRUE,FALSE)</formula>
    </cfRule>
    <cfRule type="expression" dxfId="706" priority="12">
      <formula>IF(AND(AL875&lt;0, RIGHT(TEXT(AL875,"0.#"),1)="."),TRUE,FALSE)</formula>
    </cfRule>
  </conditionalFormatting>
  <conditionalFormatting sqref="Y876">
    <cfRule type="expression" dxfId="705" priority="1">
      <formula>IF(RIGHT(TEXT(Y876,"0.#"),1)=".",FALSE,TRUE)</formula>
    </cfRule>
    <cfRule type="expression" dxfId="704" priority="2">
      <formula>IF(RIGHT(TEXT(Y876,"0.#"),1)=".",TRUE,FALSE)</formula>
    </cfRule>
  </conditionalFormatting>
  <conditionalFormatting sqref="AL876:AO876">
    <cfRule type="expression" dxfId="703" priority="3">
      <formula>IF(AND(AL876&gt;=0, RIGHT(TEXT(AL876,"0.#"),1)&lt;&gt;"."),TRUE,FALSE)</formula>
    </cfRule>
    <cfRule type="expression" dxfId="702" priority="4">
      <formula>IF(AND(AL876&gt;=0, RIGHT(TEXT(AL876,"0.#"),1)="."),TRUE,FALSE)</formula>
    </cfRule>
    <cfRule type="expression" dxfId="701" priority="5">
      <formula>IF(AND(AL876&lt;0, RIGHT(TEXT(AL876,"0.#"),1)&lt;&gt;"."),TRUE,FALSE)</formula>
    </cfRule>
    <cfRule type="expression" dxfId="700" priority="6">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1"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t="s">
        <v>549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465</v>
      </c>
      <c r="AK6" s="54" t="str">
        <f t="shared" si="7"/>
        <v>E</v>
      </c>
      <c r="AP6" s="56" t="s">
        <v>519</v>
      </c>
    </row>
    <row r="7" spans="1:42" ht="13.5" customHeight="1" x14ac:dyDescent="0.15">
      <c r="A7" s="14" t="s">
        <v>207</v>
      </c>
      <c r="B7" s="15"/>
      <c r="C7" s="13" t="str">
        <f t="shared" si="0"/>
        <v/>
      </c>
      <c r="D7" s="13" t="str">
        <f t="shared" si="8"/>
        <v>海洋政策</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490</v>
      </c>
      <c r="B2" s="526"/>
      <c r="C2" s="526"/>
      <c r="D2" s="526"/>
      <c r="E2" s="526"/>
      <c r="F2" s="527"/>
      <c r="G2" s="807" t="s">
        <v>265</v>
      </c>
      <c r="H2" s="792"/>
      <c r="I2" s="792"/>
      <c r="J2" s="792"/>
      <c r="K2" s="792"/>
      <c r="L2" s="792"/>
      <c r="M2" s="792"/>
      <c r="N2" s="792"/>
      <c r="O2" s="793"/>
      <c r="P2" s="791" t="s">
        <v>59</v>
      </c>
      <c r="Q2" s="792"/>
      <c r="R2" s="792"/>
      <c r="S2" s="792"/>
      <c r="T2" s="792"/>
      <c r="U2" s="792"/>
      <c r="V2" s="792"/>
      <c r="W2" s="792"/>
      <c r="X2" s="793"/>
      <c r="Y2" s="1020"/>
      <c r="Z2" s="408"/>
      <c r="AA2" s="409"/>
      <c r="AB2" s="1024" t="s">
        <v>11</v>
      </c>
      <c r="AC2" s="1025"/>
      <c r="AD2" s="1026"/>
      <c r="AE2" s="1012" t="s">
        <v>356</v>
      </c>
      <c r="AF2" s="1012"/>
      <c r="AG2" s="1012"/>
      <c r="AH2" s="1012"/>
      <c r="AI2" s="1012" t="s">
        <v>362</v>
      </c>
      <c r="AJ2" s="1012"/>
      <c r="AK2" s="1012"/>
      <c r="AL2" s="1012"/>
      <c r="AM2" s="1012" t="s">
        <v>471</v>
      </c>
      <c r="AN2" s="1012"/>
      <c r="AO2" s="1012"/>
      <c r="AP2" s="471"/>
      <c r="AQ2" s="173" t="s">
        <v>354</v>
      </c>
      <c r="AR2" s="166"/>
      <c r="AS2" s="166"/>
      <c r="AT2" s="167"/>
      <c r="AU2" s="369" t="s">
        <v>253</v>
      </c>
      <c r="AV2" s="369"/>
      <c r="AW2" s="369"/>
      <c r="AX2" s="370"/>
    </row>
    <row r="3" spans="1:50" ht="18.75" customHeight="1" x14ac:dyDescent="0.15">
      <c r="A3" s="525"/>
      <c r="B3" s="526"/>
      <c r="C3" s="526"/>
      <c r="D3" s="526"/>
      <c r="E3" s="526"/>
      <c r="F3" s="527"/>
      <c r="G3" s="580"/>
      <c r="H3" s="375"/>
      <c r="I3" s="375"/>
      <c r="J3" s="375"/>
      <c r="K3" s="375"/>
      <c r="L3" s="375"/>
      <c r="M3" s="375"/>
      <c r="N3" s="375"/>
      <c r="O3" s="581"/>
      <c r="P3" s="593"/>
      <c r="Q3" s="375"/>
      <c r="R3" s="375"/>
      <c r="S3" s="375"/>
      <c r="T3" s="375"/>
      <c r="U3" s="375"/>
      <c r="V3" s="375"/>
      <c r="W3" s="375"/>
      <c r="X3" s="581"/>
      <c r="Y3" s="1021"/>
      <c r="Z3" s="1022"/>
      <c r="AA3" s="1023"/>
      <c r="AB3" s="1027"/>
      <c r="AC3" s="1028"/>
      <c r="AD3" s="1029"/>
      <c r="AE3" s="372"/>
      <c r="AF3" s="372"/>
      <c r="AG3" s="372"/>
      <c r="AH3" s="372"/>
      <c r="AI3" s="372"/>
      <c r="AJ3" s="372"/>
      <c r="AK3" s="372"/>
      <c r="AL3" s="372"/>
      <c r="AM3" s="372"/>
      <c r="AN3" s="372"/>
      <c r="AO3" s="372"/>
      <c r="AP3" s="330"/>
      <c r="AQ3" s="268"/>
      <c r="AR3" s="269"/>
      <c r="AS3" s="134" t="s">
        <v>355</v>
      </c>
      <c r="AT3" s="169"/>
      <c r="AU3" s="269"/>
      <c r="AV3" s="269"/>
      <c r="AW3" s="375" t="s">
        <v>300</v>
      </c>
      <c r="AX3" s="376"/>
    </row>
    <row r="4" spans="1:50" ht="22.5" customHeight="1" x14ac:dyDescent="0.15">
      <c r="A4" s="528"/>
      <c r="B4" s="526"/>
      <c r="C4" s="526"/>
      <c r="D4" s="526"/>
      <c r="E4" s="526"/>
      <c r="F4" s="527"/>
      <c r="G4" s="553"/>
      <c r="H4" s="1030"/>
      <c r="I4" s="1030"/>
      <c r="J4" s="1030"/>
      <c r="K4" s="1030"/>
      <c r="L4" s="1030"/>
      <c r="M4" s="1030"/>
      <c r="N4" s="1030"/>
      <c r="O4" s="1031"/>
      <c r="P4" s="158"/>
      <c r="Q4" s="1038"/>
      <c r="R4" s="1038"/>
      <c r="S4" s="1038"/>
      <c r="T4" s="1038"/>
      <c r="U4" s="1038"/>
      <c r="V4" s="1038"/>
      <c r="W4" s="1038"/>
      <c r="X4" s="1039"/>
      <c r="Y4" s="1016" t="s">
        <v>12</v>
      </c>
      <c r="Z4" s="1017"/>
      <c r="AA4" s="1018"/>
      <c r="AB4" s="564"/>
      <c r="AC4" s="1019"/>
      <c r="AD4" s="1019"/>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15">
      <c r="A5" s="529"/>
      <c r="B5" s="530"/>
      <c r="C5" s="530"/>
      <c r="D5" s="530"/>
      <c r="E5" s="530"/>
      <c r="F5" s="531"/>
      <c r="G5" s="1032"/>
      <c r="H5" s="1033"/>
      <c r="I5" s="1033"/>
      <c r="J5" s="1033"/>
      <c r="K5" s="1033"/>
      <c r="L5" s="1033"/>
      <c r="M5" s="1033"/>
      <c r="N5" s="1033"/>
      <c r="O5" s="1034"/>
      <c r="P5" s="1040"/>
      <c r="Q5" s="1040"/>
      <c r="R5" s="1040"/>
      <c r="S5" s="1040"/>
      <c r="T5" s="1040"/>
      <c r="U5" s="1040"/>
      <c r="V5" s="1040"/>
      <c r="W5" s="1040"/>
      <c r="X5" s="1041"/>
      <c r="Y5" s="301" t="s">
        <v>54</v>
      </c>
      <c r="Z5" s="1013"/>
      <c r="AA5" s="1014"/>
      <c r="AB5" s="535"/>
      <c r="AC5" s="1015"/>
      <c r="AD5" s="1015"/>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15">
      <c r="A6" s="529"/>
      <c r="B6" s="530"/>
      <c r="C6" s="530"/>
      <c r="D6" s="530"/>
      <c r="E6" s="530"/>
      <c r="F6" s="531"/>
      <c r="G6" s="1035"/>
      <c r="H6" s="1036"/>
      <c r="I6" s="1036"/>
      <c r="J6" s="1036"/>
      <c r="K6" s="1036"/>
      <c r="L6" s="1036"/>
      <c r="M6" s="1036"/>
      <c r="N6" s="1036"/>
      <c r="O6" s="1037"/>
      <c r="P6" s="1042"/>
      <c r="Q6" s="1042"/>
      <c r="R6" s="1042"/>
      <c r="S6" s="1042"/>
      <c r="T6" s="1042"/>
      <c r="U6" s="1042"/>
      <c r="V6" s="1042"/>
      <c r="W6" s="1042"/>
      <c r="X6" s="1043"/>
      <c r="Y6" s="1044" t="s">
        <v>13</v>
      </c>
      <c r="Z6" s="1013"/>
      <c r="AA6" s="1014"/>
      <c r="AB6" s="474" t="s">
        <v>301</v>
      </c>
      <c r="AC6" s="1045"/>
      <c r="AD6" s="1045"/>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15">
      <c r="A7" s="913" t="s">
        <v>523</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5" t="s">
        <v>490</v>
      </c>
      <c r="B9" s="526"/>
      <c r="C9" s="526"/>
      <c r="D9" s="526"/>
      <c r="E9" s="526"/>
      <c r="F9" s="527"/>
      <c r="G9" s="807" t="s">
        <v>265</v>
      </c>
      <c r="H9" s="792"/>
      <c r="I9" s="792"/>
      <c r="J9" s="792"/>
      <c r="K9" s="792"/>
      <c r="L9" s="792"/>
      <c r="M9" s="792"/>
      <c r="N9" s="792"/>
      <c r="O9" s="793"/>
      <c r="P9" s="791" t="s">
        <v>59</v>
      </c>
      <c r="Q9" s="792"/>
      <c r="R9" s="792"/>
      <c r="S9" s="792"/>
      <c r="T9" s="792"/>
      <c r="U9" s="792"/>
      <c r="V9" s="792"/>
      <c r="W9" s="792"/>
      <c r="X9" s="793"/>
      <c r="Y9" s="1020"/>
      <c r="Z9" s="408"/>
      <c r="AA9" s="409"/>
      <c r="AB9" s="1024" t="s">
        <v>11</v>
      </c>
      <c r="AC9" s="1025"/>
      <c r="AD9" s="1026"/>
      <c r="AE9" s="1012" t="s">
        <v>356</v>
      </c>
      <c r="AF9" s="1012"/>
      <c r="AG9" s="1012"/>
      <c r="AH9" s="1012"/>
      <c r="AI9" s="1012" t="s">
        <v>362</v>
      </c>
      <c r="AJ9" s="1012"/>
      <c r="AK9" s="1012"/>
      <c r="AL9" s="1012"/>
      <c r="AM9" s="1012" t="s">
        <v>471</v>
      </c>
      <c r="AN9" s="1012"/>
      <c r="AO9" s="1012"/>
      <c r="AP9" s="471"/>
      <c r="AQ9" s="173" t="s">
        <v>354</v>
      </c>
      <c r="AR9" s="166"/>
      <c r="AS9" s="166"/>
      <c r="AT9" s="167"/>
      <c r="AU9" s="369" t="s">
        <v>253</v>
      </c>
      <c r="AV9" s="369"/>
      <c r="AW9" s="369"/>
      <c r="AX9" s="370"/>
    </row>
    <row r="10" spans="1:50" ht="18.75" customHeight="1" x14ac:dyDescent="0.15">
      <c r="A10" s="525"/>
      <c r="B10" s="526"/>
      <c r="C10" s="526"/>
      <c r="D10" s="526"/>
      <c r="E10" s="526"/>
      <c r="F10" s="527"/>
      <c r="G10" s="580"/>
      <c r="H10" s="375"/>
      <c r="I10" s="375"/>
      <c r="J10" s="375"/>
      <c r="K10" s="375"/>
      <c r="L10" s="375"/>
      <c r="M10" s="375"/>
      <c r="N10" s="375"/>
      <c r="O10" s="581"/>
      <c r="P10" s="593"/>
      <c r="Q10" s="375"/>
      <c r="R10" s="375"/>
      <c r="S10" s="375"/>
      <c r="T10" s="375"/>
      <c r="U10" s="375"/>
      <c r="V10" s="375"/>
      <c r="W10" s="375"/>
      <c r="X10" s="581"/>
      <c r="Y10" s="1021"/>
      <c r="Z10" s="1022"/>
      <c r="AA10" s="1023"/>
      <c r="AB10" s="1027"/>
      <c r="AC10" s="1028"/>
      <c r="AD10" s="1029"/>
      <c r="AE10" s="372"/>
      <c r="AF10" s="372"/>
      <c r="AG10" s="372"/>
      <c r="AH10" s="372"/>
      <c r="AI10" s="372"/>
      <c r="AJ10" s="372"/>
      <c r="AK10" s="372"/>
      <c r="AL10" s="372"/>
      <c r="AM10" s="372"/>
      <c r="AN10" s="372"/>
      <c r="AO10" s="372"/>
      <c r="AP10" s="330"/>
      <c r="AQ10" s="268"/>
      <c r="AR10" s="269"/>
      <c r="AS10" s="134" t="s">
        <v>355</v>
      </c>
      <c r="AT10" s="169"/>
      <c r="AU10" s="269"/>
      <c r="AV10" s="269"/>
      <c r="AW10" s="375" t="s">
        <v>300</v>
      </c>
      <c r="AX10" s="376"/>
    </row>
    <row r="11" spans="1:50" ht="22.5" customHeight="1" x14ac:dyDescent="0.15">
      <c r="A11" s="528"/>
      <c r="B11" s="526"/>
      <c r="C11" s="526"/>
      <c r="D11" s="526"/>
      <c r="E11" s="526"/>
      <c r="F11" s="527"/>
      <c r="G11" s="553"/>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64"/>
      <c r="AC11" s="1019"/>
      <c r="AD11" s="1019"/>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15">
      <c r="A12" s="529"/>
      <c r="B12" s="530"/>
      <c r="C12" s="530"/>
      <c r="D12" s="530"/>
      <c r="E12" s="530"/>
      <c r="F12" s="531"/>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35"/>
      <c r="AC12" s="1015"/>
      <c r="AD12" s="1015"/>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15">
      <c r="A13" s="657"/>
      <c r="B13" s="658"/>
      <c r="C13" s="658"/>
      <c r="D13" s="658"/>
      <c r="E13" s="658"/>
      <c r="F13" s="659"/>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4" t="s">
        <v>301</v>
      </c>
      <c r="AC13" s="1045"/>
      <c r="AD13" s="1045"/>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15">
      <c r="A14" s="913" t="s">
        <v>523</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5" t="s">
        <v>490</v>
      </c>
      <c r="B16" s="526"/>
      <c r="C16" s="526"/>
      <c r="D16" s="526"/>
      <c r="E16" s="526"/>
      <c r="F16" s="527"/>
      <c r="G16" s="807" t="s">
        <v>265</v>
      </c>
      <c r="H16" s="792"/>
      <c r="I16" s="792"/>
      <c r="J16" s="792"/>
      <c r="K16" s="792"/>
      <c r="L16" s="792"/>
      <c r="M16" s="792"/>
      <c r="N16" s="792"/>
      <c r="O16" s="793"/>
      <c r="P16" s="791" t="s">
        <v>59</v>
      </c>
      <c r="Q16" s="792"/>
      <c r="R16" s="792"/>
      <c r="S16" s="792"/>
      <c r="T16" s="792"/>
      <c r="U16" s="792"/>
      <c r="V16" s="792"/>
      <c r="W16" s="792"/>
      <c r="X16" s="793"/>
      <c r="Y16" s="1020"/>
      <c r="Z16" s="408"/>
      <c r="AA16" s="409"/>
      <c r="AB16" s="1024" t="s">
        <v>11</v>
      </c>
      <c r="AC16" s="1025"/>
      <c r="AD16" s="1026"/>
      <c r="AE16" s="1012" t="s">
        <v>356</v>
      </c>
      <c r="AF16" s="1012"/>
      <c r="AG16" s="1012"/>
      <c r="AH16" s="1012"/>
      <c r="AI16" s="1012" t="s">
        <v>362</v>
      </c>
      <c r="AJ16" s="1012"/>
      <c r="AK16" s="1012"/>
      <c r="AL16" s="1012"/>
      <c r="AM16" s="1012" t="s">
        <v>471</v>
      </c>
      <c r="AN16" s="1012"/>
      <c r="AO16" s="1012"/>
      <c r="AP16" s="471"/>
      <c r="AQ16" s="173" t="s">
        <v>354</v>
      </c>
      <c r="AR16" s="166"/>
      <c r="AS16" s="166"/>
      <c r="AT16" s="167"/>
      <c r="AU16" s="369" t="s">
        <v>253</v>
      </c>
      <c r="AV16" s="369"/>
      <c r="AW16" s="369"/>
      <c r="AX16" s="370"/>
    </row>
    <row r="17" spans="1:50" ht="18.75" customHeight="1" x14ac:dyDescent="0.15">
      <c r="A17" s="525"/>
      <c r="B17" s="526"/>
      <c r="C17" s="526"/>
      <c r="D17" s="526"/>
      <c r="E17" s="526"/>
      <c r="F17" s="527"/>
      <c r="G17" s="580"/>
      <c r="H17" s="375"/>
      <c r="I17" s="375"/>
      <c r="J17" s="375"/>
      <c r="K17" s="375"/>
      <c r="L17" s="375"/>
      <c r="M17" s="375"/>
      <c r="N17" s="375"/>
      <c r="O17" s="581"/>
      <c r="P17" s="593"/>
      <c r="Q17" s="375"/>
      <c r="R17" s="375"/>
      <c r="S17" s="375"/>
      <c r="T17" s="375"/>
      <c r="U17" s="375"/>
      <c r="V17" s="375"/>
      <c r="W17" s="375"/>
      <c r="X17" s="581"/>
      <c r="Y17" s="1021"/>
      <c r="Z17" s="1022"/>
      <c r="AA17" s="1023"/>
      <c r="AB17" s="1027"/>
      <c r="AC17" s="1028"/>
      <c r="AD17" s="1029"/>
      <c r="AE17" s="372"/>
      <c r="AF17" s="372"/>
      <c r="AG17" s="372"/>
      <c r="AH17" s="372"/>
      <c r="AI17" s="372"/>
      <c r="AJ17" s="372"/>
      <c r="AK17" s="372"/>
      <c r="AL17" s="372"/>
      <c r="AM17" s="372"/>
      <c r="AN17" s="372"/>
      <c r="AO17" s="372"/>
      <c r="AP17" s="330"/>
      <c r="AQ17" s="268"/>
      <c r="AR17" s="269"/>
      <c r="AS17" s="134" t="s">
        <v>355</v>
      </c>
      <c r="AT17" s="169"/>
      <c r="AU17" s="269"/>
      <c r="AV17" s="269"/>
      <c r="AW17" s="375" t="s">
        <v>300</v>
      </c>
      <c r="AX17" s="376"/>
    </row>
    <row r="18" spans="1:50" ht="22.5" customHeight="1" x14ac:dyDescent="0.15">
      <c r="A18" s="528"/>
      <c r="B18" s="526"/>
      <c r="C18" s="526"/>
      <c r="D18" s="526"/>
      <c r="E18" s="526"/>
      <c r="F18" s="527"/>
      <c r="G18" s="553"/>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64"/>
      <c r="AC18" s="1019"/>
      <c r="AD18" s="1019"/>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15">
      <c r="A19" s="529"/>
      <c r="B19" s="530"/>
      <c r="C19" s="530"/>
      <c r="D19" s="530"/>
      <c r="E19" s="530"/>
      <c r="F19" s="531"/>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35"/>
      <c r="AC19" s="1015"/>
      <c r="AD19" s="1015"/>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15">
      <c r="A20" s="657"/>
      <c r="B20" s="658"/>
      <c r="C20" s="658"/>
      <c r="D20" s="658"/>
      <c r="E20" s="658"/>
      <c r="F20" s="659"/>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4" t="s">
        <v>301</v>
      </c>
      <c r="AC20" s="1045"/>
      <c r="AD20" s="1045"/>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15">
      <c r="A21" s="913" t="s">
        <v>523</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5" t="s">
        <v>490</v>
      </c>
      <c r="B23" s="526"/>
      <c r="C23" s="526"/>
      <c r="D23" s="526"/>
      <c r="E23" s="526"/>
      <c r="F23" s="527"/>
      <c r="G23" s="807" t="s">
        <v>265</v>
      </c>
      <c r="H23" s="792"/>
      <c r="I23" s="792"/>
      <c r="J23" s="792"/>
      <c r="K23" s="792"/>
      <c r="L23" s="792"/>
      <c r="M23" s="792"/>
      <c r="N23" s="792"/>
      <c r="O23" s="793"/>
      <c r="P23" s="791" t="s">
        <v>59</v>
      </c>
      <c r="Q23" s="792"/>
      <c r="R23" s="792"/>
      <c r="S23" s="792"/>
      <c r="T23" s="792"/>
      <c r="U23" s="792"/>
      <c r="V23" s="792"/>
      <c r="W23" s="792"/>
      <c r="X23" s="793"/>
      <c r="Y23" s="1020"/>
      <c r="Z23" s="408"/>
      <c r="AA23" s="409"/>
      <c r="AB23" s="1024" t="s">
        <v>11</v>
      </c>
      <c r="AC23" s="1025"/>
      <c r="AD23" s="1026"/>
      <c r="AE23" s="1012" t="s">
        <v>356</v>
      </c>
      <c r="AF23" s="1012"/>
      <c r="AG23" s="1012"/>
      <c r="AH23" s="1012"/>
      <c r="AI23" s="1012" t="s">
        <v>362</v>
      </c>
      <c r="AJ23" s="1012"/>
      <c r="AK23" s="1012"/>
      <c r="AL23" s="1012"/>
      <c r="AM23" s="1012" t="s">
        <v>471</v>
      </c>
      <c r="AN23" s="1012"/>
      <c r="AO23" s="1012"/>
      <c r="AP23" s="471"/>
      <c r="AQ23" s="173" t="s">
        <v>354</v>
      </c>
      <c r="AR23" s="166"/>
      <c r="AS23" s="166"/>
      <c r="AT23" s="167"/>
      <c r="AU23" s="369" t="s">
        <v>253</v>
      </c>
      <c r="AV23" s="369"/>
      <c r="AW23" s="369"/>
      <c r="AX23" s="370"/>
    </row>
    <row r="24" spans="1:50" ht="18.75" customHeight="1" x14ac:dyDescent="0.15">
      <c r="A24" s="525"/>
      <c r="B24" s="526"/>
      <c r="C24" s="526"/>
      <c r="D24" s="526"/>
      <c r="E24" s="526"/>
      <c r="F24" s="527"/>
      <c r="G24" s="580"/>
      <c r="H24" s="375"/>
      <c r="I24" s="375"/>
      <c r="J24" s="375"/>
      <c r="K24" s="375"/>
      <c r="L24" s="375"/>
      <c r="M24" s="375"/>
      <c r="N24" s="375"/>
      <c r="O24" s="581"/>
      <c r="P24" s="593"/>
      <c r="Q24" s="375"/>
      <c r="R24" s="375"/>
      <c r="S24" s="375"/>
      <c r="T24" s="375"/>
      <c r="U24" s="375"/>
      <c r="V24" s="375"/>
      <c r="W24" s="375"/>
      <c r="X24" s="581"/>
      <c r="Y24" s="1021"/>
      <c r="Z24" s="1022"/>
      <c r="AA24" s="1023"/>
      <c r="AB24" s="1027"/>
      <c r="AC24" s="1028"/>
      <c r="AD24" s="1029"/>
      <c r="AE24" s="372"/>
      <c r="AF24" s="372"/>
      <c r="AG24" s="372"/>
      <c r="AH24" s="372"/>
      <c r="AI24" s="372"/>
      <c r="AJ24" s="372"/>
      <c r="AK24" s="372"/>
      <c r="AL24" s="372"/>
      <c r="AM24" s="372"/>
      <c r="AN24" s="372"/>
      <c r="AO24" s="372"/>
      <c r="AP24" s="330"/>
      <c r="AQ24" s="268"/>
      <c r="AR24" s="269"/>
      <c r="AS24" s="134" t="s">
        <v>355</v>
      </c>
      <c r="AT24" s="169"/>
      <c r="AU24" s="269"/>
      <c r="AV24" s="269"/>
      <c r="AW24" s="375" t="s">
        <v>300</v>
      </c>
      <c r="AX24" s="376"/>
    </row>
    <row r="25" spans="1:50" ht="22.5" customHeight="1" x14ac:dyDescent="0.15">
      <c r="A25" s="528"/>
      <c r="B25" s="526"/>
      <c r="C25" s="526"/>
      <c r="D25" s="526"/>
      <c r="E25" s="526"/>
      <c r="F25" s="527"/>
      <c r="G25" s="553"/>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64"/>
      <c r="AC25" s="1019"/>
      <c r="AD25" s="1019"/>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15">
      <c r="A26" s="529"/>
      <c r="B26" s="530"/>
      <c r="C26" s="530"/>
      <c r="D26" s="530"/>
      <c r="E26" s="530"/>
      <c r="F26" s="531"/>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35"/>
      <c r="AC26" s="1015"/>
      <c r="AD26" s="1015"/>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15">
      <c r="A27" s="657"/>
      <c r="B27" s="658"/>
      <c r="C27" s="658"/>
      <c r="D27" s="658"/>
      <c r="E27" s="658"/>
      <c r="F27" s="659"/>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4" t="s">
        <v>301</v>
      </c>
      <c r="AC27" s="1045"/>
      <c r="AD27" s="1045"/>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15">
      <c r="A28" s="913" t="s">
        <v>523</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5" t="s">
        <v>490</v>
      </c>
      <c r="B30" s="526"/>
      <c r="C30" s="526"/>
      <c r="D30" s="526"/>
      <c r="E30" s="526"/>
      <c r="F30" s="527"/>
      <c r="G30" s="807" t="s">
        <v>265</v>
      </c>
      <c r="H30" s="792"/>
      <c r="I30" s="792"/>
      <c r="J30" s="792"/>
      <c r="K30" s="792"/>
      <c r="L30" s="792"/>
      <c r="M30" s="792"/>
      <c r="N30" s="792"/>
      <c r="O30" s="793"/>
      <c r="P30" s="791" t="s">
        <v>59</v>
      </c>
      <c r="Q30" s="792"/>
      <c r="R30" s="792"/>
      <c r="S30" s="792"/>
      <c r="T30" s="792"/>
      <c r="U30" s="792"/>
      <c r="V30" s="792"/>
      <c r="W30" s="792"/>
      <c r="X30" s="793"/>
      <c r="Y30" s="1020"/>
      <c r="Z30" s="408"/>
      <c r="AA30" s="409"/>
      <c r="AB30" s="1024" t="s">
        <v>11</v>
      </c>
      <c r="AC30" s="1025"/>
      <c r="AD30" s="1026"/>
      <c r="AE30" s="1012" t="s">
        <v>356</v>
      </c>
      <c r="AF30" s="1012"/>
      <c r="AG30" s="1012"/>
      <c r="AH30" s="1012"/>
      <c r="AI30" s="1012" t="s">
        <v>362</v>
      </c>
      <c r="AJ30" s="1012"/>
      <c r="AK30" s="1012"/>
      <c r="AL30" s="1012"/>
      <c r="AM30" s="1012" t="s">
        <v>471</v>
      </c>
      <c r="AN30" s="1012"/>
      <c r="AO30" s="1012"/>
      <c r="AP30" s="471"/>
      <c r="AQ30" s="173" t="s">
        <v>354</v>
      </c>
      <c r="AR30" s="166"/>
      <c r="AS30" s="166"/>
      <c r="AT30" s="167"/>
      <c r="AU30" s="369" t="s">
        <v>253</v>
      </c>
      <c r="AV30" s="369"/>
      <c r="AW30" s="369"/>
      <c r="AX30" s="370"/>
    </row>
    <row r="31" spans="1:50"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1021"/>
      <c r="Z31" s="1022"/>
      <c r="AA31" s="1023"/>
      <c r="AB31" s="1027"/>
      <c r="AC31" s="1028"/>
      <c r="AD31" s="1029"/>
      <c r="AE31" s="372"/>
      <c r="AF31" s="372"/>
      <c r="AG31" s="372"/>
      <c r="AH31" s="372"/>
      <c r="AI31" s="372"/>
      <c r="AJ31" s="372"/>
      <c r="AK31" s="372"/>
      <c r="AL31" s="372"/>
      <c r="AM31" s="372"/>
      <c r="AN31" s="372"/>
      <c r="AO31" s="372"/>
      <c r="AP31" s="330"/>
      <c r="AQ31" s="268"/>
      <c r="AR31" s="269"/>
      <c r="AS31" s="134" t="s">
        <v>355</v>
      </c>
      <c r="AT31" s="169"/>
      <c r="AU31" s="269"/>
      <c r="AV31" s="269"/>
      <c r="AW31" s="375" t="s">
        <v>300</v>
      </c>
      <c r="AX31" s="376"/>
    </row>
    <row r="32" spans="1:50" ht="22.5" customHeight="1" x14ac:dyDescent="0.15">
      <c r="A32" s="528"/>
      <c r="B32" s="526"/>
      <c r="C32" s="526"/>
      <c r="D32" s="526"/>
      <c r="E32" s="526"/>
      <c r="F32" s="527"/>
      <c r="G32" s="553"/>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64"/>
      <c r="AC32" s="1019"/>
      <c r="AD32" s="1019"/>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15">
      <c r="A33" s="529"/>
      <c r="B33" s="530"/>
      <c r="C33" s="530"/>
      <c r="D33" s="530"/>
      <c r="E33" s="530"/>
      <c r="F33" s="531"/>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35"/>
      <c r="AC33" s="1015"/>
      <c r="AD33" s="1015"/>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15">
      <c r="A34" s="657"/>
      <c r="B34" s="658"/>
      <c r="C34" s="658"/>
      <c r="D34" s="658"/>
      <c r="E34" s="658"/>
      <c r="F34" s="659"/>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4" t="s">
        <v>301</v>
      </c>
      <c r="AC34" s="1045"/>
      <c r="AD34" s="1045"/>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15">
      <c r="A35" s="913" t="s">
        <v>523</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5" t="s">
        <v>490</v>
      </c>
      <c r="B37" s="526"/>
      <c r="C37" s="526"/>
      <c r="D37" s="526"/>
      <c r="E37" s="526"/>
      <c r="F37" s="527"/>
      <c r="G37" s="807" t="s">
        <v>265</v>
      </c>
      <c r="H37" s="792"/>
      <c r="I37" s="792"/>
      <c r="J37" s="792"/>
      <c r="K37" s="792"/>
      <c r="L37" s="792"/>
      <c r="M37" s="792"/>
      <c r="N37" s="792"/>
      <c r="O37" s="793"/>
      <c r="P37" s="791" t="s">
        <v>59</v>
      </c>
      <c r="Q37" s="792"/>
      <c r="R37" s="792"/>
      <c r="S37" s="792"/>
      <c r="T37" s="792"/>
      <c r="U37" s="792"/>
      <c r="V37" s="792"/>
      <c r="W37" s="792"/>
      <c r="X37" s="793"/>
      <c r="Y37" s="1020"/>
      <c r="Z37" s="408"/>
      <c r="AA37" s="409"/>
      <c r="AB37" s="1024" t="s">
        <v>11</v>
      </c>
      <c r="AC37" s="1025"/>
      <c r="AD37" s="1026"/>
      <c r="AE37" s="1012" t="s">
        <v>356</v>
      </c>
      <c r="AF37" s="1012"/>
      <c r="AG37" s="1012"/>
      <c r="AH37" s="1012"/>
      <c r="AI37" s="1012" t="s">
        <v>362</v>
      </c>
      <c r="AJ37" s="1012"/>
      <c r="AK37" s="1012"/>
      <c r="AL37" s="1012"/>
      <c r="AM37" s="1012" t="s">
        <v>471</v>
      </c>
      <c r="AN37" s="1012"/>
      <c r="AO37" s="1012"/>
      <c r="AP37" s="471"/>
      <c r="AQ37" s="173" t="s">
        <v>354</v>
      </c>
      <c r="AR37" s="166"/>
      <c r="AS37" s="166"/>
      <c r="AT37" s="167"/>
      <c r="AU37" s="369" t="s">
        <v>253</v>
      </c>
      <c r="AV37" s="369"/>
      <c r="AW37" s="369"/>
      <c r="AX37" s="370"/>
    </row>
    <row r="38" spans="1:50" ht="18.75"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1021"/>
      <c r="Z38" s="1022"/>
      <c r="AA38" s="1023"/>
      <c r="AB38" s="1027"/>
      <c r="AC38" s="1028"/>
      <c r="AD38" s="1029"/>
      <c r="AE38" s="372"/>
      <c r="AF38" s="372"/>
      <c r="AG38" s="372"/>
      <c r="AH38" s="372"/>
      <c r="AI38" s="372"/>
      <c r="AJ38" s="372"/>
      <c r="AK38" s="372"/>
      <c r="AL38" s="372"/>
      <c r="AM38" s="372"/>
      <c r="AN38" s="372"/>
      <c r="AO38" s="372"/>
      <c r="AP38" s="330"/>
      <c r="AQ38" s="268"/>
      <c r="AR38" s="269"/>
      <c r="AS38" s="134" t="s">
        <v>355</v>
      </c>
      <c r="AT38" s="169"/>
      <c r="AU38" s="269"/>
      <c r="AV38" s="269"/>
      <c r="AW38" s="375" t="s">
        <v>300</v>
      </c>
      <c r="AX38" s="376"/>
    </row>
    <row r="39" spans="1:50" ht="22.5" customHeight="1" x14ac:dyDescent="0.15">
      <c r="A39" s="528"/>
      <c r="B39" s="526"/>
      <c r="C39" s="526"/>
      <c r="D39" s="526"/>
      <c r="E39" s="526"/>
      <c r="F39" s="527"/>
      <c r="G39" s="553"/>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64"/>
      <c r="AC39" s="1019"/>
      <c r="AD39" s="1019"/>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15">
      <c r="A40" s="529"/>
      <c r="B40" s="530"/>
      <c r="C40" s="530"/>
      <c r="D40" s="530"/>
      <c r="E40" s="530"/>
      <c r="F40" s="531"/>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35"/>
      <c r="AC40" s="1015"/>
      <c r="AD40" s="1015"/>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15">
      <c r="A41" s="657"/>
      <c r="B41" s="658"/>
      <c r="C41" s="658"/>
      <c r="D41" s="658"/>
      <c r="E41" s="658"/>
      <c r="F41" s="659"/>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4" t="s">
        <v>301</v>
      </c>
      <c r="AC41" s="1045"/>
      <c r="AD41" s="1045"/>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15">
      <c r="A42" s="913" t="s">
        <v>523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5" t="s">
        <v>490</v>
      </c>
      <c r="B44" s="526"/>
      <c r="C44" s="526"/>
      <c r="D44" s="526"/>
      <c r="E44" s="526"/>
      <c r="F44" s="527"/>
      <c r="G44" s="807" t="s">
        <v>265</v>
      </c>
      <c r="H44" s="792"/>
      <c r="I44" s="792"/>
      <c r="J44" s="792"/>
      <c r="K44" s="792"/>
      <c r="L44" s="792"/>
      <c r="M44" s="792"/>
      <c r="N44" s="792"/>
      <c r="O44" s="793"/>
      <c r="P44" s="791" t="s">
        <v>59</v>
      </c>
      <c r="Q44" s="792"/>
      <c r="R44" s="792"/>
      <c r="S44" s="792"/>
      <c r="T44" s="792"/>
      <c r="U44" s="792"/>
      <c r="V44" s="792"/>
      <c r="W44" s="792"/>
      <c r="X44" s="793"/>
      <c r="Y44" s="1020"/>
      <c r="Z44" s="408"/>
      <c r="AA44" s="409"/>
      <c r="AB44" s="1024" t="s">
        <v>11</v>
      </c>
      <c r="AC44" s="1025"/>
      <c r="AD44" s="1026"/>
      <c r="AE44" s="1012" t="s">
        <v>356</v>
      </c>
      <c r="AF44" s="1012"/>
      <c r="AG44" s="1012"/>
      <c r="AH44" s="1012"/>
      <c r="AI44" s="1012" t="s">
        <v>362</v>
      </c>
      <c r="AJ44" s="1012"/>
      <c r="AK44" s="1012"/>
      <c r="AL44" s="1012"/>
      <c r="AM44" s="1012" t="s">
        <v>471</v>
      </c>
      <c r="AN44" s="1012"/>
      <c r="AO44" s="1012"/>
      <c r="AP44" s="471"/>
      <c r="AQ44" s="173" t="s">
        <v>354</v>
      </c>
      <c r="AR44" s="166"/>
      <c r="AS44" s="166"/>
      <c r="AT44" s="167"/>
      <c r="AU44" s="369" t="s">
        <v>253</v>
      </c>
      <c r="AV44" s="369"/>
      <c r="AW44" s="369"/>
      <c r="AX44" s="370"/>
    </row>
    <row r="45" spans="1:50" ht="18.75"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1021"/>
      <c r="Z45" s="1022"/>
      <c r="AA45" s="1023"/>
      <c r="AB45" s="1027"/>
      <c r="AC45" s="1028"/>
      <c r="AD45" s="1029"/>
      <c r="AE45" s="372"/>
      <c r="AF45" s="372"/>
      <c r="AG45" s="372"/>
      <c r="AH45" s="372"/>
      <c r="AI45" s="372"/>
      <c r="AJ45" s="372"/>
      <c r="AK45" s="372"/>
      <c r="AL45" s="372"/>
      <c r="AM45" s="372"/>
      <c r="AN45" s="372"/>
      <c r="AO45" s="372"/>
      <c r="AP45" s="330"/>
      <c r="AQ45" s="268"/>
      <c r="AR45" s="269"/>
      <c r="AS45" s="134" t="s">
        <v>355</v>
      </c>
      <c r="AT45" s="169"/>
      <c r="AU45" s="269"/>
      <c r="AV45" s="269"/>
      <c r="AW45" s="375" t="s">
        <v>300</v>
      </c>
      <c r="AX45" s="376"/>
    </row>
    <row r="46" spans="1:50" ht="22.5" customHeight="1" x14ac:dyDescent="0.15">
      <c r="A46" s="528"/>
      <c r="B46" s="526"/>
      <c r="C46" s="526"/>
      <c r="D46" s="526"/>
      <c r="E46" s="526"/>
      <c r="F46" s="527"/>
      <c r="G46" s="553"/>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64"/>
      <c r="AC46" s="1019"/>
      <c r="AD46" s="1019"/>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15">
      <c r="A47" s="529"/>
      <c r="B47" s="530"/>
      <c r="C47" s="530"/>
      <c r="D47" s="530"/>
      <c r="E47" s="530"/>
      <c r="F47" s="531"/>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35"/>
      <c r="AC47" s="1015"/>
      <c r="AD47" s="1015"/>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15">
      <c r="A48" s="657"/>
      <c r="B48" s="658"/>
      <c r="C48" s="658"/>
      <c r="D48" s="658"/>
      <c r="E48" s="658"/>
      <c r="F48" s="659"/>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4" t="s">
        <v>301</v>
      </c>
      <c r="AC48" s="1045"/>
      <c r="AD48" s="1045"/>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15">
      <c r="A49" s="913" t="s">
        <v>523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5" t="s">
        <v>490</v>
      </c>
      <c r="B51" s="526"/>
      <c r="C51" s="526"/>
      <c r="D51" s="526"/>
      <c r="E51" s="526"/>
      <c r="F51" s="527"/>
      <c r="G51" s="807" t="s">
        <v>265</v>
      </c>
      <c r="H51" s="792"/>
      <c r="I51" s="792"/>
      <c r="J51" s="792"/>
      <c r="K51" s="792"/>
      <c r="L51" s="792"/>
      <c r="M51" s="792"/>
      <c r="N51" s="792"/>
      <c r="O51" s="793"/>
      <c r="P51" s="791" t="s">
        <v>59</v>
      </c>
      <c r="Q51" s="792"/>
      <c r="R51" s="792"/>
      <c r="S51" s="792"/>
      <c r="T51" s="792"/>
      <c r="U51" s="792"/>
      <c r="V51" s="792"/>
      <c r="W51" s="792"/>
      <c r="X51" s="793"/>
      <c r="Y51" s="1020"/>
      <c r="Z51" s="408"/>
      <c r="AA51" s="409"/>
      <c r="AB51" s="471" t="s">
        <v>11</v>
      </c>
      <c r="AC51" s="1025"/>
      <c r="AD51" s="1026"/>
      <c r="AE51" s="1012" t="s">
        <v>356</v>
      </c>
      <c r="AF51" s="1012"/>
      <c r="AG51" s="1012"/>
      <c r="AH51" s="1012"/>
      <c r="AI51" s="1012" t="s">
        <v>362</v>
      </c>
      <c r="AJ51" s="1012"/>
      <c r="AK51" s="1012"/>
      <c r="AL51" s="1012"/>
      <c r="AM51" s="1012" t="s">
        <v>471</v>
      </c>
      <c r="AN51" s="1012"/>
      <c r="AO51" s="1012"/>
      <c r="AP51" s="471"/>
      <c r="AQ51" s="173" t="s">
        <v>354</v>
      </c>
      <c r="AR51" s="166"/>
      <c r="AS51" s="166"/>
      <c r="AT51" s="167"/>
      <c r="AU51" s="369" t="s">
        <v>253</v>
      </c>
      <c r="AV51" s="369"/>
      <c r="AW51" s="369"/>
      <c r="AX51" s="370"/>
    </row>
    <row r="52" spans="1:50" ht="18.75"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1021"/>
      <c r="Z52" s="1022"/>
      <c r="AA52" s="1023"/>
      <c r="AB52" s="1027"/>
      <c r="AC52" s="1028"/>
      <c r="AD52" s="1029"/>
      <c r="AE52" s="372"/>
      <c r="AF52" s="372"/>
      <c r="AG52" s="372"/>
      <c r="AH52" s="372"/>
      <c r="AI52" s="372"/>
      <c r="AJ52" s="372"/>
      <c r="AK52" s="372"/>
      <c r="AL52" s="372"/>
      <c r="AM52" s="372"/>
      <c r="AN52" s="372"/>
      <c r="AO52" s="372"/>
      <c r="AP52" s="330"/>
      <c r="AQ52" s="268"/>
      <c r="AR52" s="269"/>
      <c r="AS52" s="134" t="s">
        <v>355</v>
      </c>
      <c r="AT52" s="169"/>
      <c r="AU52" s="269"/>
      <c r="AV52" s="269"/>
      <c r="AW52" s="375" t="s">
        <v>300</v>
      </c>
      <c r="AX52" s="376"/>
    </row>
    <row r="53" spans="1:50" ht="22.5" customHeight="1" x14ac:dyDescent="0.15">
      <c r="A53" s="528"/>
      <c r="B53" s="526"/>
      <c r="C53" s="526"/>
      <c r="D53" s="526"/>
      <c r="E53" s="526"/>
      <c r="F53" s="527"/>
      <c r="G53" s="553"/>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64"/>
      <c r="AC53" s="1019"/>
      <c r="AD53" s="1019"/>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15">
      <c r="A54" s="529"/>
      <c r="B54" s="530"/>
      <c r="C54" s="530"/>
      <c r="D54" s="530"/>
      <c r="E54" s="530"/>
      <c r="F54" s="531"/>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35"/>
      <c r="AC54" s="1015"/>
      <c r="AD54" s="1015"/>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15">
      <c r="A55" s="657"/>
      <c r="B55" s="658"/>
      <c r="C55" s="658"/>
      <c r="D55" s="658"/>
      <c r="E55" s="658"/>
      <c r="F55" s="659"/>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4" t="s">
        <v>301</v>
      </c>
      <c r="AC55" s="1045"/>
      <c r="AD55" s="1045"/>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5" t="s">
        <v>490</v>
      </c>
      <c r="B58" s="526"/>
      <c r="C58" s="526"/>
      <c r="D58" s="526"/>
      <c r="E58" s="526"/>
      <c r="F58" s="527"/>
      <c r="G58" s="807" t="s">
        <v>265</v>
      </c>
      <c r="H58" s="792"/>
      <c r="I58" s="792"/>
      <c r="J58" s="792"/>
      <c r="K58" s="792"/>
      <c r="L58" s="792"/>
      <c r="M58" s="792"/>
      <c r="N58" s="792"/>
      <c r="O58" s="793"/>
      <c r="P58" s="791" t="s">
        <v>59</v>
      </c>
      <c r="Q58" s="792"/>
      <c r="R58" s="792"/>
      <c r="S58" s="792"/>
      <c r="T58" s="792"/>
      <c r="U58" s="792"/>
      <c r="V58" s="792"/>
      <c r="W58" s="792"/>
      <c r="X58" s="793"/>
      <c r="Y58" s="1020"/>
      <c r="Z58" s="408"/>
      <c r="AA58" s="409"/>
      <c r="AB58" s="1024" t="s">
        <v>11</v>
      </c>
      <c r="AC58" s="1025"/>
      <c r="AD58" s="1026"/>
      <c r="AE58" s="1012" t="s">
        <v>356</v>
      </c>
      <c r="AF58" s="1012"/>
      <c r="AG58" s="1012"/>
      <c r="AH58" s="1012"/>
      <c r="AI58" s="1012" t="s">
        <v>362</v>
      </c>
      <c r="AJ58" s="1012"/>
      <c r="AK58" s="1012"/>
      <c r="AL58" s="1012"/>
      <c r="AM58" s="1012" t="s">
        <v>471</v>
      </c>
      <c r="AN58" s="1012"/>
      <c r="AO58" s="1012"/>
      <c r="AP58" s="471"/>
      <c r="AQ58" s="173" t="s">
        <v>354</v>
      </c>
      <c r="AR58" s="166"/>
      <c r="AS58" s="166"/>
      <c r="AT58" s="167"/>
      <c r="AU58" s="369" t="s">
        <v>253</v>
      </c>
      <c r="AV58" s="369"/>
      <c r="AW58" s="369"/>
      <c r="AX58" s="370"/>
    </row>
    <row r="59" spans="1:50" ht="18.75"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1021"/>
      <c r="Z59" s="1022"/>
      <c r="AA59" s="1023"/>
      <c r="AB59" s="1027"/>
      <c r="AC59" s="1028"/>
      <c r="AD59" s="1029"/>
      <c r="AE59" s="372"/>
      <c r="AF59" s="372"/>
      <c r="AG59" s="372"/>
      <c r="AH59" s="372"/>
      <c r="AI59" s="372"/>
      <c r="AJ59" s="372"/>
      <c r="AK59" s="372"/>
      <c r="AL59" s="372"/>
      <c r="AM59" s="372"/>
      <c r="AN59" s="372"/>
      <c r="AO59" s="372"/>
      <c r="AP59" s="330"/>
      <c r="AQ59" s="268"/>
      <c r="AR59" s="269"/>
      <c r="AS59" s="134" t="s">
        <v>355</v>
      </c>
      <c r="AT59" s="169"/>
      <c r="AU59" s="269"/>
      <c r="AV59" s="269"/>
      <c r="AW59" s="375" t="s">
        <v>300</v>
      </c>
      <c r="AX59" s="376"/>
    </row>
    <row r="60" spans="1:50" ht="22.5" customHeight="1" x14ac:dyDescent="0.15">
      <c r="A60" s="528"/>
      <c r="B60" s="526"/>
      <c r="C60" s="526"/>
      <c r="D60" s="526"/>
      <c r="E60" s="526"/>
      <c r="F60" s="527"/>
      <c r="G60" s="553"/>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64"/>
      <c r="AC60" s="1019"/>
      <c r="AD60" s="1019"/>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15">
      <c r="A61" s="529"/>
      <c r="B61" s="530"/>
      <c r="C61" s="530"/>
      <c r="D61" s="530"/>
      <c r="E61" s="530"/>
      <c r="F61" s="531"/>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35"/>
      <c r="AC61" s="1015"/>
      <c r="AD61" s="1015"/>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15">
      <c r="A62" s="657"/>
      <c r="B62" s="658"/>
      <c r="C62" s="658"/>
      <c r="D62" s="658"/>
      <c r="E62" s="658"/>
      <c r="F62" s="659"/>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4" t="s">
        <v>301</v>
      </c>
      <c r="AC62" s="1045"/>
      <c r="AD62" s="1045"/>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5" t="s">
        <v>490</v>
      </c>
      <c r="B65" s="526"/>
      <c r="C65" s="526"/>
      <c r="D65" s="526"/>
      <c r="E65" s="526"/>
      <c r="F65" s="527"/>
      <c r="G65" s="807" t="s">
        <v>265</v>
      </c>
      <c r="H65" s="792"/>
      <c r="I65" s="792"/>
      <c r="J65" s="792"/>
      <c r="K65" s="792"/>
      <c r="L65" s="792"/>
      <c r="M65" s="792"/>
      <c r="N65" s="792"/>
      <c r="O65" s="793"/>
      <c r="P65" s="791" t="s">
        <v>59</v>
      </c>
      <c r="Q65" s="792"/>
      <c r="R65" s="792"/>
      <c r="S65" s="792"/>
      <c r="T65" s="792"/>
      <c r="U65" s="792"/>
      <c r="V65" s="792"/>
      <c r="W65" s="792"/>
      <c r="X65" s="793"/>
      <c r="Y65" s="1020"/>
      <c r="Z65" s="408"/>
      <c r="AA65" s="409"/>
      <c r="AB65" s="1024" t="s">
        <v>11</v>
      </c>
      <c r="AC65" s="1025"/>
      <c r="AD65" s="1026"/>
      <c r="AE65" s="1012" t="s">
        <v>356</v>
      </c>
      <c r="AF65" s="1012"/>
      <c r="AG65" s="1012"/>
      <c r="AH65" s="1012"/>
      <c r="AI65" s="1012" t="s">
        <v>362</v>
      </c>
      <c r="AJ65" s="1012"/>
      <c r="AK65" s="1012"/>
      <c r="AL65" s="1012"/>
      <c r="AM65" s="1012" t="s">
        <v>471</v>
      </c>
      <c r="AN65" s="1012"/>
      <c r="AO65" s="1012"/>
      <c r="AP65" s="471"/>
      <c r="AQ65" s="173" t="s">
        <v>354</v>
      </c>
      <c r="AR65" s="166"/>
      <c r="AS65" s="166"/>
      <c r="AT65" s="167"/>
      <c r="AU65" s="369" t="s">
        <v>253</v>
      </c>
      <c r="AV65" s="369"/>
      <c r="AW65" s="369"/>
      <c r="AX65" s="370"/>
    </row>
    <row r="66" spans="1:50" ht="18.75" customHeight="1" x14ac:dyDescent="0.15">
      <c r="A66" s="525"/>
      <c r="B66" s="526"/>
      <c r="C66" s="526"/>
      <c r="D66" s="526"/>
      <c r="E66" s="526"/>
      <c r="F66" s="527"/>
      <c r="G66" s="580"/>
      <c r="H66" s="375"/>
      <c r="I66" s="375"/>
      <c r="J66" s="375"/>
      <c r="K66" s="375"/>
      <c r="L66" s="375"/>
      <c r="M66" s="375"/>
      <c r="N66" s="375"/>
      <c r="O66" s="581"/>
      <c r="P66" s="593"/>
      <c r="Q66" s="375"/>
      <c r="R66" s="375"/>
      <c r="S66" s="375"/>
      <c r="T66" s="375"/>
      <c r="U66" s="375"/>
      <c r="V66" s="375"/>
      <c r="W66" s="375"/>
      <c r="X66" s="581"/>
      <c r="Y66" s="1021"/>
      <c r="Z66" s="1022"/>
      <c r="AA66" s="1023"/>
      <c r="AB66" s="1027"/>
      <c r="AC66" s="1028"/>
      <c r="AD66" s="1029"/>
      <c r="AE66" s="372"/>
      <c r="AF66" s="372"/>
      <c r="AG66" s="372"/>
      <c r="AH66" s="372"/>
      <c r="AI66" s="372"/>
      <c r="AJ66" s="372"/>
      <c r="AK66" s="372"/>
      <c r="AL66" s="372"/>
      <c r="AM66" s="372"/>
      <c r="AN66" s="372"/>
      <c r="AO66" s="372"/>
      <c r="AP66" s="330"/>
      <c r="AQ66" s="268"/>
      <c r="AR66" s="269"/>
      <c r="AS66" s="134" t="s">
        <v>355</v>
      </c>
      <c r="AT66" s="169"/>
      <c r="AU66" s="269"/>
      <c r="AV66" s="269"/>
      <c r="AW66" s="375" t="s">
        <v>300</v>
      </c>
      <c r="AX66" s="376"/>
    </row>
    <row r="67" spans="1:50" ht="22.5" customHeight="1" x14ac:dyDescent="0.15">
      <c r="A67" s="528"/>
      <c r="B67" s="526"/>
      <c r="C67" s="526"/>
      <c r="D67" s="526"/>
      <c r="E67" s="526"/>
      <c r="F67" s="527"/>
      <c r="G67" s="553"/>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64"/>
      <c r="AC67" s="1019"/>
      <c r="AD67" s="1019"/>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15">
      <c r="A68" s="529"/>
      <c r="B68" s="530"/>
      <c r="C68" s="530"/>
      <c r="D68" s="530"/>
      <c r="E68" s="530"/>
      <c r="F68" s="531"/>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35"/>
      <c r="AC68" s="1015"/>
      <c r="AD68" s="1015"/>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15">
      <c r="A69" s="657"/>
      <c r="B69" s="658"/>
      <c r="C69" s="658"/>
      <c r="D69" s="658"/>
      <c r="E69" s="658"/>
      <c r="F69" s="659"/>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510" t="s">
        <v>301</v>
      </c>
      <c r="AC69" s="425"/>
      <c r="AD69" s="425"/>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15">
      <c r="A70" s="913" t="s">
        <v>523</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53" t="s">
        <v>509</v>
      </c>
      <c r="H2" s="454"/>
      <c r="I2" s="454"/>
      <c r="J2" s="454"/>
      <c r="K2" s="454"/>
      <c r="L2" s="454"/>
      <c r="M2" s="454"/>
      <c r="N2" s="454"/>
      <c r="O2" s="454"/>
      <c r="P2" s="454"/>
      <c r="Q2" s="454"/>
      <c r="R2" s="454"/>
      <c r="S2" s="454"/>
      <c r="T2" s="454"/>
      <c r="U2" s="454"/>
      <c r="V2" s="454"/>
      <c r="W2" s="454"/>
      <c r="X2" s="454"/>
      <c r="Y2" s="454"/>
      <c r="Z2" s="454"/>
      <c r="AA2" s="454"/>
      <c r="AB2" s="455"/>
      <c r="AC2" s="453"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2"/>
      <c r="B4" s="1053"/>
      <c r="C4" s="1053"/>
      <c r="D4" s="1053"/>
      <c r="E4" s="1053"/>
      <c r="F4" s="1054"/>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2"/>
      <c r="B5" s="1053"/>
      <c r="C5" s="1053"/>
      <c r="D5" s="1053"/>
      <c r="E5" s="1053"/>
      <c r="F5" s="1054"/>
      <c r="G5" s="346"/>
      <c r="H5" s="347"/>
      <c r="I5" s="347"/>
      <c r="J5" s="347"/>
      <c r="K5" s="348"/>
      <c r="L5" s="397"/>
      <c r="M5" s="398"/>
      <c r="N5" s="398"/>
      <c r="O5" s="398"/>
      <c r="P5" s="398"/>
      <c r="Q5" s="398"/>
      <c r="R5" s="398"/>
      <c r="S5" s="398"/>
      <c r="T5" s="398"/>
      <c r="U5" s="398"/>
      <c r="V5" s="398"/>
      <c r="W5" s="398"/>
      <c r="X5" s="399"/>
      <c r="Y5" s="394"/>
      <c r="Z5" s="395"/>
      <c r="AA5" s="395"/>
      <c r="AB5" s="401"/>
      <c r="AC5" s="346"/>
      <c r="AD5" s="347"/>
      <c r="AE5" s="347"/>
      <c r="AF5" s="347"/>
      <c r="AG5" s="348"/>
      <c r="AH5" s="397"/>
      <c r="AI5" s="398"/>
      <c r="AJ5" s="398"/>
      <c r="AK5" s="398"/>
      <c r="AL5" s="398"/>
      <c r="AM5" s="398"/>
      <c r="AN5" s="398"/>
      <c r="AO5" s="398"/>
      <c r="AP5" s="398"/>
      <c r="AQ5" s="398"/>
      <c r="AR5" s="398"/>
      <c r="AS5" s="398"/>
      <c r="AT5" s="399"/>
      <c r="AU5" s="394"/>
      <c r="AV5" s="395"/>
      <c r="AW5" s="395"/>
      <c r="AX5" s="396"/>
    </row>
    <row r="6" spans="1:50" ht="24.75" customHeight="1" x14ac:dyDescent="0.15">
      <c r="A6" s="1052"/>
      <c r="B6" s="1053"/>
      <c r="C6" s="1053"/>
      <c r="D6" s="1053"/>
      <c r="E6" s="1053"/>
      <c r="F6" s="1054"/>
      <c r="G6" s="346"/>
      <c r="H6" s="347"/>
      <c r="I6" s="347"/>
      <c r="J6" s="347"/>
      <c r="K6" s="348"/>
      <c r="L6" s="397"/>
      <c r="M6" s="398"/>
      <c r="N6" s="398"/>
      <c r="O6" s="398"/>
      <c r="P6" s="398"/>
      <c r="Q6" s="398"/>
      <c r="R6" s="398"/>
      <c r="S6" s="398"/>
      <c r="T6" s="398"/>
      <c r="U6" s="398"/>
      <c r="V6" s="398"/>
      <c r="W6" s="398"/>
      <c r="X6" s="399"/>
      <c r="Y6" s="394"/>
      <c r="Z6" s="395"/>
      <c r="AA6" s="395"/>
      <c r="AB6" s="401"/>
      <c r="AC6" s="346"/>
      <c r="AD6" s="347"/>
      <c r="AE6" s="347"/>
      <c r="AF6" s="347"/>
      <c r="AG6" s="348"/>
      <c r="AH6" s="397"/>
      <c r="AI6" s="398"/>
      <c r="AJ6" s="398"/>
      <c r="AK6" s="398"/>
      <c r="AL6" s="398"/>
      <c r="AM6" s="398"/>
      <c r="AN6" s="398"/>
      <c r="AO6" s="398"/>
      <c r="AP6" s="398"/>
      <c r="AQ6" s="398"/>
      <c r="AR6" s="398"/>
      <c r="AS6" s="398"/>
      <c r="AT6" s="399"/>
      <c r="AU6" s="394"/>
      <c r="AV6" s="395"/>
      <c r="AW6" s="395"/>
      <c r="AX6" s="396"/>
    </row>
    <row r="7" spans="1:50" ht="24.75" customHeight="1" x14ac:dyDescent="0.15">
      <c r="A7" s="1052"/>
      <c r="B7" s="1053"/>
      <c r="C7" s="1053"/>
      <c r="D7" s="1053"/>
      <c r="E7" s="1053"/>
      <c r="F7" s="1054"/>
      <c r="G7" s="346"/>
      <c r="H7" s="347"/>
      <c r="I7" s="347"/>
      <c r="J7" s="347"/>
      <c r="K7" s="348"/>
      <c r="L7" s="397"/>
      <c r="M7" s="398"/>
      <c r="N7" s="398"/>
      <c r="O7" s="398"/>
      <c r="P7" s="398"/>
      <c r="Q7" s="398"/>
      <c r="R7" s="398"/>
      <c r="S7" s="398"/>
      <c r="T7" s="398"/>
      <c r="U7" s="398"/>
      <c r="V7" s="398"/>
      <c r="W7" s="398"/>
      <c r="X7" s="399"/>
      <c r="Y7" s="394"/>
      <c r="Z7" s="395"/>
      <c r="AA7" s="395"/>
      <c r="AB7" s="401"/>
      <c r="AC7" s="346"/>
      <c r="AD7" s="347"/>
      <c r="AE7" s="347"/>
      <c r="AF7" s="347"/>
      <c r="AG7" s="348"/>
      <c r="AH7" s="397"/>
      <c r="AI7" s="398"/>
      <c r="AJ7" s="398"/>
      <c r="AK7" s="398"/>
      <c r="AL7" s="398"/>
      <c r="AM7" s="398"/>
      <c r="AN7" s="398"/>
      <c r="AO7" s="398"/>
      <c r="AP7" s="398"/>
      <c r="AQ7" s="398"/>
      <c r="AR7" s="398"/>
      <c r="AS7" s="398"/>
      <c r="AT7" s="399"/>
      <c r="AU7" s="394"/>
      <c r="AV7" s="395"/>
      <c r="AW7" s="395"/>
      <c r="AX7" s="396"/>
    </row>
    <row r="8" spans="1:50" ht="24.75" customHeight="1" x14ac:dyDescent="0.15">
      <c r="A8" s="1052"/>
      <c r="B8" s="1053"/>
      <c r="C8" s="1053"/>
      <c r="D8" s="1053"/>
      <c r="E8" s="1053"/>
      <c r="F8" s="1054"/>
      <c r="G8" s="346"/>
      <c r="H8" s="347"/>
      <c r="I8" s="347"/>
      <c r="J8" s="347"/>
      <c r="K8" s="348"/>
      <c r="L8" s="397"/>
      <c r="M8" s="398"/>
      <c r="N8" s="398"/>
      <c r="O8" s="398"/>
      <c r="P8" s="398"/>
      <c r="Q8" s="398"/>
      <c r="R8" s="398"/>
      <c r="S8" s="398"/>
      <c r="T8" s="398"/>
      <c r="U8" s="398"/>
      <c r="V8" s="398"/>
      <c r="W8" s="398"/>
      <c r="X8" s="399"/>
      <c r="Y8" s="394"/>
      <c r="Z8" s="395"/>
      <c r="AA8" s="395"/>
      <c r="AB8" s="401"/>
      <c r="AC8" s="346"/>
      <c r="AD8" s="347"/>
      <c r="AE8" s="347"/>
      <c r="AF8" s="347"/>
      <c r="AG8" s="348"/>
      <c r="AH8" s="397"/>
      <c r="AI8" s="398"/>
      <c r="AJ8" s="398"/>
      <c r="AK8" s="398"/>
      <c r="AL8" s="398"/>
      <c r="AM8" s="398"/>
      <c r="AN8" s="398"/>
      <c r="AO8" s="398"/>
      <c r="AP8" s="398"/>
      <c r="AQ8" s="398"/>
      <c r="AR8" s="398"/>
      <c r="AS8" s="398"/>
      <c r="AT8" s="399"/>
      <c r="AU8" s="394"/>
      <c r="AV8" s="395"/>
      <c r="AW8" s="395"/>
      <c r="AX8" s="396"/>
    </row>
    <row r="9" spans="1:50" ht="24.75" customHeight="1" x14ac:dyDescent="0.15">
      <c r="A9" s="1052"/>
      <c r="B9" s="1053"/>
      <c r="C9" s="1053"/>
      <c r="D9" s="1053"/>
      <c r="E9" s="1053"/>
      <c r="F9" s="1054"/>
      <c r="G9" s="346"/>
      <c r="H9" s="347"/>
      <c r="I9" s="347"/>
      <c r="J9" s="347"/>
      <c r="K9" s="348"/>
      <c r="L9" s="397"/>
      <c r="M9" s="398"/>
      <c r="N9" s="398"/>
      <c r="O9" s="398"/>
      <c r="P9" s="398"/>
      <c r="Q9" s="398"/>
      <c r="R9" s="398"/>
      <c r="S9" s="398"/>
      <c r="T9" s="398"/>
      <c r="U9" s="398"/>
      <c r="V9" s="398"/>
      <c r="W9" s="398"/>
      <c r="X9" s="399"/>
      <c r="Y9" s="394"/>
      <c r="Z9" s="395"/>
      <c r="AA9" s="395"/>
      <c r="AB9" s="401"/>
      <c r="AC9" s="346"/>
      <c r="AD9" s="347"/>
      <c r="AE9" s="347"/>
      <c r="AF9" s="347"/>
      <c r="AG9" s="348"/>
      <c r="AH9" s="397"/>
      <c r="AI9" s="398"/>
      <c r="AJ9" s="398"/>
      <c r="AK9" s="398"/>
      <c r="AL9" s="398"/>
      <c r="AM9" s="398"/>
      <c r="AN9" s="398"/>
      <c r="AO9" s="398"/>
      <c r="AP9" s="398"/>
      <c r="AQ9" s="398"/>
      <c r="AR9" s="398"/>
      <c r="AS9" s="398"/>
      <c r="AT9" s="399"/>
      <c r="AU9" s="394"/>
      <c r="AV9" s="395"/>
      <c r="AW9" s="395"/>
      <c r="AX9" s="396"/>
    </row>
    <row r="10" spans="1:50" ht="24.75" customHeight="1" x14ac:dyDescent="0.15">
      <c r="A10" s="1052"/>
      <c r="B10" s="1053"/>
      <c r="C10" s="1053"/>
      <c r="D10" s="1053"/>
      <c r="E10" s="1053"/>
      <c r="F10" s="1054"/>
      <c r="G10" s="346"/>
      <c r="H10" s="347"/>
      <c r="I10" s="347"/>
      <c r="J10" s="347"/>
      <c r="K10" s="348"/>
      <c r="L10" s="397"/>
      <c r="M10" s="398"/>
      <c r="N10" s="398"/>
      <c r="O10" s="398"/>
      <c r="P10" s="398"/>
      <c r="Q10" s="398"/>
      <c r="R10" s="398"/>
      <c r="S10" s="398"/>
      <c r="T10" s="398"/>
      <c r="U10" s="398"/>
      <c r="V10" s="398"/>
      <c r="W10" s="398"/>
      <c r="X10" s="399"/>
      <c r="Y10" s="394"/>
      <c r="Z10" s="395"/>
      <c r="AA10" s="395"/>
      <c r="AB10" s="401"/>
      <c r="AC10" s="346"/>
      <c r="AD10" s="347"/>
      <c r="AE10" s="347"/>
      <c r="AF10" s="347"/>
      <c r="AG10" s="348"/>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52"/>
      <c r="B11" s="1053"/>
      <c r="C11" s="1053"/>
      <c r="D11" s="1053"/>
      <c r="E11" s="1053"/>
      <c r="F11" s="1054"/>
      <c r="G11" s="346"/>
      <c r="H11" s="347"/>
      <c r="I11" s="347"/>
      <c r="J11" s="347"/>
      <c r="K11" s="348"/>
      <c r="L11" s="397"/>
      <c r="M11" s="398"/>
      <c r="N11" s="398"/>
      <c r="O11" s="398"/>
      <c r="P11" s="398"/>
      <c r="Q11" s="398"/>
      <c r="R11" s="398"/>
      <c r="S11" s="398"/>
      <c r="T11" s="398"/>
      <c r="U11" s="398"/>
      <c r="V11" s="398"/>
      <c r="W11" s="398"/>
      <c r="X11" s="399"/>
      <c r="Y11" s="394"/>
      <c r="Z11" s="395"/>
      <c r="AA11" s="395"/>
      <c r="AB11" s="401"/>
      <c r="AC11" s="346"/>
      <c r="AD11" s="347"/>
      <c r="AE11" s="347"/>
      <c r="AF11" s="347"/>
      <c r="AG11" s="348"/>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52"/>
      <c r="B12" s="1053"/>
      <c r="C12" s="1053"/>
      <c r="D12" s="1053"/>
      <c r="E12" s="1053"/>
      <c r="F12" s="1054"/>
      <c r="G12" s="346"/>
      <c r="H12" s="347"/>
      <c r="I12" s="347"/>
      <c r="J12" s="347"/>
      <c r="K12" s="348"/>
      <c r="L12" s="397"/>
      <c r="M12" s="398"/>
      <c r="N12" s="398"/>
      <c r="O12" s="398"/>
      <c r="P12" s="398"/>
      <c r="Q12" s="398"/>
      <c r="R12" s="398"/>
      <c r="S12" s="398"/>
      <c r="T12" s="398"/>
      <c r="U12" s="398"/>
      <c r="V12" s="398"/>
      <c r="W12" s="398"/>
      <c r="X12" s="399"/>
      <c r="Y12" s="394"/>
      <c r="Z12" s="395"/>
      <c r="AA12" s="395"/>
      <c r="AB12" s="401"/>
      <c r="AC12" s="346"/>
      <c r="AD12" s="347"/>
      <c r="AE12" s="347"/>
      <c r="AF12" s="347"/>
      <c r="AG12" s="348"/>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52"/>
      <c r="B13" s="1053"/>
      <c r="C13" s="1053"/>
      <c r="D13" s="1053"/>
      <c r="E13" s="1053"/>
      <c r="F13" s="1054"/>
      <c r="G13" s="346"/>
      <c r="H13" s="347"/>
      <c r="I13" s="347"/>
      <c r="J13" s="347"/>
      <c r="K13" s="348"/>
      <c r="L13" s="397"/>
      <c r="M13" s="398"/>
      <c r="N13" s="398"/>
      <c r="O13" s="398"/>
      <c r="P13" s="398"/>
      <c r="Q13" s="398"/>
      <c r="R13" s="398"/>
      <c r="S13" s="398"/>
      <c r="T13" s="398"/>
      <c r="U13" s="398"/>
      <c r="V13" s="398"/>
      <c r="W13" s="398"/>
      <c r="X13" s="399"/>
      <c r="Y13" s="394"/>
      <c r="Z13" s="395"/>
      <c r="AA13" s="395"/>
      <c r="AB13" s="401"/>
      <c r="AC13" s="346"/>
      <c r="AD13" s="347"/>
      <c r="AE13" s="347"/>
      <c r="AF13" s="347"/>
      <c r="AG13" s="348"/>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52"/>
      <c r="B14" s="1053"/>
      <c r="C14" s="1053"/>
      <c r="D14" s="1053"/>
      <c r="E14" s="1053"/>
      <c r="F14" s="1054"/>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52"/>
      <c r="B15" s="1053"/>
      <c r="C15" s="1053"/>
      <c r="D15" s="1053"/>
      <c r="E15" s="1053"/>
      <c r="F15" s="1054"/>
      <c r="G15" s="453" t="s">
        <v>401</v>
      </c>
      <c r="H15" s="454"/>
      <c r="I15" s="454"/>
      <c r="J15" s="454"/>
      <c r="K15" s="454"/>
      <c r="L15" s="454"/>
      <c r="M15" s="454"/>
      <c r="N15" s="454"/>
      <c r="O15" s="454"/>
      <c r="P15" s="454"/>
      <c r="Q15" s="454"/>
      <c r="R15" s="454"/>
      <c r="S15" s="454"/>
      <c r="T15" s="454"/>
      <c r="U15" s="454"/>
      <c r="V15" s="454"/>
      <c r="W15" s="454"/>
      <c r="X15" s="454"/>
      <c r="Y15" s="454"/>
      <c r="Z15" s="454"/>
      <c r="AA15" s="454"/>
      <c r="AB15" s="455"/>
      <c r="AC15" s="453" t="s">
        <v>402</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2"/>
      <c r="B16" s="1053"/>
      <c r="C16" s="1053"/>
      <c r="D16" s="1053"/>
      <c r="E16" s="1053"/>
      <c r="F16" s="1054"/>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2"/>
      <c r="B17" s="1053"/>
      <c r="C17" s="1053"/>
      <c r="D17" s="1053"/>
      <c r="E17" s="1053"/>
      <c r="F17" s="1054"/>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2"/>
      <c r="B18" s="1053"/>
      <c r="C18" s="1053"/>
      <c r="D18" s="1053"/>
      <c r="E18" s="1053"/>
      <c r="F18" s="1054"/>
      <c r="G18" s="346"/>
      <c r="H18" s="347"/>
      <c r="I18" s="347"/>
      <c r="J18" s="347"/>
      <c r="K18" s="348"/>
      <c r="L18" s="397"/>
      <c r="M18" s="398"/>
      <c r="N18" s="398"/>
      <c r="O18" s="398"/>
      <c r="P18" s="398"/>
      <c r="Q18" s="398"/>
      <c r="R18" s="398"/>
      <c r="S18" s="398"/>
      <c r="T18" s="398"/>
      <c r="U18" s="398"/>
      <c r="V18" s="398"/>
      <c r="W18" s="398"/>
      <c r="X18" s="399"/>
      <c r="Y18" s="394"/>
      <c r="Z18" s="395"/>
      <c r="AA18" s="395"/>
      <c r="AB18" s="401"/>
      <c r="AC18" s="346"/>
      <c r="AD18" s="347"/>
      <c r="AE18" s="347"/>
      <c r="AF18" s="347"/>
      <c r="AG18" s="348"/>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52"/>
      <c r="B19" s="1053"/>
      <c r="C19" s="1053"/>
      <c r="D19" s="1053"/>
      <c r="E19" s="1053"/>
      <c r="F19" s="1054"/>
      <c r="G19" s="346"/>
      <c r="H19" s="347"/>
      <c r="I19" s="347"/>
      <c r="J19" s="347"/>
      <c r="K19" s="348"/>
      <c r="L19" s="397"/>
      <c r="M19" s="398"/>
      <c r="N19" s="398"/>
      <c r="O19" s="398"/>
      <c r="P19" s="398"/>
      <c r="Q19" s="398"/>
      <c r="R19" s="398"/>
      <c r="S19" s="398"/>
      <c r="T19" s="398"/>
      <c r="U19" s="398"/>
      <c r="V19" s="398"/>
      <c r="W19" s="398"/>
      <c r="X19" s="399"/>
      <c r="Y19" s="394"/>
      <c r="Z19" s="395"/>
      <c r="AA19" s="395"/>
      <c r="AB19" s="401"/>
      <c r="AC19" s="346"/>
      <c r="AD19" s="347"/>
      <c r="AE19" s="347"/>
      <c r="AF19" s="347"/>
      <c r="AG19" s="348"/>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52"/>
      <c r="B20" s="1053"/>
      <c r="C20" s="1053"/>
      <c r="D20" s="1053"/>
      <c r="E20" s="1053"/>
      <c r="F20" s="1054"/>
      <c r="G20" s="346"/>
      <c r="H20" s="347"/>
      <c r="I20" s="347"/>
      <c r="J20" s="347"/>
      <c r="K20" s="348"/>
      <c r="L20" s="397"/>
      <c r="M20" s="398"/>
      <c r="N20" s="398"/>
      <c r="O20" s="398"/>
      <c r="P20" s="398"/>
      <c r="Q20" s="398"/>
      <c r="R20" s="398"/>
      <c r="S20" s="398"/>
      <c r="T20" s="398"/>
      <c r="U20" s="398"/>
      <c r="V20" s="398"/>
      <c r="W20" s="398"/>
      <c r="X20" s="399"/>
      <c r="Y20" s="394"/>
      <c r="Z20" s="395"/>
      <c r="AA20" s="395"/>
      <c r="AB20" s="401"/>
      <c r="AC20" s="346"/>
      <c r="AD20" s="347"/>
      <c r="AE20" s="347"/>
      <c r="AF20" s="347"/>
      <c r="AG20" s="348"/>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52"/>
      <c r="B21" s="1053"/>
      <c r="C21" s="1053"/>
      <c r="D21" s="1053"/>
      <c r="E21" s="1053"/>
      <c r="F21" s="1054"/>
      <c r="G21" s="346"/>
      <c r="H21" s="347"/>
      <c r="I21" s="347"/>
      <c r="J21" s="347"/>
      <c r="K21" s="348"/>
      <c r="L21" s="397"/>
      <c r="M21" s="398"/>
      <c r="N21" s="398"/>
      <c r="O21" s="398"/>
      <c r="P21" s="398"/>
      <c r="Q21" s="398"/>
      <c r="R21" s="398"/>
      <c r="S21" s="398"/>
      <c r="T21" s="398"/>
      <c r="U21" s="398"/>
      <c r="V21" s="398"/>
      <c r="W21" s="398"/>
      <c r="X21" s="399"/>
      <c r="Y21" s="394"/>
      <c r="Z21" s="395"/>
      <c r="AA21" s="395"/>
      <c r="AB21" s="401"/>
      <c r="AC21" s="346"/>
      <c r="AD21" s="347"/>
      <c r="AE21" s="347"/>
      <c r="AF21" s="347"/>
      <c r="AG21" s="348"/>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52"/>
      <c r="B22" s="1053"/>
      <c r="C22" s="1053"/>
      <c r="D22" s="1053"/>
      <c r="E22" s="1053"/>
      <c r="F22" s="1054"/>
      <c r="G22" s="346"/>
      <c r="H22" s="347"/>
      <c r="I22" s="347"/>
      <c r="J22" s="347"/>
      <c r="K22" s="348"/>
      <c r="L22" s="397"/>
      <c r="M22" s="398"/>
      <c r="N22" s="398"/>
      <c r="O22" s="398"/>
      <c r="P22" s="398"/>
      <c r="Q22" s="398"/>
      <c r="R22" s="398"/>
      <c r="S22" s="398"/>
      <c r="T22" s="398"/>
      <c r="U22" s="398"/>
      <c r="V22" s="398"/>
      <c r="W22" s="398"/>
      <c r="X22" s="399"/>
      <c r="Y22" s="394"/>
      <c r="Z22" s="395"/>
      <c r="AA22" s="395"/>
      <c r="AB22" s="401"/>
      <c r="AC22" s="346"/>
      <c r="AD22" s="347"/>
      <c r="AE22" s="347"/>
      <c r="AF22" s="347"/>
      <c r="AG22" s="348"/>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52"/>
      <c r="B23" s="1053"/>
      <c r="C23" s="1053"/>
      <c r="D23" s="1053"/>
      <c r="E23" s="1053"/>
      <c r="F23" s="1054"/>
      <c r="G23" s="346"/>
      <c r="H23" s="347"/>
      <c r="I23" s="347"/>
      <c r="J23" s="347"/>
      <c r="K23" s="348"/>
      <c r="L23" s="397"/>
      <c r="M23" s="398"/>
      <c r="N23" s="398"/>
      <c r="O23" s="398"/>
      <c r="P23" s="398"/>
      <c r="Q23" s="398"/>
      <c r="R23" s="398"/>
      <c r="S23" s="398"/>
      <c r="T23" s="398"/>
      <c r="U23" s="398"/>
      <c r="V23" s="398"/>
      <c r="W23" s="398"/>
      <c r="X23" s="399"/>
      <c r="Y23" s="394"/>
      <c r="Z23" s="395"/>
      <c r="AA23" s="395"/>
      <c r="AB23" s="401"/>
      <c r="AC23" s="346"/>
      <c r="AD23" s="347"/>
      <c r="AE23" s="347"/>
      <c r="AF23" s="347"/>
      <c r="AG23" s="348"/>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52"/>
      <c r="B24" s="1053"/>
      <c r="C24" s="1053"/>
      <c r="D24" s="1053"/>
      <c r="E24" s="1053"/>
      <c r="F24" s="1054"/>
      <c r="G24" s="346"/>
      <c r="H24" s="347"/>
      <c r="I24" s="347"/>
      <c r="J24" s="347"/>
      <c r="K24" s="348"/>
      <c r="L24" s="397"/>
      <c r="M24" s="398"/>
      <c r="N24" s="398"/>
      <c r="O24" s="398"/>
      <c r="P24" s="398"/>
      <c r="Q24" s="398"/>
      <c r="R24" s="398"/>
      <c r="S24" s="398"/>
      <c r="T24" s="398"/>
      <c r="U24" s="398"/>
      <c r="V24" s="398"/>
      <c r="W24" s="398"/>
      <c r="X24" s="399"/>
      <c r="Y24" s="394"/>
      <c r="Z24" s="395"/>
      <c r="AA24" s="395"/>
      <c r="AB24" s="401"/>
      <c r="AC24" s="346"/>
      <c r="AD24" s="347"/>
      <c r="AE24" s="347"/>
      <c r="AF24" s="347"/>
      <c r="AG24" s="348"/>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52"/>
      <c r="B25" s="1053"/>
      <c r="C25" s="1053"/>
      <c r="D25" s="1053"/>
      <c r="E25" s="1053"/>
      <c r="F25" s="1054"/>
      <c r="G25" s="346"/>
      <c r="H25" s="347"/>
      <c r="I25" s="347"/>
      <c r="J25" s="347"/>
      <c r="K25" s="348"/>
      <c r="L25" s="397"/>
      <c r="M25" s="398"/>
      <c r="N25" s="398"/>
      <c r="O25" s="398"/>
      <c r="P25" s="398"/>
      <c r="Q25" s="398"/>
      <c r="R25" s="398"/>
      <c r="S25" s="398"/>
      <c r="T25" s="398"/>
      <c r="U25" s="398"/>
      <c r="V25" s="398"/>
      <c r="W25" s="398"/>
      <c r="X25" s="399"/>
      <c r="Y25" s="394"/>
      <c r="Z25" s="395"/>
      <c r="AA25" s="395"/>
      <c r="AB25" s="401"/>
      <c r="AC25" s="346"/>
      <c r="AD25" s="347"/>
      <c r="AE25" s="347"/>
      <c r="AF25" s="347"/>
      <c r="AG25" s="348"/>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52"/>
      <c r="B26" s="1053"/>
      <c r="C26" s="1053"/>
      <c r="D26" s="1053"/>
      <c r="E26" s="1053"/>
      <c r="F26" s="1054"/>
      <c r="G26" s="346"/>
      <c r="H26" s="347"/>
      <c r="I26" s="347"/>
      <c r="J26" s="347"/>
      <c r="K26" s="348"/>
      <c r="L26" s="397"/>
      <c r="M26" s="398"/>
      <c r="N26" s="398"/>
      <c r="O26" s="398"/>
      <c r="P26" s="398"/>
      <c r="Q26" s="398"/>
      <c r="R26" s="398"/>
      <c r="S26" s="398"/>
      <c r="T26" s="398"/>
      <c r="U26" s="398"/>
      <c r="V26" s="398"/>
      <c r="W26" s="398"/>
      <c r="X26" s="399"/>
      <c r="Y26" s="394"/>
      <c r="Z26" s="395"/>
      <c r="AA26" s="395"/>
      <c r="AB26" s="401"/>
      <c r="AC26" s="346"/>
      <c r="AD26" s="347"/>
      <c r="AE26" s="347"/>
      <c r="AF26" s="347"/>
      <c r="AG26" s="348"/>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52"/>
      <c r="B27" s="1053"/>
      <c r="C27" s="1053"/>
      <c r="D27" s="1053"/>
      <c r="E27" s="1053"/>
      <c r="F27" s="1054"/>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52"/>
      <c r="B28" s="1053"/>
      <c r="C28" s="1053"/>
      <c r="D28" s="1053"/>
      <c r="E28" s="1053"/>
      <c r="F28" s="1054"/>
      <c r="G28" s="453" t="s">
        <v>400</v>
      </c>
      <c r="H28" s="454"/>
      <c r="I28" s="454"/>
      <c r="J28" s="454"/>
      <c r="K28" s="454"/>
      <c r="L28" s="454"/>
      <c r="M28" s="454"/>
      <c r="N28" s="454"/>
      <c r="O28" s="454"/>
      <c r="P28" s="454"/>
      <c r="Q28" s="454"/>
      <c r="R28" s="454"/>
      <c r="S28" s="454"/>
      <c r="T28" s="454"/>
      <c r="U28" s="454"/>
      <c r="V28" s="454"/>
      <c r="W28" s="454"/>
      <c r="X28" s="454"/>
      <c r="Y28" s="454"/>
      <c r="Z28" s="454"/>
      <c r="AA28" s="454"/>
      <c r="AB28" s="455"/>
      <c r="AC28" s="453" t="s">
        <v>403</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2"/>
      <c r="B29" s="1053"/>
      <c r="C29" s="1053"/>
      <c r="D29" s="1053"/>
      <c r="E29" s="1053"/>
      <c r="F29" s="1054"/>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2"/>
      <c r="B30" s="1053"/>
      <c r="C30" s="1053"/>
      <c r="D30" s="1053"/>
      <c r="E30" s="1053"/>
      <c r="F30" s="1054"/>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2"/>
      <c r="B31" s="1053"/>
      <c r="C31" s="1053"/>
      <c r="D31" s="1053"/>
      <c r="E31" s="1053"/>
      <c r="F31" s="1054"/>
      <c r="G31" s="346"/>
      <c r="H31" s="347"/>
      <c r="I31" s="347"/>
      <c r="J31" s="347"/>
      <c r="K31" s="348"/>
      <c r="L31" s="397"/>
      <c r="M31" s="398"/>
      <c r="N31" s="398"/>
      <c r="O31" s="398"/>
      <c r="P31" s="398"/>
      <c r="Q31" s="398"/>
      <c r="R31" s="398"/>
      <c r="S31" s="398"/>
      <c r="T31" s="398"/>
      <c r="U31" s="398"/>
      <c r="V31" s="398"/>
      <c r="W31" s="398"/>
      <c r="X31" s="399"/>
      <c r="Y31" s="394"/>
      <c r="Z31" s="395"/>
      <c r="AA31" s="395"/>
      <c r="AB31" s="401"/>
      <c r="AC31" s="346"/>
      <c r="AD31" s="347"/>
      <c r="AE31" s="347"/>
      <c r="AF31" s="347"/>
      <c r="AG31" s="348"/>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52"/>
      <c r="B32" s="1053"/>
      <c r="C32" s="1053"/>
      <c r="D32" s="1053"/>
      <c r="E32" s="1053"/>
      <c r="F32" s="1054"/>
      <c r="G32" s="346"/>
      <c r="H32" s="347"/>
      <c r="I32" s="347"/>
      <c r="J32" s="347"/>
      <c r="K32" s="348"/>
      <c r="L32" s="397"/>
      <c r="M32" s="398"/>
      <c r="N32" s="398"/>
      <c r="O32" s="398"/>
      <c r="P32" s="398"/>
      <c r="Q32" s="398"/>
      <c r="R32" s="398"/>
      <c r="S32" s="398"/>
      <c r="T32" s="398"/>
      <c r="U32" s="398"/>
      <c r="V32" s="398"/>
      <c r="W32" s="398"/>
      <c r="X32" s="399"/>
      <c r="Y32" s="394"/>
      <c r="Z32" s="395"/>
      <c r="AA32" s="395"/>
      <c r="AB32" s="401"/>
      <c r="AC32" s="346"/>
      <c r="AD32" s="347"/>
      <c r="AE32" s="347"/>
      <c r="AF32" s="347"/>
      <c r="AG32" s="348"/>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52"/>
      <c r="B33" s="1053"/>
      <c r="C33" s="1053"/>
      <c r="D33" s="1053"/>
      <c r="E33" s="1053"/>
      <c r="F33" s="1054"/>
      <c r="G33" s="346"/>
      <c r="H33" s="347"/>
      <c r="I33" s="347"/>
      <c r="J33" s="347"/>
      <c r="K33" s="348"/>
      <c r="L33" s="397"/>
      <c r="M33" s="398"/>
      <c r="N33" s="398"/>
      <c r="O33" s="398"/>
      <c r="P33" s="398"/>
      <c r="Q33" s="398"/>
      <c r="R33" s="398"/>
      <c r="S33" s="398"/>
      <c r="T33" s="398"/>
      <c r="U33" s="398"/>
      <c r="V33" s="398"/>
      <c r="W33" s="398"/>
      <c r="X33" s="399"/>
      <c r="Y33" s="394"/>
      <c r="Z33" s="395"/>
      <c r="AA33" s="395"/>
      <c r="AB33" s="401"/>
      <c r="AC33" s="346"/>
      <c r="AD33" s="347"/>
      <c r="AE33" s="347"/>
      <c r="AF33" s="347"/>
      <c r="AG33" s="348"/>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52"/>
      <c r="B34" s="1053"/>
      <c r="C34" s="1053"/>
      <c r="D34" s="1053"/>
      <c r="E34" s="1053"/>
      <c r="F34" s="1054"/>
      <c r="G34" s="346"/>
      <c r="H34" s="347"/>
      <c r="I34" s="347"/>
      <c r="J34" s="347"/>
      <c r="K34" s="348"/>
      <c r="L34" s="397"/>
      <c r="M34" s="398"/>
      <c r="N34" s="398"/>
      <c r="O34" s="398"/>
      <c r="P34" s="398"/>
      <c r="Q34" s="398"/>
      <c r="R34" s="398"/>
      <c r="S34" s="398"/>
      <c r="T34" s="398"/>
      <c r="U34" s="398"/>
      <c r="V34" s="398"/>
      <c r="W34" s="398"/>
      <c r="X34" s="399"/>
      <c r="Y34" s="394"/>
      <c r="Z34" s="395"/>
      <c r="AA34" s="395"/>
      <c r="AB34" s="401"/>
      <c r="AC34" s="346"/>
      <c r="AD34" s="347"/>
      <c r="AE34" s="347"/>
      <c r="AF34" s="347"/>
      <c r="AG34" s="348"/>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52"/>
      <c r="B35" s="1053"/>
      <c r="C35" s="1053"/>
      <c r="D35" s="1053"/>
      <c r="E35" s="1053"/>
      <c r="F35" s="1054"/>
      <c r="G35" s="346"/>
      <c r="H35" s="347"/>
      <c r="I35" s="347"/>
      <c r="J35" s="347"/>
      <c r="K35" s="348"/>
      <c r="L35" s="397"/>
      <c r="M35" s="398"/>
      <c r="N35" s="398"/>
      <c r="O35" s="398"/>
      <c r="P35" s="398"/>
      <c r="Q35" s="398"/>
      <c r="R35" s="398"/>
      <c r="S35" s="398"/>
      <c r="T35" s="398"/>
      <c r="U35" s="398"/>
      <c r="V35" s="398"/>
      <c r="W35" s="398"/>
      <c r="X35" s="399"/>
      <c r="Y35" s="394"/>
      <c r="Z35" s="395"/>
      <c r="AA35" s="395"/>
      <c r="AB35" s="401"/>
      <c r="AC35" s="346"/>
      <c r="AD35" s="347"/>
      <c r="AE35" s="347"/>
      <c r="AF35" s="347"/>
      <c r="AG35" s="348"/>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52"/>
      <c r="B36" s="1053"/>
      <c r="C36" s="1053"/>
      <c r="D36" s="1053"/>
      <c r="E36" s="1053"/>
      <c r="F36" s="1054"/>
      <c r="G36" s="346"/>
      <c r="H36" s="347"/>
      <c r="I36" s="347"/>
      <c r="J36" s="347"/>
      <c r="K36" s="348"/>
      <c r="L36" s="397"/>
      <c r="M36" s="398"/>
      <c r="N36" s="398"/>
      <c r="O36" s="398"/>
      <c r="P36" s="398"/>
      <c r="Q36" s="398"/>
      <c r="R36" s="398"/>
      <c r="S36" s="398"/>
      <c r="T36" s="398"/>
      <c r="U36" s="398"/>
      <c r="V36" s="398"/>
      <c r="W36" s="398"/>
      <c r="X36" s="399"/>
      <c r="Y36" s="394"/>
      <c r="Z36" s="395"/>
      <c r="AA36" s="395"/>
      <c r="AB36" s="401"/>
      <c r="AC36" s="346"/>
      <c r="AD36" s="347"/>
      <c r="AE36" s="347"/>
      <c r="AF36" s="347"/>
      <c r="AG36" s="348"/>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52"/>
      <c r="B37" s="1053"/>
      <c r="C37" s="1053"/>
      <c r="D37" s="1053"/>
      <c r="E37" s="1053"/>
      <c r="F37" s="1054"/>
      <c r="G37" s="346"/>
      <c r="H37" s="347"/>
      <c r="I37" s="347"/>
      <c r="J37" s="347"/>
      <c r="K37" s="348"/>
      <c r="L37" s="397"/>
      <c r="M37" s="398"/>
      <c r="N37" s="398"/>
      <c r="O37" s="398"/>
      <c r="P37" s="398"/>
      <c r="Q37" s="398"/>
      <c r="R37" s="398"/>
      <c r="S37" s="398"/>
      <c r="T37" s="398"/>
      <c r="U37" s="398"/>
      <c r="V37" s="398"/>
      <c r="W37" s="398"/>
      <c r="X37" s="399"/>
      <c r="Y37" s="394"/>
      <c r="Z37" s="395"/>
      <c r="AA37" s="395"/>
      <c r="AB37" s="401"/>
      <c r="AC37" s="346"/>
      <c r="AD37" s="347"/>
      <c r="AE37" s="347"/>
      <c r="AF37" s="347"/>
      <c r="AG37" s="348"/>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52"/>
      <c r="B38" s="1053"/>
      <c r="C38" s="1053"/>
      <c r="D38" s="1053"/>
      <c r="E38" s="1053"/>
      <c r="F38" s="1054"/>
      <c r="G38" s="346"/>
      <c r="H38" s="347"/>
      <c r="I38" s="347"/>
      <c r="J38" s="347"/>
      <c r="K38" s="348"/>
      <c r="L38" s="397"/>
      <c r="M38" s="398"/>
      <c r="N38" s="398"/>
      <c r="O38" s="398"/>
      <c r="P38" s="398"/>
      <c r="Q38" s="398"/>
      <c r="R38" s="398"/>
      <c r="S38" s="398"/>
      <c r="T38" s="398"/>
      <c r="U38" s="398"/>
      <c r="V38" s="398"/>
      <c r="W38" s="398"/>
      <c r="X38" s="399"/>
      <c r="Y38" s="394"/>
      <c r="Z38" s="395"/>
      <c r="AA38" s="395"/>
      <c r="AB38" s="401"/>
      <c r="AC38" s="346"/>
      <c r="AD38" s="347"/>
      <c r="AE38" s="347"/>
      <c r="AF38" s="347"/>
      <c r="AG38" s="348"/>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52"/>
      <c r="B39" s="1053"/>
      <c r="C39" s="1053"/>
      <c r="D39" s="1053"/>
      <c r="E39" s="1053"/>
      <c r="F39" s="1054"/>
      <c r="G39" s="346"/>
      <c r="H39" s="347"/>
      <c r="I39" s="347"/>
      <c r="J39" s="347"/>
      <c r="K39" s="348"/>
      <c r="L39" s="397"/>
      <c r="M39" s="398"/>
      <c r="N39" s="398"/>
      <c r="O39" s="398"/>
      <c r="P39" s="398"/>
      <c r="Q39" s="398"/>
      <c r="R39" s="398"/>
      <c r="S39" s="398"/>
      <c r="T39" s="398"/>
      <c r="U39" s="398"/>
      <c r="V39" s="398"/>
      <c r="W39" s="398"/>
      <c r="X39" s="399"/>
      <c r="Y39" s="394"/>
      <c r="Z39" s="395"/>
      <c r="AA39" s="395"/>
      <c r="AB39" s="401"/>
      <c r="AC39" s="346"/>
      <c r="AD39" s="347"/>
      <c r="AE39" s="347"/>
      <c r="AF39" s="347"/>
      <c r="AG39" s="348"/>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52"/>
      <c r="B40" s="1053"/>
      <c r="C40" s="1053"/>
      <c r="D40" s="1053"/>
      <c r="E40" s="1053"/>
      <c r="F40" s="1054"/>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52"/>
      <c r="B41" s="1053"/>
      <c r="C41" s="1053"/>
      <c r="D41" s="1053"/>
      <c r="E41" s="1053"/>
      <c r="F41" s="1054"/>
      <c r="G41" s="453" t="s">
        <v>450</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2"/>
      <c r="B42" s="1053"/>
      <c r="C42" s="1053"/>
      <c r="D42" s="1053"/>
      <c r="E42" s="1053"/>
      <c r="F42" s="1054"/>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2"/>
      <c r="B43" s="1053"/>
      <c r="C43" s="1053"/>
      <c r="D43" s="1053"/>
      <c r="E43" s="1053"/>
      <c r="F43" s="1054"/>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2"/>
      <c r="B44" s="1053"/>
      <c r="C44" s="1053"/>
      <c r="D44" s="1053"/>
      <c r="E44" s="1053"/>
      <c r="F44" s="1054"/>
      <c r="G44" s="346"/>
      <c r="H44" s="347"/>
      <c r="I44" s="347"/>
      <c r="J44" s="347"/>
      <c r="K44" s="348"/>
      <c r="L44" s="397"/>
      <c r="M44" s="398"/>
      <c r="N44" s="398"/>
      <c r="O44" s="398"/>
      <c r="P44" s="398"/>
      <c r="Q44" s="398"/>
      <c r="R44" s="398"/>
      <c r="S44" s="398"/>
      <c r="T44" s="398"/>
      <c r="U44" s="398"/>
      <c r="V44" s="398"/>
      <c r="W44" s="398"/>
      <c r="X44" s="399"/>
      <c r="Y44" s="394"/>
      <c r="Z44" s="395"/>
      <c r="AA44" s="395"/>
      <c r="AB44" s="401"/>
      <c r="AC44" s="346"/>
      <c r="AD44" s="347"/>
      <c r="AE44" s="347"/>
      <c r="AF44" s="347"/>
      <c r="AG44" s="348"/>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52"/>
      <c r="B45" s="1053"/>
      <c r="C45" s="1053"/>
      <c r="D45" s="1053"/>
      <c r="E45" s="1053"/>
      <c r="F45" s="1054"/>
      <c r="G45" s="346"/>
      <c r="H45" s="347"/>
      <c r="I45" s="347"/>
      <c r="J45" s="347"/>
      <c r="K45" s="348"/>
      <c r="L45" s="397"/>
      <c r="M45" s="398"/>
      <c r="N45" s="398"/>
      <c r="O45" s="398"/>
      <c r="P45" s="398"/>
      <c r="Q45" s="398"/>
      <c r="R45" s="398"/>
      <c r="S45" s="398"/>
      <c r="T45" s="398"/>
      <c r="U45" s="398"/>
      <c r="V45" s="398"/>
      <c r="W45" s="398"/>
      <c r="X45" s="399"/>
      <c r="Y45" s="394"/>
      <c r="Z45" s="395"/>
      <c r="AA45" s="395"/>
      <c r="AB45" s="401"/>
      <c r="AC45" s="346"/>
      <c r="AD45" s="347"/>
      <c r="AE45" s="347"/>
      <c r="AF45" s="347"/>
      <c r="AG45" s="348"/>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52"/>
      <c r="B46" s="1053"/>
      <c r="C46" s="1053"/>
      <c r="D46" s="1053"/>
      <c r="E46" s="1053"/>
      <c r="F46" s="1054"/>
      <c r="G46" s="346"/>
      <c r="H46" s="347"/>
      <c r="I46" s="347"/>
      <c r="J46" s="347"/>
      <c r="K46" s="348"/>
      <c r="L46" s="397"/>
      <c r="M46" s="398"/>
      <c r="N46" s="398"/>
      <c r="O46" s="398"/>
      <c r="P46" s="398"/>
      <c r="Q46" s="398"/>
      <c r="R46" s="398"/>
      <c r="S46" s="398"/>
      <c r="T46" s="398"/>
      <c r="U46" s="398"/>
      <c r="V46" s="398"/>
      <c r="W46" s="398"/>
      <c r="X46" s="399"/>
      <c r="Y46" s="394"/>
      <c r="Z46" s="395"/>
      <c r="AA46" s="395"/>
      <c r="AB46" s="401"/>
      <c r="AC46" s="346"/>
      <c r="AD46" s="347"/>
      <c r="AE46" s="347"/>
      <c r="AF46" s="347"/>
      <c r="AG46" s="348"/>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52"/>
      <c r="B47" s="1053"/>
      <c r="C47" s="1053"/>
      <c r="D47" s="1053"/>
      <c r="E47" s="1053"/>
      <c r="F47" s="1054"/>
      <c r="G47" s="346"/>
      <c r="H47" s="347"/>
      <c r="I47" s="347"/>
      <c r="J47" s="347"/>
      <c r="K47" s="348"/>
      <c r="L47" s="397"/>
      <c r="M47" s="398"/>
      <c r="N47" s="398"/>
      <c r="O47" s="398"/>
      <c r="P47" s="398"/>
      <c r="Q47" s="398"/>
      <c r="R47" s="398"/>
      <c r="S47" s="398"/>
      <c r="T47" s="398"/>
      <c r="U47" s="398"/>
      <c r="V47" s="398"/>
      <c r="W47" s="398"/>
      <c r="X47" s="399"/>
      <c r="Y47" s="394"/>
      <c r="Z47" s="395"/>
      <c r="AA47" s="395"/>
      <c r="AB47" s="401"/>
      <c r="AC47" s="346"/>
      <c r="AD47" s="347"/>
      <c r="AE47" s="347"/>
      <c r="AF47" s="347"/>
      <c r="AG47" s="348"/>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52"/>
      <c r="B48" s="1053"/>
      <c r="C48" s="1053"/>
      <c r="D48" s="1053"/>
      <c r="E48" s="1053"/>
      <c r="F48" s="1054"/>
      <c r="G48" s="346"/>
      <c r="H48" s="347"/>
      <c r="I48" s="347"/>
      <c r="J48" s="347"/>
      <c r="K48" s="348"/>
      <c r="L48" s="397"/>
      <c r="M48" s="398"/>
      <c r="N48" s="398"/>
      <c r="O48" s="398"/>
      <c r="P48" s="398"/>
      <c r="Q48" s="398"/>
      <c r="R48" s="398"/>
      <c r="S48" s="398"/>
      <c r="T48" s="398"/>
      <c r="U48" s="398"/>
      <c r="V48" s="398"/>
      <c r="W48" s="398"/>
      <c r="X48" s="399"/>
      <c r="Y48" s="394"/>
      <c r="Z48" s="395"/>
      <c r="AA48" s="395"/>
      <c r="AB48" s="401"/>
      <c r="AC48" s="346"/>
      <c r="AD48" s="347"/>
      <c r="AE48" s="347"/>
      <c r="AF48" s="347"/>
      <c r="AG48" s="348"/>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52"/>
      <c r="B49" s="1053"/>
      <c r="C49" s="1053"/>
      <c r="D49" s="1053"/>
      <c r="E49" s="1053"/>
      <c r="F49" s="1054"/>
      <c r="G49" s="346"/>
      <c r="H49" s="347"/>
      <c r="I49" s="347"/>
      <c r="J49" s="347"/>
      <c r="K49" s="348"/>
      <c r="L49" s="397"/>
      <c r="M49" s="398"/>
      <c r="N49" s="398"/>
      <c r="O49" s="398"/>
      <c r="P49" s="398"/>
      <c r="Q49" s="398"/>
      <c r="R49" s="398"/>
      <c r="S49" s="398"/>
      <c r="T49" s="398"/>
      <c r="U49" s="398"/>
      <c r="V49" s="398"/>
      <c r="W49" s="398"/>
      <c r="X49" s="399"/>
      <c r="Y49" s="394"/>
      <c r="Z49" s="395"/>
      <c r="AA49" s="395"/>
      <c r="AB49" s="401"/>
      <c r="AC49" s="346"/>
      <c r="AD49" s="347"/>
      <c r="AE49" s="347"/>
      <c r="AF49" s="347"/>
      <c r="AG49" s="348"/>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52"/>
      <c r="B50" s="1053"/>
      <c r="C50" s="1053"/>
      <c r="D50" s="1053"/>
      <c r="E50" s="1053"/>
      <c r="F50" s="1054"/>
      <c r="G50" s="346"/>
      <c r="H50" s="347"/>
      <c r="I50" s="347"/>
      <c r="J50" s="347"/>
      <c r="K50" s="348"/>
      <c r="L50" s="397"/>
      <c r="M50" s="398"/>
      <c r="N50" s="398"/>
      <c r="O50" s="398"/>
      <c r="P50" s="398"/>
      <c r="Q50" s="398"/>
      <c r="R50" s="398"/>
      <c r="S50" s="398"/>
      <c r="T50" s="398"/>
      <c r="U50" s="398"/>
      <c r="V50" s="398"/>
      <c r="W50" s="398"/>
      <c r="X50" s="399"/>
      <c r="Y50" s="394"/>
      <c r="Z50" s="395"/>
      <c r="AA50" s="395"/>
      <c r="AB50" s="401"/>
      <c r="AC50" s="346"/>
      <c r="AD50" s="347"/>
      <c r="AE50" s="347"/>
      <c r="AF50" s="347"/>
      <c r="AG50" s="348"/>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52"/>
      <c r="B51" s="1053"/>
      <c r="C51" s="1053"/>
      <c r="D51" s="1053"/>
      <c r="E51" s="1053"/>
      <c r="F51" s="1054"/>
      <c r="G51" s="346"/>
      <c r="H51" s="347"/>
      <c r="I51" s="347"/>
      <c r="J51" s="347"/>
      <c r="K51" s="348"/>
      <c r="L51" s="397"/>
      <c r="M51" s="398"/>
      <c r="N51" s="398"/>
      <c r="O51" s="398"/>
      <c r="P51" s="398"/>
      <c r="Q51" s="398"/>
      <c r="R51" s="398"/>
      <c r="S51" s="398"/>
      <c r="T51" s="398"/>
      <c r="U51" s="398"/>
      <c r="V51" s="398"/>
      <c r="W51" s="398"/>
      <c r="X51" s="399"/>
      <c r="Y51" s="394"/>
      <c r="Z51" s="395"/>
      <c r="AA51" s="395"/>
      <c r="AB51" s="401"/>
      <c r="AC51" s="346"/>
      <c r="AD51" s="347"/>
      <c r="AE51" s="347"/>
      <c r="AF51" s="347"/>
      <c r="AG51" s="348"/>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52"/>
      <c r="B52" s="1053"/>
      <c r="C52" s="1053"/>
      <c r="D52" s="1053"/>
      <c r="E52" s="1053"/>
      <c r="F52" s="1054"/>
      <c r="G52" s="346"/>
      <c r="H52" s="347"/>
      <c r="I52" s="347"/>
      <c r="J52" s="347"/>
      <c r="K52" s="348"/>
      <c r="L52" s="397"/>
      <c r="M52" s="398"/>
      <c r="N52" s="398"/>
      <c r="O52" s="398"/>
      <c r="P52" s="398"/>
      <c r="Q52" s="398"/>
      <c r="R52" s="398"/>
      <c r="S52" s="398"/>
      <c r="T52" s="398"/>
      <c r="U52" s="398"/>
      <c r="V52" s="398"/>
      <c r="W52" s="398"/>
      <c r="X52" s="399"/>
      <c r="Y52" s="394"/>
      <c r="Z52" s="395"/>
      <c r="AA52" s="395"/>
      <c r="AB52" s="401"/>
      <c r="AC52" s="346"/>
      <c r="AD52" s="347"/>
      <c r="AE52" s="347"/>
      <c r="AF52" s="347"/>
      <c r="AG52" s="348"/>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404</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2"/>
      <c r="B56" s="1053"/>
      <c r="C56" s="1053"/>
      <c r="D56" s="1053"/>
      <c r="E56" s="1053"/>
      <c r="F56" s="1054"/>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2"/>
      <c r="B57" s="1053"/>
      <c r="C57" s="1053"/>
      <c r="D57" s="1053"/>
      <c r="E57" s="1053"/>
      <c r="F57" s="1054"/>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2"/>
      <c r="B58" s="1053"/>
      <c r="C58" s="1053"/>
      <c r="D58" s="1053"/>
      <c r="E58" s="1053"/>
      <c r="F58" s="1054"/>
      <c r="G58" s="346"/>
      <c r="H58" s="347"/>
      <c r="I58" s="347"/>
      <c r="J58" s="347"/>
      <c r="K58" s="348"/>
      <c r="L58" s="397"/>
      <c r="M58" s="398"/>
      <c r="N58" s="398"/>
      <c r="O58" s="398"/>
      <c r="P58" s="398"/>
      <c r="Q58" s="398"/>
      <c r="R58" s="398"/>
      <c r="S58" s="398"/>
      <c r="T58" s="398"/>
      <c r="U58" s="398"/>
      <c r="V58" s="398"/>
      <c r="W58" s="398"/>
      <c r="X58" s="399"/>
      <c r="Y58" s="394"/>
      <c r="Z58" s="395"/>
      <c r="AA58" s="395"/>
      <c r="AB58" s="401"/>
      <c r="AC58" s="346"/>
      <c r="AD58" s="347"/>
      <c r="AE58" s="347"/>
      <c r="AF58" s="347"/>
      <c r="AG58" s="348"/>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52"/>
      <c r="B59" s="1053"/>
      <c r="C59" s="1053"/>
      <c r="D59" s="1053"/>
      <c r="E59" s="1053"/>
      <c r="F59" s="1054"/>
      <c r="G59" s="346"/>
      <c r="H59" s="347"/>
      <c r="I59" s="347"/>
      <c r="J59" s="347"/>
      <c r="K59" s="348"/>
      <c r="L59" s="397"/>
      <c r="M59" s="398"/>
      <c r="N59" s="398"/>
      <c r="O59" s="398"/>
      <c r="P59" s="398"/>
      <c r="Q59" s="398"/>
      <c r="R59" s="398"/>
      <c r="S59" s="398"/>
      <c r="T59" s="398"/>
      <c r="U59" s="398"/>
      <c r="V59" s="398"/>
      <c r="W59" s="398"/>
      <c r="X59" s="399"/>
      <c r="Y59" s="394"/>
      <c r="Z59" s="395"/>
      <c r="AA59" s="395"/>
      <c r="AB59" s="401"/>
      <c r="AC59" s="346"/>
      <c r="AD59" s="347"/>
      <c r="AE59" s="347"/>
      <c r="AF59" s="347"/>
      <c r="AG59" s="348"/>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52"/>
      <c r="B60" s="1053"/>
      <c r="C60" s="1053"/>
      <c r="D60" s="1053"/>
      <c r="E60" s="1053"/>
      <c r="F60" s="1054"/>
      <c r="G60" s="346"/>
      <c r="H60" s="347"/>
      <c r="I60" s="347"/>
      <c r="J60" s="347"/>
      <c r="K60" s="348"/>
      <c r="L60" s="397"/>
      <c r="M60" s="398"/>
      <c r="N60" s="398"/>
      <c r="O60" s="398"/>
      <c r="P60" s="398"/>
      <c r="Q60" s="398"/>
      <c r="R60" s="398"/>
      <c r="S60" s="398"/>
      <c r="T60" s="398"/>
      <c r="U60" s="398"/>
      <c r="V60" s="398"/>
      <c r="W60" s="398"/>
      <c r="X60" s="399"/>
      <c r="Y60" s="394"/>
      <c r="Z60" s="395"/>
      <c r="AA60" s="395"/>
      <c r="AB60" s="401"/>
      <c r="AC60" s="346"/>
      <c r="AD60" s="347"/>
      <c r="AE60" s="347"/>
      <c r="AF60" s="347"/>
      <c r="AG60" s="348"/>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52"/>
      <c r="B61" s="1053"/>
      <c r="C61" s="1053"/>
      <c r="D61" s="1053"/>
      <c r="E61" s="1053"/>
      <c r="F61" s="1054"/>
      <c r="G61" s="346"/>
      <c r="H61" s="347"/>
      <c r="I61" s="347"/>
      <c r="J61" s="347"/>
      <c r="K61" s="348"/>
      <c r="L61" s="397"/>
      <c r="M61" s="398"/>
      <c r="N61" s="398"/>
      <c r="O61" s="398"/>
      <c r="P61" s="398"/>
      <c r="Q61" s="398"/>
      <c r="R61" s="398"/>
      <c r="S61" s="398"/>
      <c r="T61" s="398"/>
      <c r="U61" s="398"/>
      <c r="V61" s="398"/>
      <c r="W61" s="398"/>
      <c r="X61" s="399"/>
      <c r="Y61" s="394"/>
      <c r="Z61" s="395"/>
      <c r="AA61" s="395"/>
      <c r="AB61" s="401"/>
      <c r="AC61" s="346"/>
      <c r="AD61" s="347"/>
      <c r="AE61" s="347"/>
      <c r="AF61" s="347"/>
      <c r="AG61" s="348"/>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52"/>
      <c r="B62" s="1053"/>
      <c r="C62" s="1053"/>
      <c r="D62" s="1053"/>
      <c r="E62" s="1053"/>
      <c r="F62" s="1054"/>
      <c r="G62" s="346"/>
      <c r="H62" s="347"/>
      <c r="I62" s="347"/>
      <c r="J62" s="347"/>
      <c r="K62" s="348"/>
      <c r="L62" s="397"/>
      <c r="M62" s="398"/>
      <c r="N62" s="398"/>
      <c r="O62" s="398"/>
      <c r="P62" s="398"/>
      <c r="Q62" s="398"/>
      <c r="R62" s="398"/>
      <c r="S62" s="398"/>
      <c r="T62" s="398"/>
      <c r="U62" s="398"/>
      <c r="V62" s="398"/>
      <c r="W62" s="398"/>
      <c r="X62" s="399"/>
      <c r="Y62" s="394"/>
      <c r="Z62" s="395"/>
      <c r="AA62" s="395"/>
      <c r="AB62" s="401"/>
      <c r="AC62" s="346"/>
      <c r="AD62" s="347"/>
      <c r="AE62" s="347"/>
      <c r="AF62" s="347"/>
      <c r="AG62" s="348"/>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52"/>
      <c r="B63" s="1053"/>
      <c r="C63" s="1053"/>
      <c r="D63" s="1053"/>
      <c r="E63" s="1053"/>
      <c r="F63" s="1054"/>
      <c r="G63" s="346"/>
      <c r="H63" s="347"/>
      <c r="I63" s="347"/>
      <c r="J63" s="347"/>
      <c r="K63" s="348"/>
      <c r="L63" s="397"/>
      <c r="M63" s="398"/>
      <c r="N63" s="398"/>
      <c r="O63" s="398"/>
      <c r="P63" s="398"/>
      <c r="Q63" s="398"/>
      <c r="R63" s="398"/>
      <c r="S63" s="398"/>
      <c r="T63" s="398"/>
      <c r="U63" s="398"/>
      <c r="V63" s="398"/>
      <c r="W63" s="398"/>
      <c r="X63" s="399"/>
      <c r="Y63" s="394"/>
      <c r="Z63" s="395"/>
      <c r="AA63" s="395"/>
      <c r="AB63" s="401"/>
      <c r="AC63" s="346"/>
      <c r="AD63" s="347"/>
      <c r="AE63" s="347"/>
      <c r="AF63" s="347"/>
      <c r="AG63" s="348"/>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52"/>
      <c r="B64" s="1053"/>
      <c r="C64" s="1053"/>
      <c r="D64" s="1053"/>
      <c r="E64" s="1053"/>
      <c r="F64" s="1054"/>
      <c r="G64" s="346"/>
      <c r="H64" s="347"/>
      <c r="I64" s="347"/>
      <c r="J64" s="347"/>
      <c r="K64" s="348"/>
      <c r="L64" s="397"/>
      <c r="M64" s="398"/>
      <c r="N64" s="398"/>
      <c r="O64" s="398"/>
      <c r="P64" s="398"/>
      <c r="Q64" s="398"/>
      <c r="R64" s="398"/>
      <c r="S64" s="398"/>
      <c r="T64" s="398"/>
      <c r="U64" s="398"/>
      <c r="V64" s="398"/>
      <c r="W64" s="398"/>
      <c r="X64" s="399"/>
      <c r="Y64" s="394"/>
      <c r="Z64" s="395"/>
      <c r="AA64" s="395"/>
      <c r="AB64" s="401"/>
      <c r="AC64" s="346"/>
      <c r="AD64" s="347"/>
      <c r="AE64" s="347"/>
      <c r="AF64" s="347"/>
      <c r="AG64" s="348"/>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52"/>
      <c r="B65" s="1053"/>
      <c r="C65" s="1053"/>
      <c r="D65" s="1053"/>
      <c r="E65" s="1053"/>
      <c r="F65" s="1054"/>
      <c r="G65" s="346"/>
      <c r="H65" s="347"/>
      <c r="I65" s="347"/>
      <c r="J65" s="347"/>
      <c r="K65" s="348"/>
      <c r="L65" s="397"/>
      <c r="M65" s="398"/>
      <c r="N65" s="398"/>
      <c r="O65" s="398"/>
      <c r="P65" s="398"/>
      <c r="Q65" s="398"/>
      <c r="R65" s="398"/>
      <c r="S65" s="398"/>
      <c r="T65" s="398"/>
      <c r="U65" s="398"/>
      <c r="V65" s="398"/>
      <c r="W65" s="398"/>
      <c r="X65" s="399"/>
      <c r="Y65" s="394"/>
      <c r="Z65" s="395"/>
      <c r="AA65" s="395"/>
      <c r="AB65" s="401"/>
      <c r="AC65" s="346"/>
      <c r="AD65" s="347"/>
      <c r="AE65" s="347"/>
      <c r="AF65" s="347"/>
      <c r="AG65" s="348"/>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52"/>
      <c r="B66" s="1053"/>
      <c r="C66" s="1053"/>
      <c r="D66" s="1053"/>
      <c r="E66" s="1053"/>
      <c r="F66" s="1054"/>
      <c r="G66" s="346"/>
      <c r="H66" s="347"/>
      <c r="I66" s="347"/>
      <c r="J66" s="347"/>
      <c r="K66" s="348"/>
      <c r="L66" s="397"/>
      <c r="M66" s="398"/>
      <c r="N66" s="398"/>
      <c r="O66" s="398"/>
      <c r="P66" s="398"/>
      <c r="Q66" s="398"/>
      <c r="R66" s="398"/>
      <c r="S66" s="398"/>
      <c r="T66" s="398"/>
      <c r="U66" s="398"/>
      <c r="V66" s="398"/>
      <c r="W66" s="398"/>
      <c r="X66" s="399"/>
      <c r="Y66" s="394"/>
      <c r="Z66" s="395"/>
      <c r="AA66" s="395"/>
      <c r="AB66" s="401"/>
      <c r="AC66" s="346"/>
      <c r="AD66" s="347"/>
      <c r="AE66" s="347"/>
      <c r="AF66" s="347"/>
      <c r="AG66" s="348"/>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52"/>
      <c r="B67" s="1053"/>
      <c r="C67" s="1053"/>
      <c r="D67" s="1053"/>
      <c r="E67" s="1053"/>
      <c r="F67" s="1054"/>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52"/>
      <c r="B68" s="1053"/>
      <c r="C68" s="1053"/>
      <c r="D68" s="1053"/>
      <c r="E68" s="1053"/>
      <c r="F68" s="1054"/>
      <c r="G68" s="453" t="s">
        <v>405</v>
      </c>
      <c r="H68" s="454"/>
      <c r="I68" s="454"/>
      <c r="J68" s="454"/>
      <c r="K68" s="454"/>
      <c r="L68" s="454"/>
      <c r="M68" s="454"/>
      <c r="N68" s="454"/>
      <c r="O68" s="454"/>
      <c r="P68" s="454"/>
      <c r="Q68" s="454"/>
      <c r="R68" s="454"/>
      <c r="S68" s="454"/>
      <c r="T68" s="454"/>
      <c r="U68" s="454"/>
      <c r="V68" s="454"/>
      <c r="W68" s="454"/>
      <c r="X68" s="454"/>
      <c r="Y68" s="454"/>
      <c r="Z68" s="454"/>
      <c r="AA68" s="454"/>
      <c r="AB68" s="455"/>
      <c r="AC68" s="453" t="s">
        <v>406</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2"/>
      <c r="B69" s="1053"/>
      <c r="C69" s="1053"/>
      <c r="D69" s="1053"/>
      <c r="E69" s="1053"/>
      <c r="F69" s="1054"/>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2"/>
      <c r="B70" s="1053"/>
      <c r="C70" s="1053"/>
      <c r="D70" s="1053"/>
      <c r="E70" s="1053"/>
      <c r="F70" s="1054"/>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2"/>
      <c r="B71" s="1053"/>
      <c r="C71" s="1053"/>
      <c r="D71" s="1053"/>
      <c r="E71" s="1053"/>
      <c r="F71" s="1054"/>
      <c r="G71" s="346"/>
      <c r="H71" s="347"/>
      <c r="I71" s="347"/>
      <c r="J71" s="347"/>
      <c r="K71" s="348"/>
      <c r="L71" s="397"/>
      <c r="M71" s="398"/>
      <c r="N71" s="398"/>
      <c r="O71" s="398"/>
      <c r="P71" s="398"/>
      <c r="Q71" s="398"/>
      <c r="R71" s="398"/>
      <c r="S71" s="398"/>
      <c r="T71" s="398"/>
      <c r="U71" s="398"/>
      <c r="V71" s="398"/>
      <c r="W71" s="398"/>
      <c r="X71" s="399"/>
      <c r="Y71" s="394"/>
      <c r="Z71" s="395"/>
      <c r="AA71" s="395"/>
      <c r="AB71" s="401"/>
      <c r="AC71" s="346"/>
      <c r="AD71" s="347"/>
      <c r="AE71" s="347"/>
      <c r="AF71" s="347"/>
      <c r="AG71" s="348"/>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52"/>
      <c r="B72" s="1053"/>
      <c r="C72" s="1053"/>
      <c r="D72" s="1053"/>
      <c r="E72" s="1053"/>
      <c r="F72" s="1054"/>
      <c r="G72" s="346"/>
      <c r="H72" s="347"/>
      <c r="I72" s="347"/>
      <c r="J72" s="347"/>
      <c r="K72" s="348"/>
      <c r="L72" s="397"/>
      <c r="M72" s="398"/>
      <c r="N72" s="398"/>
      <c r="O72" s="398"/>
      <c r="P72" s="398"/>
      <c r="Q72" s="398"/>
      <c r="R72" s="398"/>
      <c r="S72" s="398"/>
      <c r="T72" s="398"/>
      <c r="U72" s="398"/>
      <c r="V72" s="398"/>
      <c r="W72" s="398"/>
      <c r="X72" s="399"/>
      <c r="Y72" s="394"/>
      <c r="Z72" s="395"/>
      <c r="AA72" s="395"/>
      <c r="AB72" s="401"/>
      <c r="AC72" s="346"/>
      <c r="AD72" s="347"/>
      <c r="AE72" s="347"/>
      <c r="AF72" s="347"/>
      <c r="AG72" s="348"/>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52"/>
      <c r="B73" s="1053"/>
      <c r="C73" s="1053"/>
      <c r="D73" s="1053"/>
      <c r="E73" s="1053"/>
      <c r="F73" s="1054"/>
      <c r="G73" s="346"/>
      <c r="H73" s="347"/>
      <c r="I73" s="347"/>
      <c r="J73" s="347"/>
      <c r="K73" s="348"/>
      <c r="L73" s="397"/>
      <c r="M73" s="398"/>
      <c r="N73" s="398"/>
      <c r="O73" s="398"/>
      <c r="P73" s="398"/>
      <c r="Q73" s="398"/>
      <c r="R73" s="398"/>
      <c r="S73" s="398"/>
      <c r="T73" s="398"/>
      <c r="U73" s="398"/>
      <c r="V73" s="398"/>
      <c r="W73" s="398"/>
      <c r="X73" s="399"/>
      <c r="Y73" s="394"/>
      <c r="Z73" s="395"/>
      <c r="AA73" s="395"/>
      <c r="AB73" s="401"/>
      <c r="AC73" s="346"/>
      <c r="AD73" s="347"/>
      <c r="AE73" s="347"/>
      <c r="AF73" s="347"/>
      <c r="AG73" s="348"/>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52"/>
      <c r="B74" s="1053"/>
      <c r="C74" s="1053"/>
      <c r="D74" s="1053"/>
      <c r="E74" s="1053"/>
      <c r="F74" s="1054"/>
      <c r="G74" s="346"/>
      <c r="H74" s="347"/>
      <c r="I74" s="347"/>
      <c r="J74" s="347"/>
      <c r="K74" s="348"/>
      <c r="L74" s="397"/>
      <c r="M74" s="398"/>
      <c r="N74" s="398"/>
      <c r="O74" s="398"/>
      <c r="P74" s="398"/>
      <c r="Q74" s="398"/>
      <c r="R74" s="398"/>
      <c r="S74" s="398"/>
      <c r="T74" s="398"/>
      <c r="U74" s="398"/>
      <c r="V74" s="398"/>
      <c r="W74" s="398"/>
      <c r="X74" s="399"/>
      <c r="Y74" s="394"/>
      <c r="Z74" s="395"/>
      <c r="AA74" s="395"/>
      <c r="AB74" s="401"/>
      <c r="AC74" s="346"/>
      <c r="AD74" s="347"/>
      <c r="AE74" s="347"/>
      <c r="AF74" s="347"/>
      <c r="AG74" s="348"/>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52"/>
      <c r="B75" s="1053"/>
      <c r="C75" s="1053"/>
      <c r="D75" s="1053"/>
      <c r="E75" s="1053"/>
      <c r="F75" s="1054"/>
      <c r="G75" s="346"/>
      <c r="H75" s="347"/>
      <c r="I75" s="347"/>
      <c r="J75" s="347"/>
      <c r="K75" s="348"/>
      <c r="L75" s="397"/>
      <c r="M75" s="398"/>
      <c r="N75" s="398"/>
      <c r="O75" s="398"/>
      <c r="P75" s="398"/>
      <c r="Q75" s="398"/>
      <c r="R75" s="398"/>
      <c r="S75" s="398"/>
      <c r="T75" s="398"/>
      <c r="U75" s="398"/>
      <c r="V75" s="398"/>
      <c r="W75" s="398"/>
      <c r="X75" s="399"/>
      <c r="Y75" s="394"/>
      <c r="Z75" s="395"/>
      <c r="AA75" s="395"/>
      <c r="AB75" s="401"/>
      <c r="AC75" s="346"/>
      <c r="AD75" s="347"/>
      <c r="AE75" s="347"/>
      <c r="AF75" s="347"/>
      <c r="AG75" s="348"/>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52"/>
      <c r="B76" s="1053"/>
      <c r="C76" s="1053"/>
      <c r="D76" s="1053"/>
      <c r="E76" s="1053"/>
      <c r="F76" s="1054"/>
      <c r="G76" s="346"/>
      <c r="H76" s="347"/>
      <c r="I76" s="347"/>
      <c r="J76" s="347"/>
      <c r="K76" s="348"/>
      <c r="L76" s="397"/>
      <c r="M76" s="398"/>
      <c r="N76" s="398"/>
      <c r="O76" s="398"/>
      <c r="P76" s="398"/>
      <c r="Q76" s="398"/>
      <c r="R76" s="398"/>
      <c r="S76" s="398"/>
      <c r="T76" s="398"/>
      <c r="U76" s="398"/>
      <c r="V76" s="398"/>
      <c r="W76" s="398"/>
      <c r="X76" s="399"/>
      <c r="Y76" s="394"/>
      <c r="Z76" s="395"/>
      <c r="AA76" s="395"/>
      <c r="AB76" s="401"/>
      <c r="AC76" s="346"/>
      <c r="AD76" s="347"/>
      <c r="AE76" s="347"/>
      <c r="AF76" s="347"/>
      <c r="AG76" s="348"/>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52"/>
      <c r="B77" s="1053"/>
      <c r="C77" s="1053"/>
      <c r="D77" s="1053"/>
      <c r="E77" s="1053"/>
      <c r="F77" s="1054"/>
      <c r="G77" s="346"/>
      <c r="H77" s="347"/>
      <c r="I77" s="347"/>
      <c r="J77" s="347"/>
      <c r="K77" s="348"/>
      <c r="L77" s="397"/>
      <c r="M77" s="398"/>
      <c r="N77" s="398"/>
      <c r="O77" s="398"/>
      <c r="P77" s="398"/>
      <c r="Q77" s="398"/>
      <c r="R77" s="398"/>
      <c r="S77" s="398"/>
      <c r="T77" s="398"/>
      <c r="U77" s="398"/>
      <c r="V77" s="398"/>
      <c r="W77" s="398"/>
      <c r="X77" s="399"/>
      <c r="Y77" s="394"/>
      <c r="Z77" s="395"/>
      <c r="AA77" s="395"/>
      <c r="AB77" s="401"/>
      <c r="AC77" s="346"/>
      <c r="AD77" s="347"/>
      <c r="AE77" s="347"/>
      <c r="AF77" s="347"/>
      <c r="AG77" s="348"/>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52"/>
      <c r="B78" s="1053"/>
      <c r="C78" s="1053"/>
      <c r="D78" s="1053"/>
      <c r="E78" s="1053"/>
      <c r="F78" s="1054"/>
      <c r="G78" s="346"/>
      <c r="H78" s="347"/>
      <c r="I78" s="347"/>
      <c r="J78" s="347"/>
      <c r="K78" s="348"/>
      <c r="L78" s="397"/>
      <c r="M78" s="398"/>
      <c r="N78" s="398"/>
      <c r="O78" s="398"/>
      <c r="P78" s="398"/>
      <c r="Q78" s="398"/>
      <c r="R78" s="398"/>
      <c r="S78" s="398"/>
      <c r="T78" s="398"/>
      <c r="U78" s="398"/>
      <c r="V78" s="398"/>
      <c r="W78" s="398"/>
      <c r="X78" s="399"/>
      <c r="Y78" s="394"/>
      <c r="Z78" s="395"/>
      <c r="AA78" s="395"/>
      <c r="AB78" s="401"/>
      <c r="AC78" s="346"/>
      <c r="AD78" s="347"/>
      <c r="AE78" s="347"/>
      <c r="AF78" s="347"/>
      <c r="AG78" s="348"/>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52"/>
      <c r="B79" s="1053"/>
      <c r="C79" s="1053"/>
      <c r="D79" s="1053"/>
      <c r="E79" s="1053"/>
      <c r="F79" s="1054"/>
      <c r="G79" s="346"/>
      <c r="H79" s="347"/>
      <c r="I79" s="347"/>
      <c r="J79" s="347"/>
      <c r="K79" s="348"/>
      <c r="L79" s="397"/>
      <c r="M79" s="398"/>
      <c r="N79" s="398"/>
      <c r="O79" s="398"/>
      <c r="P79" s="398"/>
      <c r="Q79" s="398"/>
      <c r="R79" s="398"/>
      <c r="S79" s="398"/>
      <c r="T79" s="398"/>
      <c r="U79" s="398"/>
      <c r="V79" s="398"/>
      <c r="W79" s="398"/>
      <c r="X79" s="399"/>
      <c r="Y79" s="394"/>
      <c r="Z79" s="395"/>
      <c r="AA79" s="395"/>
      <c r="AB79" s="401"/>
      <c r="AC79" s="346"/>
      <c r="AD79" s="347"/>
      <c r="AE79" s="347"/>
      <c r="AF79" s="347"/>
      <c r="AG79" s="348"/>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52"/>
      <c r="B80" s="1053"/>
      <c r="C80" s="1053"/>
      <c r="D80" s="1053"/>
      <c r="E80" s="1053"/>
      <c r="F80" s="1054"/>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52"/>
      <c r="B81" s="1053"/>
      <c r="C81" s="1053"/>
      <c r="D81" s="1053"/>
      <c r="E81" s="1053"/>
      <c r="F81" s="1054"/>
      <c r="G81" s="453" t="s">
        <v>407</v>
      </c>
      <c r="H81" s="454"/>
      <c r="I81" s="454"/>
      <c r="J81" s="454"/>
      <c r="K81" s="454"/>
      <c r="L81" s="454"/>
      <c r="M81" s="454"/>
      <c r="N81" s="454"/>
      <c r="O81" s="454"/>
      <c r="P81" s="454"/>
      <c r="Q81" s="454"/>
      <c r="R81" s="454"/>
      <c r="S81" s="454"/>
      <c r="T81" s="454"/>
      <c r="U81" s="454"/>
      <c r="V81" s="454"/>
      <c r="W81" s="454"/>
      <c r="X81" s="454"/>
      <c r="Y81" s="454"/>
      <c r="Z81" s="454"/>
      <c r="AA81" s="454"/>
      <c r="AB81" s="455"/>
      <c r="AC81" s="453" t="s">
        <v>408</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2"/>
      <c r="B82" s="1053"/>
      <c r="C82" s="1053"/>
      <c r="D82" s="1053"/>
      <c r="E82" s="1053"/>
      <c r="F82" s="1054"/>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2"/>
      <c r="B83" s="1053"/>
      <c r="C83" s="1053"/>
      <c r="D83" s="1053"/>
      <c r="E83" s="1053"/>
      <c r="F83" s="1054"/>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2"/>
      <c r="B84" s="1053"/>
      <c r="C84" s="1053"/>
      <c r="D84" s="1053"/>
      <c r="E84" s="1053"/>
      <c r="F84" s="1054"/>
      <c r="G84" s="346"/>
      <c r="H84" s="347"/>
      <c r="I84" s="347"/>
      <c r="J84" s="347"/>
      <c r="K84" s="348"/>
      <c r="L84" s="397"/>
      <c r="M84" s="398"/>
      <c r="N84" s="398"/>
      <c r="O84" s="398"/>
      <c r="P84" s="398"/>
      <c r="Q84" s="398"/>
      <c r="R84" s="398"/>
      <c r="S84" s="398"/>
      <c r="T84" s="398"/>
      <c r="U84" s="398"/>
      <c r="V84" s="398"/>
      <c r="W84" s="398"/>
      <c r="X84" s="399"/>
      <c r="Y84" s="394"/>
      <c r="Z84" s="395"/>
      <c r="AA84" s="395"/>
      <c r="AB84" s="401"/>
      <c r="AC84" s="346"/>
      <c r="AD84" s="347"/>
      <c r="AE84" s="347"/>
      <c r="AF84" s="347"/>
      <c r="AG84" s="348"/>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52"/>
      <c r="B85" s="1053"/>
      <c r="C85" s="1053"/>
      <c r="D85" s="1053"/>
      <c r="E85" s="1053"/>
      <c r="F85" s="1054"/>
      <c r="G85" s="346"/>
      <c r="H85" s="347"/>
      <c r="I85" s="347"/>
      <c r="J85" s="347"/>
      <c r="K85" s="348"/>
      <c r="L85" s="397"/>
      <c r="M85" s="398"/>
      <c r="N85" s="398"/>
      <c r="O85" s="398"/>
      <c r="P85" s="398"/>
      <c r="Q85" s="398"/>
      <c r="R85" s="398"/>
      <c r="S85" s="398"/>
      <c r="T85" s="398"/>
      <c r="U85" s="398"/>
      <c r="V85" s="398"/>
      <c r="W85" s="398"/>
      <c r="X85" s="399"/>
      <c r="Y85" s="394"/>
      <c r="Z85" s="395"/>
      <c r="AA85" s="395"/>
      <c r="AB85" s="401"/>
      <c r="AC85" s="346"/>
      <c r="AD85" s="347"/>
      <c r="AE85" s="347"/>
      <c r="AF85" s="347"/>
      <c r="AG85" s="348"/>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52"/>
      <c r="B86" s="1053"/>
      <c r="C86" s="1053"/>
      <c r="D86" s="1053"/>
      <c r="E86" s="1053"/>
      <c r="F86" s="1054"/>
      <c r="G86" s="346"/>
      <c r="H86" s="347"/>
      <c r="I86" s="347"/>
      <c r="J86" s="347"/>
      <c r="K86" s="348"/>
      <c r="L86" s="397"/>
      <c r="M86" s="398"/>
      <c r="N86" s="398"/>
      <c r="O86" s="398"/>
      <c r="P86" s="398"/>
      <c r="Q86" s="398"/>
      <c r="R86" s="398"/>
      <c r="S86" s="398"/>
      <c r="T86" s="398"/>
      <c r="U86" s="398"/>
      <c r="V86" s="398"/>
      <c r="W86" s="398"/>
      <c r="X86" s="399"/>
      <c r="Y86" s="394"/>
      <c r="Z86" s="395"/>
      <c r="AA86" s="395"/>
      <c r="AB86" s="401"/>
      <c r="AC86" s="346"/>
      <c r="AD86" s="347"/>
      <c r="AE86" s="347"/>
      <c r="AF86" s="347"/>
      <c r="AG86" s="348"/>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52"/>
      <c r="B87" s="1053"/>
      <c r="C87" s="1053"/>
      <c r="D87" s="1053"/>
      <c r="E87" s="1053"/>
      <c r="F87" s="1054"/>
      <c r="G87" s="346"/>
      <c r="H87" s="347"/>
      <c r="I87" s="347"/>
      <c r="J87" s="347"/>
      <c r="K87" s="348"/>
      <c r="L87" s="397"/>
      <c r="M87" s="398"/>
      <c r="N87" s="398"/>
      <c r="O87" s="398"/>
      <c r="P87" s="398"/>
      <c r="Q87" s="398"/>
      <c r="R87" s="398"/>
      <c r="S87" s="398"/>
      <c r="T87" s="398"/>
      <c r="U87" s="398"/>
      <c r="V87" s="398"/>
      <c r="W87" s="398"/>
      <c r="X87" s="399"/>
      <c r="Y87" s="394"/>
      <c r="Z87" s="395"/>
      <c r="AA87" s="395"/>
      <c r="AB87" s="401"/>
      <c r="AC87" s="346"/>
      <c r="AD87" s="347"/>
      <c r="AE87" s="347"/>
      <c r="AF87" s="347"/>
      <c r="AG87" s="348"/>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52"/>
      <c r="B88" s="1053"/>
      <c r="C88" s="1053"/>
      <c r="D88" s="1053"/>
      <c r="E88" s="1053"/>
      <c r="F88" s="1054"/>
      <c r="G88" s="346"/>
      <c r="H88" s="347"/>
      <c r="I88" s="347"/>
      <c r="J88" s="347"/>
      <c r="K88" s="348"/>
      <c r="L88" s="397"/>
      <c r="M88" s="398"/>
      <c r="N88" s="398"/>
      <c r="O88" s="398"/>
      <c r="P88" s="398"/>
      <c r="Q88" s="398"/>
      <c r="R88" s="398"/>
      <c r="S88" s="398"/>
      <c r="T88" s="398"/>
      <c r="U88" s="398"/>
      <c r="V88" s="398"/>
      <c r="W88" s="398"/>
      <c r="X88" s="399"/>
      <c r="Y88" s="394"/>
      <c r="Z88" s="395"/>
      <c r="AA88" s="395"/>
      <c r="AB88" s="401"/>
      <c r="AC88" s="346"/>
      <c r="AD88" s="347"/>
      <c r="AE88" s="347"/>
      <c r="AF88" s="347"/>
      <c r="AG88" s="348"/>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52"/>
      <c r="B89" s="1053"/>
      <c r="C89" s="1053"/>
      <c r="D89" s="1053"/>
      <c r="E89" s="1053"/>
      <c r="F89" s="1054"/>
      <c r="G89" s="346"/>
      <c r="H89" s="347"/>
      <c r="I89" s="347"/>
      <c r="J89" s="347"/>
      <c r="K89" s="348"/>
      <c r="L89" s="397"/>
      <c r="M89" s="398"/>
      <c r="N89" s="398"/>
      <c r="O89" s="398"/>
      <c r="P89" s="398"/>
      <c r="Q89" s="398"/>
      <c r="R89" s="398"/>
      <c r="S89" s="398"/>
      <c r="T89" s="398"/>
      <c r="U89" s="398"/>
      <c r="V89" s="398"/>
      <c r="W89" s="398"/>
      <c r="X89" s="399"/>
      <c r="Y89" s="394"/>
      <c r="Z89" s="395"/>
      <c r="AA89" s="395"/>
      <c r="AB89" s="401"/>
      <c r="AC89" s="346"/>
      <c r="AD89" s="347"/>
      <c r="AE89" s="347"/>
      <c r="AF89" s="347"/>
      <c r="AG89" s="348"/>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52"/>
      <c r="B90" s="1053"/>
      <c r="C90" s="1053"/>
      <c r="D90" s="1053"/>
      <c r="E90" s="1053"/>
      <c r="F90" s="1054"/>
      <c r="G90" s="346"/>
      <c r="H90" s="347"/>
      <c r="I90" s="347"/>
      <c r="J90" s="347"/>
      <c r="K90" s="348"/>
      <c r="L90" s="397"/>
      <c r="M90" s="398"/>
      <c r="N90" s="398"/>
      <c r="O90" s="398"/>
      <c r="P90" s="398"/>
      <c r="Q90" s="398"/>
      <c r="R90" s="398"/>
      <c r="S90" s="398"/>
      <c r="T90" s="398"/>
      <c r="U90" s="398"/>
      <c r="V90" s="398"/>
      <c r="W90" s="398"/>
      <c r="X90" s="399"/>
      <c r="Y90" s="394"/>
      <c r="Z90" s="395"/>
      <c r="AA90" s="395"/>
      <c r="AB90" s="401"/>
      <c r="AC90" s="346"/>
      <c r="AD90" s="347"/>
      <c r="AE90" s="347"/>
      <c r="AF90" s="347"/>
      <c r="AG90" s="348"/>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52"/>
      <c r="B91" s="1053"/>
      <c r="C91" s="1053"/>
      <c r="D91" s="1053"/>
      <c r="E91" s="1053"/>
      <c r="F91" s="1054"/>
      <c r="G91" s="346"/>
      <c r="H91" s="347"/>
      <c r="I91" s="347"/>
      <c r="J91" s="347"/>
      <c r="K91" s="348"/>
      <c r="L91" s="397"/>
      <c r="M91" s="398"/>
      <c r="N91" s="398"/>
      <c r="O91" s="398"/>
      <c r="P91" s="398"/>
      <c r="Q91" s="398"/>
      <c r="R91" s="398"/>
      <c r="S91" s="398"/>
      <c r="T91" s="398"/>
      <c r="U91" s="398"/>
      <c r="V91" s="398"/>
      <c r="W91" s="398"/>
      <c r="X91" s="399"/>
      <c r="Y91" s="394"/>
      <c r="Z91" s="395"/>
      <c r="AA91" s="395"/>
      <c r="AB91" s="401"/>
      <c r="AC91" s="346"/>
      <c r="AD91" s="347"/>
      <c r="AE91" s="347"/>
      <c r="AF91" s="347"/>
      <c r="AG91" s="348"/>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52"/>
      <c r="B92" s="1053"/>
      <c r="C92" s="1053"/>
      <c r="D92" s="1053"/>
      <c r="E92" s="1053"/>
      <c r="F92" s="1054"/>
      <c r="G92" s="346"/>
      <c r="H92" s="347"/>
      <c r="I92" s="347"/>
      <c r="J92" s="347"/>
      <c r="K92" s="348"/>
      <c r="L92" s="397"/>
      <c r="M92" s="398"/>
      <c r="N92" s="398"/>
      <c r="O92" s="398"/>
      <c r="P92" s="398"/>
      <c r="Q92" s="398"/>
      <c r="R92" s="398"/>
      <c r="S92" s="398"/>
      <c r="T92" s="398"/>
      <c r="U92" s="398"/>
      <c r="V92" s="398"/>
      <c r="W92" s="398"/>
      <c r="X92" s="399"/>
      <c r="Y92" s="394"/>
      <c r="Z92" s="395"/>
      <c r="AA92" s="395"/>
      <c r="AB92" s="401"/>
      <c r="AC92" s="346"/>
      <c r="AD92" s="347"/>
      <c r="AE92" s="347"/>
      <c r="AF92" s="347"/>
      <c r="AG92" s="348"/>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52"/>
      <c r="B93" s="1053"/>
      <c r="C93" s="1053"/>
      <c r="D93" s="1053"/>
      <c r="E93" s="1053"/>
      <c r="F93" s="1054"/>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52"/>
      <c r="B94" s="1053"/>
      <c r="C94" s="1053"/>
      <c r="D94" s="1053"/>
      <c r="E94" s="1053"/>
      <c r="F94" s="1054"/>
      <c r="G94" s="453" t="s">
        <v>409</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2"/>
      <c r="B95" s="1053"/>
      <c r="C95" s="1053"/>
      <c r="D95" s="1053"/>
      <c r="E95" s="1053"/>
      <c r="F95" s="1054"/>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2"/>
      <c r="B96" s="1053"/>
      <c r="C96" s="1053"/>
      <c r="D96" s="1053"/>
      <c r="E96" s="1053"/>
      <c r="F96" s="1054"/>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2"/>
      <c r="B97" s="1053"/>
      <c r="C97" s="1053"/>
      <c r="D97" s="1053"/>
      <c r="E97" s="1053"/>
      <c r="F97" s="1054"/>
      <c r="G97" s="346"/>
      <c r="H97" s="347"/>
      <c r="I97" s="347"/>
      <c r="J97" s="347"/>
      <c r="K97" s="348"/>
      <c r="L97" s="397"/>
      <c r="M97" s="398"/>
      <c r="N97" s="398"/>
      <c r="O97" s="398"/>
      <c r="P97" s="398"/>
      <c r="Q97" s="398"/>
      <c r="R97" s="398"/>
      <c r="S97" s="398"/>
      <c r="T97" s="398"/>
      <c r="U97" s="398"/>
      <c r="V97" s="398"/>
      <c r="W97" s="398"/>
      <c r="X97" s="399"/>
      <c r="Y97" s="394"/>
      <c r="Z97" s="395"/>
      <c r="AA97" s="395"/>
      <c r="AB97" s="401"/>
      <c r="AC97" s="346"/>
      <c r="AD97" s="347"/>
      <c r="AE97" s="347"/>
      <c r="AF97" s="347"/>
      <c r="AG97" s="348"/>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52"/>
      <c r="B98" s="1053"/>
      <c r="C98" s="1053"/>
      <c r="D98" s="1053"/>
      <c r="E98" s="1053"/>
      <c r="F98" s="1054"/>
      <c r="G98" s="346"/>
      <c r="H98" s="347"/>
      <c r="I98" s="347"/>
      <c r="J98" s="347"/>
      <c r="K98" s="348"/>
      <c r="L98" s="397"/>
      <c r="M98" s="398"/>
      <c r="N98" s="398"/>
      <c r="O98" s="398"/>
      <c r="P98" s="398"/>
      <c r="Q98" s="398"/>
      <c r="R98" s="398"/>
      <c r="S98" s="398"/>
      <c r="T98" s="398"/>
      <c r="U98" s="398"/>
      <c r="V98" s="398"/>
      <c r="W98" s="398"/>
      <c r="X98" s="399"/>
      <c r="Y98" s="394"/>
      <c r="Z98" s="395"/>
      <c r="AA98" s="395"/>
      <c r="AB98" s="401"/>
      <c r="AC98" s="346"/>
      <c r="AD98" s="347"/>
      <c r="AE98" s="347"/>
      <c r="AF98" s="347"/>
      <c r="AG98" s="348"/>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52"/>
      <c r="B99" s="1053"/>
      <c r="C99" s="1053"/>
      <c r="D99" s="1053"/>
      <c r="E99" s="1053"/>
      <c r="F99" s="1054"/>
      <c r="G99" s="346"/>
      <c r="H99" s="347"/>
      <c r="I99" s="347"/>
      <c r="J99" s="347"/>
      <c r="K99" s="348"/>
      <c r="L99" s="397"/>
      <c r="M99" s="398"/>
      <c r="N99" s="398"/>
      <c r="O99" s="398"/>
      <c r="P99" s="398"/>
      <c r="Q99" s="398"/>
      <c r="R99" s="398"/>
      <c r="S99" s="398"/>
      <c r="T99" s="398"/>
      <c r="U99" s="398"/>
      <c r="V99" s="398"/>
      <c r="W99" s="398"/>
      <c r="X99" s="399"/>
      <c r="Y99" s="394"/>
      <c r="Z99" s="395"/>
      <c r="AA99" s="395"/>
      <c r="AB99" s="401"/>
      <c r="AC99" s="346"/>
      <c r="AD99" s="347"/>
      <c r="AE99" s="347"/>
      <c r="AF99" s="347"/>
      <c r="AG99" s="348"/>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52"/>
      <c r="B100" s="1053"/>
      <c r="C100" s="1053"/>
      <c r="D100" s="1053"/>
      <c r="E100" s="1053"/>
      <c r="F100" s="1054"/>
      <c r="G100" s="346"/>
      <c r="H100" s="347"/>
      <c r="I100" s="347"/>
      <c r="J100" s="347"/>
      <c r="K100" s="348"/>
      <c r="L100" s="397"/>
      <c r="M100" s="398"/>
      <c r="N100" s="398"/>
      <c r="O100" s="398"/>
      <c r="P100" s="398"/>
      <c r="Q100" s="398"/>
      <c r="R100" s="398"/>
      <c r="S100" s="398"/>
      <c r="T100" s="398"/>
      <c r="U100" s="398"/>
      <c r="V100" s="398"/>
      <c r="W100" s="398"/>
      <c r="X100" s="399"/>
      <c r="Y100" s="394"/>
      <c r="Z100" s="395"/>
      <c r="AA100" s="395"/>
      <c r="AB100" s="401"/>
      <c r="AC100" s="346"/>
      <c r="AD100" s="347"/>
      <c r="AE100" s="347"/>
      <c r="AF100" s="347"/>
      <c r="AG100" s="348"/>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52"/>
      <c r="B101" s="1053"/>
      <c r="C101" s="1053"/>
      <c r="D101" s="1053"/>
      <c r="E101" s="1053"/>
      <c r="F101" s="1054"/>
      <c r="G101" s="346"/>
      <c r="H101" s="347"/>
      <c r="I101" s="347"/>
      <c r="J101" s="347"/>
      <c r="K101" s="348"/>
      <c r="L101" s="397"/>
      <c r="M101" s="398"/>
      <c r="N101" s="398"/>
      <c r="O101" s="398"/>
      <c r="P101" s="398"/>
      <c r="Q101" s="398"/>
      <c r="R101" s="398"/>
      <c r="S101" s="398"/>
      <c r="T101" s="398"/>
      <c r="U101" s="398"/>
      <c r="V101" s="398"/>
      <c r="W101" s="398"/>
      <c r="X101" s="399"/>
      <c r="Y101" s="394"/>
      <c r="Z101" s="395"/>
      <c r="AA101" s="395"/>
      <c r="AB101" s="401"/>
      <c r="AC101" s="346"/>
      <c r="AD101" s="347"/>
      <c r="AE101" s="347"/>
      <c r="AF101" s="347"/>
      <c r="AG101" s="348"/>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52"/>
      <c r="B102" s="1053"/>
      <c r="C102" s="1053"/>
      <c r="D102" s="1053"/>
      <c r="E102" s="1053"/>
      <c r="F102" s="1054"/>
      <c r="G102" s="346"/>
      <c r="H102" s="347"/>
      <c r="I102" s="347"/>
      <c r="J102" s="347"/>
      <c r="K102" s="348"/>
      <c r="L102" s="397"/>
      <c r="M102" s="398"/>
      <c r="N102" s="398"/>
      <c r="O102" s="398"/>
      <c r="P102" s="398"/>
      <c r="Q102" s="398"/>
      <c r="R102" s="398"/>
      <c r="S102" s="398"/>
      <c r="T102" s="398"/>
      <c r="U102" s="398"/>
      <c r="V102" s="398"/>
      <c r="W102" s="398"/>
      <c r="X102" s="399"/>
      <c r="Y102" s="394"/>
      <c r="Z102" s="395"/>
      <c r="AA102" s="395"/>
      <c r="AB102" s="401"/>
      <c r="AC102" s="346"/>
      <c r="AD102" s="347"/>
      <c r="AE102" s="347"/>
      <c r="AF102" s="347"/>
      <c r="AG102" s="348"/>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52"/>
      <c r="B103" s="1053"/>
      <c r="C103" s="1053"/>
      <c r="D103" s="1053"/>
      <c r="E103" s="1053"/>
      <c r="F103" s="1054"/>
      <c r="G103" s="346"/>
      <c r="H103" s="347"/>
      <c r="I103" s="347"/>
      <c r="J103" s="347"/>
      <c r="K103" s="348"/>
      <c r="L103" s="397"/>
      <c r="M103" s="398"/>
      <c r="N103" s="398"/>
      <c r="O103" s="398"/>
      <c r="P103" s="398"/>
      <c r="Q103" s="398"/>
      <c r="R103" s="398"/>
      <c r="S103" s="398"/>
      <c r="T103" s="398"/>
      <c r="U103" s="398"/>
      <c r="V103" s="398"/>
      <c r="W103" s="398"/>
      <c r="X103" s="399"/>
      <c r="Y103" s="394"/>
      <c r="Z103" s="395"/>
      <c r="AA103" s="395"/>
      <c r="AB103" s="401"/>
      <c r="AC103" s="346"/>
      <c r="AD103" s="347"/>
      <c r="AE103" s="347"/>
      <c r="AF103" s="347"/>
      <c r="AG103" s="348"/>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52"/>
      <c r="B104" s="1053"/>
      <c r="C104" s="1053"/>
      <c r="D104" s="1053"/>
      <c r="E104" s="1053"/>
      <c r="F104" s="1054"/>
      <c r="G104" s="346"/>
      <c r="H104" s="347"/>
      <c r="I104" s="347"/>
      <c r="J104" s="347"/>
      <c r="K104" s="348"/>
      <c r="L104" s="397"/>
      <c r="M104" s="398"/>
      <c r="N104" s="398"/>
      <c r="O104" s="398"/>
      <c r="P104" s="398"/>
      <c r="Q104" s="398"/>
      <c r="R104" s="398"/>
      <c r="S104" s="398"/>
      <c r="T104" s="398"/>
      <c r="U104" s="398"/>
      <c r="V104" s="398"/>
      <c r="W104" s="398"/>
      <c r="X104" s="399"/>
      <c r="Y104" s="394"/>
      <c r="Z104" s="395"/>
      <c r="AA104" s="395"/>
      <c r="AB104" s="401"/>
      <c r="AC104" s="346"/>
      <c r="AD104" s="347"/>
      <c r="AE104" s="347"/>
      <c r="AF104" s="347"/>
      <c r="AG104" s="348"/>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52"/>
      <c r="B105" s="1053"/>
      <c r="C105" s="1053"/>
      <c r="D105" s="1053"/>
      <c r="E105" s="1053"/>
      <c r="F105" s="1054"/>
      <c r="G105" s="346"/>
      <c r="H105" s="347"/>
      <c r="I105" s="347"/>
      <c r="J105" s="347"/>
      <c r="K105" s="348"/>
      <c r="L105" s="397"/>
      <c r="M105" s="398"/>
      <c r="N105" s="398"/>
      <c r="O105" s="398"/>
      <c r="P105" s="398"/>
      <c r="Q105" s="398"/>
      <c r="R105" s="398"/>
      <c r="S105" s="398"/>
      <c r="T105" s="398"/>
      <c r="U105" s="398"/>
      <c r="V105" s="398"/>
      <c r="W105" s="398"/>
      <c r="X105" s="399"/>
      <c r="Y105" s="394"/>
      <c r="Z105" s="395"/>
      <c r="AA105" s="395"/>
      <c r="AB105" s="401"/>
      <c r="AC105" s="346"/>
      <c r="AD105" s="347"/>
      <c r="AE105" s="347"/>
      <c r="AF105" s="347"/>
      <c r="AG105" s="348"/>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410</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2"/>
      <c r="B109" s="1053"/>
      <c r="C109" s="1053"/>
      <c r="D109" s="1053"/>
      <c r="E109" s="1053"/>
      <c r="F109" s="1054"/>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2"/>
      <c r="B110" s="1053"/>
      <c r="C110" s="1053"/>
      <c r="D110" s="1053"/>
      <c r="E110" s="1053"/>
      <c r="F110" s="1054"/>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2"/>
      <c r="B111" s="1053"/>
      <c r="C111" s="1053"/>
      <c r="D111" s="1053"/>
      <c r="E111" s="1053"/>
      <c r="F111" s="1054"/>
      <c r="G111" s="346"/>
      <c r="H111" s="347"/>
      <c r="I111" s="347"/>
      <c r="J111" s="347"/>
      <c r="K111" s="348"/>
      <c r="L111" s="397"/>
      <c r="M111" s="398"/>
      <c r="N111" s="398"/>
      <c r="O111" s="398"/>
      <c r="P111" s="398"/>
      <c r="Q111" s="398"/>
      <c r="R111" s="398"/>
      <c r="S111" s="398"/>
      <c r="T111" s="398"/>
      <c r="U111" s="398"/>
      <c r="V111" s="398"/>
      <c r="W111" s="398"/>
      <c r="X111" s="399"/>
      <c r="Y111" s="394"/>
      <c r="Z111" s="395"/>
      <c r="AA111" s="395"/>
      <c r="AB111" s="401"/>
      <c r="AC111" s="346"/>
      <c r="AD111" s="347"/>
      <c r="AE111" s="347"/>
      <c r="AF111" s="347"/>
      <c r="AG111" s="348"/>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52"/>
      <c r="B112" s="1053"/>
      <c r="C112" s="1053"/>
      <c r="D112" s="1053"/>
      <c r="E112" s="1053"/>
      <c r="F112" s="1054"/>
      <c r="G112" s="346"/>
      <c r="H112" s="347"/>
      <c r="I112" s="347"/>
      <c r="J112" s="347"/>
      <c r="K112" s="348"/>
      <c r="L112" s="397"/>
      <c r="M112" s="398"/>
      <c r="N112" s="398"/>
      <c r="O112" s="398"/>
      <c r="P112" s="398"/>
      <c r="Q112" s="398"/>
      <c r="R112" s="398"/>
      <c r="S112" s="398"/>
      <c r="T112" s="398"/>
      <c r="U112" s="398"/>
      <c r="V112" s="398"/>
      <c r="W112" s="398"/>
      <c r="X112" s="399"/>
      <c r="Y112" s="394"/>
      <c r="Z112" s="395"/>
      <c r="AA112" s="395"/>
      <c r="AB112" s="401"/>
      <c r="AC112" s="346"/>
      <c r="AD112" s="347"/>
      <c r="AE112" s="347"/>
      <c r="AF112" s="347"/>
      <c r="AG112" s="348"/>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52"/>
      <c r="B113" s="1053"/>
      <c r="C113" s="1053"/>
      <c r="D113" s="1053"/>
      <c r="E113" s="1053"/>
      <c r="F113" s="1054"/>
      <c r="G113" s="346"/>
      <c r="H113" s="347"/>
      <c r="I113" s="347"/>
      <c r="J113" s="347"/>
      <c r="K113" s="348"/>
      <c r="L113" s="397"/>
      <c r="M113" s="398"/>
      <c r="N113" s="398"/>
      <c r="O113" s="398"/>
      <c r="P113" s="398"/>
      <c r="Q113" s="398"/>
      <c r="R113" s="398"/>
      <c r="S113" s="398"/>
      <c r="T113" s="398"/>
      <c r="U113" s="398"/>
      <c r="V113" s="398"/>
      <c r="W113" s="398"/>
      <c r="X113" s="399"/>
      <c r="Y113" s="394"/>
      <c r="Z113" s="395"/>
      <c r="AA113" s="395"/>
      <c r="AB113" s="401"/>
      <c r="AC113" s="346"/>
      <c r="AD113" s="347"/>
      <c r="AE113" s="347"/>
      <c r="AF113" s="347"/>
      <c r="AG113" s="348"/>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52"/>
      <c r="B114" s="1053"/>
      <c r="C114" s="1053"/>
      <c r="D114" s="1053"/>
      <c r="E114" s="1053"/>
      <c r="F114" s="1054"/>
      <c r="G114" s="346"/>
      <c r="H114" s="347"/>
      <c r="I114" s="347"/>
      <c r="J114" s="347"/>
      <c r="K114" s="348"/>
      <c r="L114" s="397"/>
      <c r="M114" s="398"/>
      <c r="N114" s="398"/>
      <c r="O114" s="398"/>
      <c r="P114" s="398"/>
      <c r="Q114" s="398"/>
      <c r="R114" s="398"/>
      <c r="S114" s="398"/>
      <c r="T114" s="398"/>
      <c r="U114" s="398"/>
      <c r="V114" s="398"/>
      <c r="W114" s="398"/>
      <c r="X114" s="399"/>
      <c r="Y114" s="394"/>
      <c r="Z114" s="395"/>
      <c r="AA114" s="395"/>
      <c r="AB114" s="401"/>
      <c r="AC114" s="346"/>
      <c r="AD114" s="347"/>
      <c r="AE114" s="347"/>
      <c r="AF114" s="347"/>
      <c r="AG114" s="348"/>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52"/>
      <c r="B115" s="1053"/>
      <c r="C115" s="1053"/>
      <c r="D115" s="1053"/>
      <c r="E115" s="1053"/>
      <c r="F115" s="1054"/>
      <c r="G115" s="346"/>
      <c r="H115" s="347"/>
      <c r="I115" s="347"/>
      <c r="J115" s="347"/>
      <c r="K115" s="348"/>
      <c r="L115" s="397"/>
      <c r="M115" s="398"/>
      <c r="N115" s="398"/>
      <c r="O115" s="398"/>
      <c r="P115" s="398"/>
      <c r="Q115" s="398"/>
      <c r="R115" s="398"/>
      <c r="S115" s="398"/>
      <c r="T115" s="398"/>
      <c r="U115" s="398"/>
      <c r="V115" s="398"/>
      <c r="W115" s="398"/>
      <c r="X115" s="399"/>
      <c r="Y115" s="394"/>
      <c r="Z115" s="395"/>
      <c r="AA115" s="395"/>
      <c r="AB115" s="401"/>
      <c r="AC115" s="346"/>
      <c r="AD115" s="347"/>
      <c r="AE115" s="347"/>
      <c r="AF115" s="347"/>
      <c r="AG115" s="348"/>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52"/>
      <c r="B116" s="1053"/>
      <c r="C116" s="1053"/>
      <c r="D116" s="1053"/>
      <c r="E116" s="1053"/>
      <c r="F116" s="1054"/>
      <c r="G116" s="346"/>
      <c r="H116" s="347"/>
      <c r="I116" s="347"/>
      <c r="J116" s="347"/>
      <c r="K116" s="348"/>
      <c r="L116" s="397"/>
      <c r="M116" s="398"/>
      <c r="N116" s="398"/>
      <c r="O116" s="398"/>
      <c r="P116" s="398"/>
      <c r="Q116" s="398"/>
      <c r="R116" s="398"/>
      <c r="S116" s="398"/>
      <c r="T116" s="398"/>
      <c r="U116" s="398"/>
      <c r="V116" s="398"/>
      <c r="W116" s="398"/>
      <c r="X116" s="399"/>
      <c r="Y116" s="394"/>
      <c r="Z116" s="395"/>
      <c r="AA116" s="395"/>
      <c r="AB116" s="401"/>
      <c r="AC116" s="346"/>
      <c r="AD116" s="347"/>
      <c r="AE116" s="347"/>
      <c r="AF116" s="347"/>
      <c r="AG116" s="348"/>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52"/>
      <c r="B117" s="1053"/>
      <c r="C117" s="1053"/>
      <c r="D117" s="1053"/>
      <c r="E117" s="1053"/>
      <c r="F117" s="1054"/>
      <c r="G117" s="346"/>
      <c r="H117" s="347"/>
      <c r="I117" s="347"/>
      <c r="J117" s="347"/>
      <c r="K117" s="348"/>
      <c r="L117" s="397"/>
      <c r="M117" s="398"/>
      <c r="N117" s="398"/>
      <c r="O117" s="398"/>
      <c r="P117" s="398"/>
      <c r="Q117" s="398"/>
      <c r="R117" s="398"/>
      <c r="S117" s="398"/>
      <c r="T117" s="398"/>
      <c r="U117" s="398"/>
      <c r="V117" s="398"/>
      <c r="W117" s="398"/>
      <c r="X117" s="399"/>
      <c r="Y117" s="394"/>
      <c r="Z117" s="395"/>
      <c r="AA117" s="395"/>
      <c r="AB117" s="401"/>
      <c r="AC117" s="346"/>
      <c r="AD117" s="347"/>
      <c r="AE117" s="347"/>
      <c r="AF117" s="347"/>
      <c r="AG117" s="348"/>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52"/>
      <c r="B118" s="1053"/>
      <c r="C118" s="1053"/>
      <c r="D118" s="1053"/>
      <c r="E118" s="1053"/>
      <c r="F118" s="1054"/>
      <c r="G118" s="346"/>
      <c r="H118" s="347"/>
      <c r="I118" s="347"/>
      <c r="J118" s="347"/>
      <c r="K118" s="348"/>
      <c r="L118" s="397"/>
      <c r="M118" s="398"/>
      <c r="N118" s="398"/>
      <c r="O118" s="398"/>
      <c r="P118" s="398"/>
      <c r="Q118" s="398"/>
      <c r="R118" s="398"/>
      <c r="S118" s="398"/>
      <c r="T118" s="398"/>
      <c r="U118" s="398"/>
      <c r="V118" s="398"/>
      <c r="W118" s="398"/>
      <c r="X118" s="399"/>
      <c r="Y118" s="394"/>
      <c r="Z118" s="395"/>
      <c r="AA118" s="395"/>
      <c r="AB118" s="401"/>
      <c r="AC118" s="346"/>
      <c r="AD118" s="347"/>
      <c r="AE118" s="347"/>
      <c r="AF118" s="347"/>
      <c r="AG118" s="348"/>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52"/>
      <c r="B119" s="1053"/>
      <c r="C119" s="1053"/>
      <c r="D119" s="1053"/>
      <c r="E119" s="1053"/>
      <c r="F119" s="1054"/>
      <c r="G119" s="346"/>
      <c r="H119" s="347"/>
      <c r="I119" s="347"/>
      <c r="J119" s="347"/>
      <c r="K119" s="348"/>
      <c r="L119" s="397"/>
      <c r="M119" s="398"/>
      <c r="N119" s="398"/>
      <c r="O119" s="398"/>
      <c r="P119" s="398"/>
      <c r="Q119" s="398"/>
      <c r="R119" s="398"/>
      <c r="S119" s="398"/>
      <c r="T119" s="398"/>
      <c r="U119" s="398"/>
      <c r="V119" s="398"/>
      <c r="W119" s="398"/>
      <c r="X119" s="399"/>
      <c r="Y119" s="394"/>
      <c r="Z119" s="395"/>
      <c r="AA119" s="395"/>
      <c r="AB119" s="401"/>
      <c r="AC119" s="346"/>
      <c r="AD119" s="347"/>
      <c r="AE119" s="347"/>
      <c r="AF119" s="347"/>
      <c r="AG119" s="348"/>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52"/>
      <c r="B120" s="1053"/>
      <c r="C120" s="1053"/>
      <c r="D120" s="1053"/>
      <c r="E120" s="1053"/>
      <c r="F120" s="1054"/>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52"/>
      <c r="B121" s="1053"/>
      <c r="C121" s="1053"/>
      <c r="D121" s="1053"/>
      <c r="E121" s="1053"/>
      <c r="F121" s="1054"/>
      <c r="G121" s="453" t="s">
        <v>411</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412</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2"/>
      <c r="B122" s="1053"/>
      <c r="C122" s="1053"/>
      <c r="D122" s="1053"/>
      <c r="E122" s="1053"/>
      <c r="F122" s="1054"/>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2"/>
      <c r="B123" s="1053"/>
      <c r="C123" s="1053"/>
      <c r="D123" s="1053"/>
      <c r="E123" s="1053"/>
      <c r="F123" s="1054"/>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2"/>
      <c r="B124" s="1053"/>
      <c r="C124" s="1053"/>
      <c r="D124" s="1053"/>
      <c r="E124" s="1053"/>
      <c r="F124" s="1054"/>
      <c r="G124" s="346"/>
      <c r="H124" s="347"/>
      <c r="I124" s="347"/>
      <c r="J124" s="347"/>
      <c r="K124" s="348"/>
      <c r="L124" s="397"/>
      <c r="M124" s="398"/>
      <c r="N124" s="398"/>
      <c r="O124" s="398"/>
      <c r="P124" s="398"/>
      <c r="Q124" s="398"/>
      <c r="R124" s="398"/>
      <c r="S124" s="398"/>
      <c r="T124" s="398"/>
      <c r="U124" s="398"/>
      <c r="V124" s="398"/>
      <c r="W124" s="398"/>
      <c r="X124" s="399"/>
      <c r="Y124" s="394"/>
      <c r="Z124" s="395"/>
      <c r="AA124" s="395"/>
      <c r="AB124" s="401"/>
      <c r="AC124" s="346"/>
      <c r="AD124" s="347"/>
      <c r="AE124" s="347"/>
      <c r="AF124" s="347"/>
      <c r="AG124" s="348"/>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52"/>
      <c r="B125" s="1053"/>
      <c r="C125" s="1053"/>
      <c r="D125" s="1053"/>
      <c r="E125" s="1053"/>
      <c r="F125" s="1054"/>
      <c r="G125" s="346"/>
      <c r="H125" s="347"/>
      <c r="I125" s="347"/>
      <c r="J125" s="347"/>
      <c r="K125" s="348"/>
      <c r="L125" s="397"/>
      <c r="M125" s="398"/>
      <c r="N125" s="398"/>
      <c r="O125" s="398"/>
      <c r="P125" s="398"/>
      <c r="Q125" s="398"/>
      <c r="R125" s="398"/>
      <c r="S125" s="398"/>
      <c r="T125" s="398"/>
      <c r="U125" s="398"/>
      <c r="V125" s="398"/>
      <c r="W125" s="398"/>
      <c r="X125" s="399"/>
      <c r="Y125" s="394"/>
      <c r="Z125" s="395"/>
      <c r="AA125" s="395"/>
      <c r="AB125" s="401"/>
      <c r="AC125" s="346"/>
      <c r="AD125" s="347"/>
      <c r="AE125" s="347"/>
      <c r="AF125" s="347"/>
      <c r="AG125" s="348"/>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52"/>
      <c r="B126" s="1053"/>
      <c r="C126" s="1053"/>
      <c r="D126" s="1053"/>
      <c r="E126" s="1053"/>
      <c r="F126" s="1054"/>
      <c r="G126" s="346"/>
      <c r="H126" s="347"/>
      <c r="I126" s="347"/>
      <c r="J126" s="347"/>
      <c r="K126" s="348"/>
      <c r="L126" s="397"/>
      <c r="M126" s="398"/>
      <c r="N126" s="398"/>
      <c r="O126" s="398"/>
      <c r="P126" s="398"/>
      <c r="Q126" s="398"/>
      <c r="R126" s="398"/>
      <c r="S126" s="398"/>
      <c r="T126" s="398"/>
      <c r="U126" s="398"/>
      <c r="V126" s="398"/>
      <c r="W126" s="398"/>
      <c r="X126" s="399"/>
      <c r="Y126" s="394"/>
      <c r="Z126" s="395"/>
      <c r="AA126" s="395"/>
      <c r="AB126" s="401"/>
      <c r="AC126" s="346"/>
      <c r="AD126" s="347"/>
      <c r="AE126" s="347"/>
      <c r="AF126" s="347"/>
      <c r="AG126" s="348"/>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52"/>
      <c r="B127" s="1053"/>
      <c r="C127" s="1053"/>
      <c r="D127" s="1053"/>
      <c r="E127" s="1053"/>
      <c r="F127" s="1054"/>
      <c r="G127" s="346"/>
      <c r="H127" s="347"/>
      <c r="I127" s="347"/>
      <c r="J127" s="347"/>
      <c r="K127" s="348"/>
      <c r="L127" s="397"/>
      <c r="M127" s="398"/>
      <c r="N127" s="398"/>
      <c r="O127" s="398"/>
      <c r="P127" s="398"/>
      <c r="Q127" s="398"/>
      <c r="R127" s="398"/>
      <c r="S127" s="398"/>
      <c r="T127" s="398"/>
      <c r="U127" s="398"/>
      <c r="V127" s="398"/>
      <c r="W127" s="398"/>
      <c r="X127" s="399"/>
      <c r="Y127" s="394"/>
      <c r="Z127" s="395"/>
      <c r="AA127" s="395"/>
      <c r="AB127" s="401"/>
      <c r="AC127" s="346"/>
      <c r="AD127" s="347"/>
      <c r="AE127" s="347"/>
      <c r="AF127" s="347"/>
      <c r="AG127" s="348"/>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52"/>
      <c r="B128" s="1053"/>
      <c r="C128" s="1053"/>
      <c r="D128" s="1053"/>
      <c r="E128" s="1053"/>
      <c r="F128" s="1054"/>
      <c r="G128" s="346"/>
      <c r="H128" s="347"/>
      <c r="I128" s="347"/>
      <c r="J128" s="347"/>
      <c r="K128" s="348"/>
      <c r="L128" s="397"/>
      <c r="M128" s="398"/>
      <c r="N128" s="398"/>
      <c r="O128" s="398"/>
      <c r="P128" s="398"/>
      <c r="Q128" s="398"/>
      <c r="R128" s="398"/>
      <c r="S128" s="398"/>
      <c r="T128" s="398"/>
      <c r="U128" s="398"/>
      <c r="V128" s="398"/>
      <c r="W128" s="398"/>
      <c r="X128" s="399"/>
      <c r="Y128" s="394"/>
      <c r="Z128" s="395"/>
      <c r="AA128" s="395"/>
      <c r="AB128" s="401"/>
      <c r="AC128" s="346"/>
      <c r="AD128" s="347"/>
      <c r="AE128" s="347"/>
      <c r="AF128" s="347"/>
      <c r="AG128" s="348"/>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52"/>
      <c r="B129" s="1053"/>
      <c r="C129" s="1053"/>
      <c r="D129" s="1053"/>
      <c r="E129" s="1053"/>
      <c r="F129" s="1054"/>
      <c r="G129" s="346"/>
      <c r="H129" s="347"/>
      <c r="I129" s="347"/>
      <c r="J129" s="347"/>
      <c r="K129" s="348"/>
      <c r="L129" s="397"/>
      <c r="M129" s="398"/>
      <c r="N129" s="398"/>
      <c r="O129" s="398"/>
      <c r="P129" s="398"/>
      <c r="Q129" s="398"/>
      <c r="R129" s="398"/>
      <c r="S129" s="398"/>
      <c r="T129" s="398"/>
      <c r="U129" s="398"/>
      <c r="V129" s="398"/>
      <c r="W129" s="398"/>
      <c r="X129" s="399"/>
      <c r="Y129" s="394"/>
      <c r="Z129" s="395"/>
      <c r="AA129" s="395"/>
      <c r="AB129" s="401"/>
      <c r="AC129" s="346"/>
      <c r="AD129" s="347"/>
      <c r="AE129" s="347"/>
      <c r="AF129" s="347"/>
      <c r="AG129" s="348"/>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52"/>
      <c r="B130" s="1053"/>
      <c r="C130" s="1053"/>
      <c r="D130" s="1053"/>
      <c r="E130" s="1053"/>
      <c r="F130" s="1054"/>
      <c r="G130" s="346"/>
      <c r="H130" s="347"/>
      <c r="I130" s="347"/>
      <c r="J130" s="347"/>
      <c r="K130" s="348"/>
      <c r="L130" s="397"/>
      <c r="M130" s="398"/>
      <c r="N130" s="398"/>
      <c r="O130" s="398"/>
      <c r="P130" s="398"/>
      <c r="Q130" s="398"/>
      <c r="R130" s="398"/>
      <c r="S130" s="398"/>
      <c r="T130" s="398"/>
      <c r="U130" s="398"/>
      <c r="V130" s="398"/>
      <c r="W130" s="398"/>
      <c r="X130" s="399"/>
      <c r="Y130" s="394"/>
      <c r="Z130" s="395"/>
      <c r="AA130" s="395"/>
      <c r="AB130" s="401"/>
      <c r="AC130" s="346"/>
      <c r="AD130" s="347"/>
      <c r="AE130" s="347"/>
      <c r="AF130" s="347"/>
      <c r="AG130" s="348"/>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52"/>
      <c r="B131" s="1053"/>
      <c r="C131" s="1053"/>
      <c r="D131" s="1053"/>
      <c r="E131" s="1053"/>
      <c r="F131" s="1054"/>
      <c r="G131" s="346"/>
      <c r="H131" s="347"/>
      <c r="I131" s="347"/>
      <c r="J131" s="347"/>
      <c r="K131" s="348"/>
      <c r="L131" s="397"/>
      <c r="M131" s="398"/>
      <c r="N131" s="398"/>
      <c r="O131" s="398"/>
      <c r="P131" s="398"/>
      <c r="Q131" s="398"/>
      <c r="R131" s="398"/>
      <c r="S131" s="398"/>
      <c r="T131" s="398"/>
      <c r="U131" s="398"/>
      <c r="V131" s="398"/>
      <c r="W131" s="398"/>
      <c r="X131" s="399"/>
      <c r="Y131" s="394"/>
      <c r="Z131" s="395"/>
      <c r="AA131" s="395"/>
      <c r="AB131" s="401"/>
      <c r="AC131" s="346"/>
      <c r="AD131" s="347"/>
      <c r="AE131" s="347"/>
      <c r="AF131" s="347"/>
      <c r="AG131" s="348"/>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52"/>
      <c r="B132" s="1053"/>
      <c r="C132" s="1053"/>
      <c r="D132" s="1053"/>
      <c r="E132" s="1053"/>
      <c r="F132" s="1054"/>
      <c r="G132" s="346"/>
      <c r="H132" s="347"/>
      <c r="I132" s="347"/>
      <c r="J132" s="347"/>
      <c r="K132" s="348"/>
      <c r="L132" s="397"/>
      <c r="M132" s="398"/>
      <c r="N132" s="398"/>
      <c r="O132" s="398"/>
      <c r="P132" s="398"/>
      <c r="Q132" s="398"/>
      <c r="R132" s="398"/>
      <c r="S132" s="398"/>
      <c r="T132" s="398"/>
      <c r="U132" s="398"/>
      <c r="V132" s="398"/>
      <c r="W132" s="398"/>
      <c r="X132" s="399"/>
      <c r="Y132" s="394"/>
      <c r="Z132" s="395"/>
      <c r="AA132" s="395"/>
      <c r="AB132" s="401"/>
      <c r="AC132" s="346"/>
      <c r="AD132" s="347"/>
      <c r="AE132" s="347"/>
      <c r="AF132" s="347"/>
      <c r="AG132" s="348"/>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52"/>
      <c r="B133" s="1053"/>
      <c r="C133" s="1053"/>
      <c r="D133" s="1053"/>
      <c r="E133" s="1053"/>
      <c r="F133" s="1054"/>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52"/>
      <c r="B134" s="1053"/>
      <c r="C134" s="1053"/>
      <c r="D134" s="1053"/>
      <c r="E134" s="1053"/>
      <c r="F134" s="1054"/>
      <c r="G134" s="453" t="s">
        <v>413</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414</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2"/>
      <c r="B135" s="1053"/>
      <c r="C135" s="1053"/>
      <c r="D135" s="1053"/>
      <c r="E135" s="1053"/>
      <c r="F135" s="1054"/>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2"/>
      <c r="B136" s="1053"/>
      <c r="C136" s="1053"/>
      <c r="D136" s="1053"/>
      <c r="E136" s="1053"/>
      <c r="F136" s="1054"/>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2"/>
      <c r="B137" s="1053"/>
      <c r="C137" s="1053"/>
      <c r="D137" s="1053"/>
      <c r="E137" s="1053"/>
      <c r="F137" s="1054"/>
      <c r="G137" s="346"/>
      <c r="H137" s="347"/>
      <c r="I137" s="347"/>
      <c r="J137" s="347"/>
      <c r="K137" s="348"/>
      <c r="L137" s="397"/>
      <c r="M137" s="398"/>
      <c r="N137" s="398"/>
      <c r="O137" s="398"/>
      <c r="P137" s="398"/>
      <c r="Q137" s="398"/>
      <c r="R137" s="398"/>
      <c r="S137" s="398"/>
      <c r="T137" s="398"/>
      <c r="U137" s="398"/>
      <c r="V137" s="398"/>
      <c r="W137" s="398"/>
      <c r="X137" s="399"/>
      <c r="Y137" s="394"/>
      <c r="Z137" s="395"/>
      <c r="AA137" s="395"/>
      <c r="AB137" s="401"/>
      <c r="AC137" s="346"/>
      <c r="AD137" s="347"/>
      <c r="AE137" s="347"/>
      <c r="AF137" s="347"/>
      <c r="AG137" s="348"/>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52"/>
      <c r="B138" s="1053"/>
      <c r="C138" s="1053"/>
      <c r="D138" s="1053"/>
      <c r="E138" s="1053"/>
      <c r="F138" s="1054"/>
      <c r="G138" s="346"/>
      <c r="H138" s="347"/>
      <c r="I138" s="347"/>
      <c r="J138" s="347"/>
      <c r="K138" s="348"/>
      <c r="L138" s="397"/>
      <c r="M138" s="398"/>
      <c r="N138" s="398"/>
      <c r="O138" s="398"/>
      <c r="P138" s="398"/>
      <c r="Q138" s="398"/>
      <c r="R138" s="398"/>
      <c r="S138" s="398"/>
      <c r="T138" s="398"/>
      <c r="U138" s="398"/>
      <c r="V138" s="398"/>
      <c r="W138" s="398"/>
      <c r="X138" s="399"/>
      <c r="Y138" s="394"/>
      <c r="Z138" s="395"/>
      <c r="AA138" s="395"/>
      <c r="AB138" s="401"/>
      <c r="AC138" s="346"/>
      <c r="AD138" s="347"/>
      <c r="AE138" s="347"/>
      <c r="AF138" s="347"/>
      <c r="AG138" s="348"/>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52"/>
      <c r="B139" s="1053"/>
      <c r="C139" s="1053"/>
      <c r="D139" s="1053"/>
      <c r="E139" s="1053"/>
      <c r="F139" s="1054"/>
      <c r="G139" s="346"/>
      <c r="H139" s="347"/>
      <c r="I139" s="347"/>
      <c r="J139" s="347"/>
      <c r="K139" s="348"/>
      <c r="L139" s="397"/>
      <c r="M139" s="398"/>
      <c r="N139" s="398"/>
      <c r="O139" s="398"/>
      <c r="P139" s="398"/>
      <c r="Q139" s="398"/>
      <c r="R139" s="398"/>
      <c r="S139" s="398"/>
      <c r="T139" s="398"/>
      <c r="U139" s="398"/>
      <c r="V139" s="398"/>
      <c r="W139" s="398"/>
      <c r="X139" s="399"/>
      <c r="Y139" s="394"/>
      <c r="Z139" s="395"/>
      <c r="AA139" s="395"/>
      <c r="AB139" s="401"/>
      <c r="AC139" s="346"/>
      <c r="AD139" s="347"/>
      <c r="AE139" s="347"/>
      <c r="AF139" s="347"/>
      <c r="AG139" s="348"/>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52"/>
      <c r="B140" s="1053"/>
      <c r="C140" s="1053"/>
      <c r="D140" s="1053"/>
      <c r="E140" s="1053"/>
      <c r="F140" s="1054"/>
      <c r="G140" s="346"/>
      <c r="H140" s="347"/>
      <c r="I140" s="347"/>
      <c r="J140" s="347"/>
      <c r="K140" s="348"/>
      <c r="L140" s="397"/>
      <c r="M140" s="398"/>
      <c r="N140" s="398"/>
      <c r="O140" s="398"/>
      <c r="P140" s="398"/>
      <c r="Q140" s="398"/>
      <c r="R140" s="398"/>
      <c r="S140" s="398"/>
      <c r="T140" s="398"/>
      <c r="U140" s="398"/>
      <c r="V140" s="398"/>
      <c r="W140" s="398"/>
      <c r="X140" s="399"/>
      <c r="Y140" s="394"/>
      <c r="Z140" s="395"/>
      <c r="AA140" s="395"/>
      <c r="AB140" s="401"/>
      <c r="AC140" s="346"/>
      <c r="AD140" s="347"/>
      <c r="AE140" s="347"/>
      <c r="AF140" s="347"/>
      <c r="AG140" s="348"/>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52"/>
      <c r="B141" s="1053"/>
      <c r="C141" s="1053"/>
      <c r="D141" s="1053"/>
      <c r="E141" s="1053"/>
      <c r="F141" s="1054"/>
      <c r="G141" s="346"/>
      <c r="H141" s="347"/>
      <c r="I141" s="347"/>
      <c r="J141" s="347"/>
      <c r="K141" s="348"/>
      <c r="L141" s="397"/>
      <c r="M141" s="398"/>
      <c r="N141" s="398"/>
      <c r="O141" s="398"/>
      <c r="P141" s="398"/>
      <c r="Q141" s="398"/>
      <c r="R141" s="398"/>
      <c r="S141" s="398"/>
      <c r="T141" s="398"/>
      <c r="U141" s="398"/>
      <c r="V141" s="398"/>
      <c r="W141" s="398"/>
      <c r="X141" s="399"/>
      <c r="Y141" s="394"/>
      <c r="Z141" s="395"/>
      <c r="AA141" s="395"/>
      <c r="AB141" s="401"/>
      <c r="AC141" s="346"/>
      <c r="AD141" s="347"/>
      <c r="AE141" s="347"/>
      <c r="AF141" s="347"/>
      <c r="AG141" s="348"/>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52"/>
      <c r="B142" s="1053"/>
      <c r="C142" s="1053"/>
      <c r="D142" s="1053"/>
      <c r="E142" s="1053"/>
      <c r="F142" s="1054"/>
      <c r="G142" s="346"/>
      <c r="H142" s="347"/>
      <c r="I142" s="347"/>
      <c r="J142" s="347"/>
      <c r="K142" s="348"/>
      <c r="L142" s="397"/>
      <c r="M142" s="398"/>
      <c r="N142" s="398"/>
      <c r="O142" s="398"/>
      <c r="P142" s="398"/>
      <c r="Q142" s="398"/>
      <c r="R142" s="398"/>
      <c r="S142" s="398"/>
      <c r="T142" s="398"/>
      <c r="U142" s="398"/>
      <c r="V142" s="398"/>
      <c r="W142" s="398"/>
      <c r="X142" s="399"/>
      <c r="Y142" s="394"/>
      <c r="Z142" s="395"/>
      <c r="AA142" s="395"/>
      <c r="AB142" s="401"/>
      <c r="AC142" s="346"/>
      <c r="AD142" s="347"/>
      <c r="AE142" s="347"/>
      <c r="AF142" s="347"/>
      <c r="AG142" s="348"/>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52"/>
      <c r="B143" s="1053"/>
      <c r="C143" s="1053"/>
      <c r="D143" s="1053"/>
      <c r="E143" s="1053"/>
      <c r="F143" s="1054"/>
      <c r="G143" s="346"/>
      <c r="H143" s="347"/>
      <c r="I143" s="347"/>
      <c r="J143" s="347"/>
      <c r="K143" s="348"/>
      <c r="L143" s="397"/>
      <c r="M143" s="398"/>
      <c r="N143" s="398"/>
      <c r="O143" s="398"/>
      <c r="P143" s="398"/>
      <c r="Q143" s="398"/>
      <c r="R143" s="398"/>
      <c r="S143" s="398"/>
      <c r="T143" s="398"/>
      <c r="U143" s="398"/>
      <c r="V143" s="398"/>
      <c r="W143" s="398"/>
      <c r="X143" s="399"/>
      <c r="Y143" s="394"/>
      <c r="Z143" s="395"/>
      <c r="AA143" s="395"/>
      <c r="AB143" s="401"/>
      <c r="AC143" s="346"/>
      <c r="AD143" s="347"/>
      <c r="AE143" s="347"/>
      <c r="AF143" s="347"/>
      <c r="AG143" s="348"/>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52"/>
      <c r="B144" s="1053"/>
      <c r="C144" s="1053"/>
      <c r="D144" s="1053"/>
      <c r="E144" s="1053"/>
      <c r="F144" s="1054"/>
      <c r="G144" s="346"/>
      <c r="H144" s="347"/>
      <c r="I144" s="347"/>
      <c r="J144" s="347"/>
      <c r="K144" s="348"/>
      <c r="L144" s="397"/>
      <c r="M144" s="398"/>
      <c r="N144" s="398"/>
      <c r="O144" s="398"/>
      <c r="P144" s="398"/>
      <c r="Q144" s="398"/>
      <c r="R144" s="398"/>
      <c r="S144" s="398"/>
      <c r="T144" s="398"/>
      <c r="U144" s="398"/>
      <c r="V144" s="398"/>
      <c r="W144" s="398"/>
      <c r="X144" s="399"/>
      <c r="Y144" s="394"/>
      <c r="Z144" s="395"/>
      <c r="AA144" s="395"/>
      <c r="AB144" s="401"/>
      <c r="AC144" s="346"/>
      <c r="AD144" s="347"/>
      <c r="AE144" s="347"/>
      <c r="AF144" s="347"/>
      <c r="AG144" s="348"/>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52"/>
      <c r="B145" s="1053"/>
      <c r="C145" s="1053"/>
      <c r="D145" s="1053"/>
      <c r="E145" s="1053"/>
      <c r="F145" s="1054"/>
      <c r="G145" s="346"/>
      <c r="H145" s="347"/>
      <c r="I145" s="347"/>
      <c r="J145" s="347"/>
      <c r="K145" s="348"/>
      <c r="L145" s="397"/>
      <c r="M145" s="398"/>
      <c r="N145" s="398"/>
      <c r="O145" s="398"/>
      <c r="P145" s="398"/>
      <c r="Q145" s="398"/>
      <c r="R145" s="398"/>
      <c r="S145" s="398"/>
      <c r="T145" s="398"/>
      <c r="U145" s="398"/>
      <c r="V145" s="398"/>
      <c r="W145" s="398"/>
      <c r="X145" s="399"/>
      <c r="Y145" s="394"/>
      <c r="Z145" s="395"/>
      <c r="AA145" s="395"/>
      <c r="AB145" s="401"/>
      <c r="AC145" s="346"/>
      <c r="AD145" s="347"/>
      <c r="AE145" s="347"/>
      <c r="AF145" s="347"/>
      <c r="AG145" s="348"/>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52"/>
      <c r="B146" s="1053"/>
      <c r="C146" s="1053"/>
      <c r="D146" s="1053"/>
      <c r="E146" s="1053"/>
      <c r="F146" s="1054"/>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52"/>
      <c r="B147" s="1053"/>
      <c r="C147" s="1053"/>
      <c r="D147" s="1053"/>
      <c r="E147" s="1053"/>
      <c r="F147" s="1054"/>
      <c r="G147" s="453" t="s">
        <v>415</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2"/>
      <c r="B148" s="1053"/>
      <c r="C148" s="1053"/>
      <c r="D148" s="1053"/>
      <c r="E148" s="1053"/>
      <c r="F148" s="1054"/>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2"/>
      <c r="B149" s="1053"/>
      <c r="C149" s="1053"/>
      <c r="D149" s="1053"/>
      <c r="E149" s="1053"/>
      <c r="F149" s="1054"/>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2"/>
      <c r="B150" s="1053"/>
      <c r="C150" s="1053"/>
      <c r="D150" s="1053"/>
      <c r="E150" s="1053"/>
      <c r="F150" s="1054"/>
      <c r="G150" s="346"/>
      <c r="H150" s="347"/>
      <c r="I150" s="347"/>
      <c r="J150" s="347"/>
      <c r="K150" s="348"/>
      <c r="L150" s="397"/>
      <c r="M150" s="398"/>
      <c r="N150" s="398"/>
      <c r="O150" s="398"/>
      <c r="P150" s="398"/>
      <c r="Q150" s="398"/>
      <c r="R150" s="398"/>
      <c r="S150" s="398"/>
      <c r="T150" s="398"/>
      <c r="U150" s="398"/>
      <c r="V150" s="398"/>
      <c r="W150" s="398"/>
      <c r="X150" s="399"/>
      <c r="Y150" s="394"/>
      <c r="Z150" s="395"/>
      <c r="AA150" s="395"/>
      <c r="AB150" s="401"/>
      <c r="AC150" s="346"/>
      <c r="AD150" s="347"/>
      <c r="AE150" s="347"/>
      <c r="AF150" s="347"/>
      <c r="AG150" s="348"/>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52"/>
      <c r="B151" s="1053"/>
      <c r="C151" s="1053"/>
      <c r="D151" s="1053"/>
      <c r="E151" s="1053"/>
      <c r="F151" s="1054"/>
      <c r="G151" s="346"/>
      <c r="H151" s="347"/>
      <c r="I151" s="347"/>
      <c r="J151" s="347"/>
      <c r="K151" s="348"/>
      <c r="L151" s="397"/>
      <c r="M151" s="398"/>
      <c r="N151" s="398"/>
      <c r="O151" s="398"/>
      <c r="P151" s="398"/>
      <c r="Q151" s="398"/>
      <c r="R151" s="398"/>
      <c r="S151" s="398"/>
      <c r="T151" s="398"/>
      <c r="U151" s="398"/>
      <c r="V151" s="398"/>
      <c r="W151" s="398"/>
      <c r="X151" s="399"/>
      <c r="Y151" s="394"/>
      <c r="Z151" s="395"/>
      <c r="AA151" s="395"/>
      <c r="AB151" s="401"/>
      <c r="AC151" s="346"/>
      <c r="AD151" s="347"/>
      <c r="AE151" s="347"/>
      <c r="AF151" s="347"/>
      <c r="AG151" s="348"/>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52"/>
      <c r="B152" s="1053"/>
      <c r="C152" s="1053"/>
      <c r="D152" s="1053"/>
      <c r="E152" s="1053"/>
      <c r="F152" s="1054"/>
      <c r="G152" s="346"/>
      <c r="H152" s="347"/>
      <c r="I152" s="347"/>
      <c r="J152" s="347"/>
      <c r="K152" s="348"/>
      <c r="L152" s="397"/>
      <c r="M152" s="398"/>
      <c r="N152" s="398"/>
      <c r="O152" s="398"/>
      <c r="P152" s="398"/>
      <c r="Q152" s="398"/>
      <c r="R152" s="398"/>
      <c r="S152" s="398"/>
      <c r="T152" s="398"/>
      <c r="U152" s="398"/>
      <c r="V152" s="398"/>
      <c r="W152" s="398"/>
      <c r="X152" s="399"/>
      <c r="Y152" s="394"/>
      <c r="Z152" s="395"/>
      <c r="AA152" s="395"/>
      <c r="AB152" s="401"/>
      <c r="AC152" s="346"/>
      <c r="AD152" s="347"/>
      <c r="AE152" s="347"/>
      <c r="AF152" s="347"/>
      <c r="AG152" s="348"/>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52"/>
      <c r="B153" s="1053"/>
      <c r="C153" s="1053"/>
      <c r="D153" s="1053"/>
      <c r="E153" s="1053"/>
      <c r="F153" s="1054"/>
      <c r="G153" s="346"/>
      <c r="H153" s="347"/>
      <c r="I153" s="347"/>
      <c r="J153" s="347"/>
      <c r="K153" s="348"/>
      <c r="L153" s="397"/>
      <c r="M153" s="398"/>
      <c r="N153" s="398"/>
      <c r="O153" s="398"/>
      <c r="P153" s="398"/>
      <c r="Q153" s="398"/>
      <c r="R153" s="398"/>
      <c r="S153" s="398"/>
      <c r="T153" s="398"/>
      <c r="U153" s="398"/>
      <c r="V153" s="398"/>
      <c r="W153" s="398"/>
      <c r="X153" s="399"/>
      <c r="Y153" s="394"/>
      <c r="Z153" s="395"/>
      <c r="AA153" s="395"/>
      <c r="AB153" s="401"/>
      <c r="AC153" s="346"/>
      <c r="AD153" s="347"/>
      <c r="AE153" s="347"/>
      <c r="AF153" s="347"/>
      <c r="AG153" s="348"/>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52"/>
      <c r="B154" s="1053"/>
      <c r="C154" s="1053"/>
      <c r="D154" s="1053"/>
      <c r="E154" s="1053"/>
      <c r="F154" s="1054"/>
      <c r="G154" s="346"/>
      <c r="H154" s="347"/>
      <c r="I154" s="347"/>
      <c r="J154" s="347"/>
      <c r="K154" s="348"/>
      <c r="L154" s="397"/>
      <c r="M154" s="398"/>
      <c r="N154" s="398"/>
      <c r="O154" s="398"/>
      <c r="P154" s="398"/>
      <c r="Q154" s="398"/>
      <c r="R154" s="398"/>
      <c r="S154" s="398"/>
      <c r="T154" s="398"/>
      <c r="U154" s="398"/>
      <c r="V154" s="398"/>
      <c r="W154" s="398"/>
      <c r="X154" s="399"/>
      <c r="Y154" s="394"/>
      <c r="Z154" s="395"/>
      <c r="AA154" s="395"/>
      <c r="AB154" s="401"/>
      <c r="AC154" s="346"/>
      <c r="AD154" s="347"/>
      <c r="AE154" s="347"/>
      <c r="AF154" s="347"/>
      <c r="AG154" s="348"/>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52"/>
      <c r="B155" s="1053"/>
      <c r="C155" s="1053"/>
      <c r="D155" s="1053"/>
      <c r="E155" s="1053"/>
      <c r="F155" s="1054"/>
      <c r="G155" s="346"/>
      <c r="H155" s="347"/>
      <c r="I155" s="347"/>
      <c r="J155" s="347"/>
      <c r="K155" s="348"/>
      <c r="L155" s="397"/>
      <c r="M155" s="398"/>
      <c r="N155" s="398"/>
      <c r="O155" s="398"/>
      <c r="P155" s="398"/>
      <c r="Q155" s="398"/>
      <c r="R155" s="398"/>
      <c r="S155" s="398"/>
      <c r="T155" s="398"/>
      <c r="U155" s="398"/>
      <c r="V155" s="398"/>
      <c r="W155" s="398"/>
      <c r="X155" s="399"/>
      <c r="Y155" s="394"/>
      <c r="Z155" s="395"/>
      <c r="AA155" s="395"/>
      <c r="AB155" s="401"/>
      <c r="AC155" s="346"/>
      <c r="AD155" s="347"/>
      <c r="AE155" s="347"/>
      <c r="AF155" s="347"/>
      <c r="AG155" s="348"/>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52"/>
      <c r="B156" s="1053"/>
      <c r="C156" s="1053"/>
      <c r="D156" s="1053"/>
      <c r="E156" s="1053"/>
      <c r="F156" s="1054"/>
      <c r="G156" s="346"/>
      <c r="H156" s="347"/>
      <c r="I156" s="347"/>
      <c r="J156" s="347"/>
      <c r="K156" s="348"/>
      <c r="L156" s="397"/>
      <c r="M156" s="398"/>
      <c r="N156" s="398"/>
      <c r="O156" s="398"/>
      <c r="P156" s="398"/>
      <c r="Q156" s="398"/>
      <c r="R156" s="398"/>
      <c r="S156" s="398"/>
      <c r="T156" s="398"/>
      <c r="U156" s="398"/>
      <c r="V156" s="398"/>
      <c r="W156" s="398"/>
      <c r="X156" s="399"/>
      <c r="Y156" s="394"/>
      <c r="Z156" s="395"/>
      <c r="AA156" s="395"/>
      <c r="AB156" s="401"/>
      <c r="AC156" s="346"/>
      <c r="AD156" s="347"/>
      <c r="AE156" s="347"/>
      <c r="AF156" s="347"/>
      <c r="AG156" s="348"/>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52"/>
      <c r="B157" s="1053"/>
      <c r="C157" s="1053"/>
      <c r="D157" s="1053"/>
      <c r="E157" s="1053"/>
      <c r="F157" s="1054"/>
      <c r="G157" s="346"/>
      <c r="H157" s="347"/>
      <c r="I157" s="347"/>
      <c r="J157" s="347"/>
      <c r="K157" s="348"/>
      <c r="L157" s="397"/>
      <c r="M157" s="398"/>
      <c r="N157" s="398"/>
      <c r="O157" s="398"/>
      <c r="P157" s="398"/>
      <c r="Q157" s="398"/>
      <c r="R157" s="398"/>
      <c r="S157" s="398"/>
      <c r="T157" s="398"/>
      <c r="U157" s="398"/>
      <c r="V157" s="398"/>
      <c r="W157" s="398"/>
      <c r="X157" s="399"/>
      <c r="Y157" s="394"/>
      <c r="Z157" s="395"/>
      <c r="AA157" s="395"/>
      <c r="AB157" s="401"/>
      <c r="AC157" s="346"/>
      <c r="AD157" s="347"/>
      <c r="AE157" s="347"/>
      <c r="AF157" s="347"/>
      <c r="AG157" s="348"/>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52"/>
      <c r="B158" s="1053"/>
      <c r="C158" s="1053"/>
      <c r="D158" s="1053"/>
      <c r="E158" s="1053"/>
      <c r="F158" s="1054"/>
      <c r="G158" s="346"/>
      <c r="H158" s="347"/>
      <c r="I158" s="347"/>
      <c r="J158" s="347"/>
      <c r="K158" s="348"/>
      <c r="L158" s="397"/>
      <c r="M158" s="398"/>
      <c r="N158" s="398"/>
      <c r="O158" s="398"/>
      <c r="P158" s="398"/>
      <c r="Q158" s="398"/>
      <c r="R158" s="398"/>
      <c r="S158" s="398"/>
      <c r="T158" s="398"/>
      <c r="U158" s="398"/>
      <c r="V158" s="398"/>
      <c r="W158" s="398"/>
      <c r="X158" s="399"/>
      <c r="Y158" s="394"/>
      <c r="Z158" s="395"/>
      <c r="AA158" s="395"/>
      <c r="AB158" s="401"/>
      <c r="AC158" s="346"/>
      <c r="AD158" s="347"/>
      <c r="AE158" s="347"/>
      <c r="AF158" s="347"/>
      <c r="AG158" s="348"/>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416</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2"/>
      <c r="B162" s="1053"/>
      <c r="C162" s="1053"/>
      <c r="D162" s="1053"/>
      <c r="E162" s="1053"/>
      <c r="F162" s="1054"/>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2"/>
      <c r="B163" s="1053"/>
      <c r="C163" s="1053"/>
      <c r="D163" s="1053"/>
      <c r="E163" s="1053"/>
      <c r="F163" s="1054"/>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2"/>
      <c r="B164" s="1053"/>
      <c r="C164" s="1053"/>
      <c r="D164" s="1053"/>
      <c r="E164" s="1053"/>
      <c r="F164" s="1054"/>
      <c r="G164" s="346"/>
      <c r="H164" s="347"/>
      <c r="I164" s="347"/>
      <c r="J164" s="347"/>
      <c r="K164" s="348"/>
      <c r="L164" s="397"/>
      <c r="M164" s="398"/>
      <c r="N164" s="398"/>
      <c r="O164" s="398"/>
      <c r="P164" s="398"/>
      <c r="Q164" s="398"/>
      <c r="R164" s="398"/>
      <c r="S164" s="398"/>
      <c r="T164" s="398"/>
      <c r="U164" s="398"/>
      <c r="V164" s="398"/>
      <c r="W164" s="398"/>
      <c r="X164" s="399"/>
      <c r="Y164" s="394"/>
      <c r="Z164" s="395"/>
      <c r="AA164" s="395"/>
      <c r="AB164" s="401"/>
      <c r="AC164" s="346"/>
      <c r="AD164" s="347"/>
      <c r="AE164" s="347"/>
      <c r="AF164" s="347"/>
      <c r="AG164" s="348"/>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52"/>
      <c r="B165" s="1053"/>
      <c r="C165" s="1053"/>
      <c r="D165" s="1053"/>
      <c r="E165" s="1053"/>
      <c r="F165" s="1054"/>
      <c r="G165" s="346"/>
      <c r="H165" s="347"/>
      <c r="I165" s="347"/>
      <c r="J165" s="347"/>
      <c r="K165" s="348"/>
      <c r="L165" s="397"/>
      <c r="M165" s="398"/>
      <c r="N165" s="398"/>
      <c r="O165" s="398"/>
      <c r="P165" s="398"/>
      <c r="Q165" s="398"/>
      <c r="R165" s="398"/>
      <c r="S165" s="398"/>
      <c r="T165" s="398"/>
      <c r="U165" s="398"/>
      <c r="V165" s="398"/>
      <c r="W165" s="398"/>
      <c r="X165" s="399"/>
      <c r="Y165" s="394"/>
      <c r="Z165" s="395"/>
      <c r="AA165" s="395"/>
      <c r="AB165" s="401"/>
      <c r="AC165" s="346"/>
      <c r="AD165" s="347"/>
      <c r="AE165" s="347"/>
      <c r="AF165" s="347"/>
      <c r="AG165" s="348"/>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52"/>
      <c r="B166" s="1053"/>
      <c r="C166" s="1053"/>
      <c r="D166" s="1053"/>
      <c r="E166" s="1053"/>
      <c r="F166" s="1054"/>
      <c r="G166" s="346"/>
      <c r="H166" s="347"/>
      <c r="I166" s="347"/>
      <c r="J166" s="347"/>
      <c r="K166" s="348"/>
      <c r="L166" s="397"/>
      <c r="M166" s="398"/>
      <c r="N166" s="398"/>
      <c r="O166" s="398"/>
      <c r="P166" s="398"/>
      <c r="Q166" s="398"/>
      <c r="R166" s="398"/>
      <c r="S166" s="398"/>
      <c r="T166" s="398"/>
      <c r="U166" s="398"/>
      <c r="V166" s="398"/>
      <c r="W166" s="398"/>
      <c r="X166" s="399"/>
      <c r="Y166" s="394"/>
      <c r="Z166" s="395"/>
      <c r="AA166" s="395"/>
      <c r="AB166" s="401"/>
      <c r="AC166" s="346"/>
      <c r="AD166" s="347"/>
      <c r="AE166" s="347"/>
      <c r="AF166" s="347"/>
      <c r="AG166" s="348"/>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52"/>
      <c r="B167" s="1053"/>
      <c r="C167" s="1053"/>
      <c r="D167" s="1053"/>
      <c r="E167" s="1053"/>
      <c r="F167" s="1054"/>
      <c r="G167" s="346"/>
      <c r="H167" s="347"/>
      <c r="I167" s="347"/>
      <c r="J167" s="347"/>
      <c r="K167" s="348"/>
      <c r="L167" s="397"/>
      <c r="M167" s="398"/>
      <c r="N167" s="398"/>
      <c r="O167" s="398"/>
      <c r="P167" s="398"/>
      <c r="Q167" s="398"/>
      <c r="R167" s="398"/>
      <c r="S167" s="398"/>
      <c r="T167" s="398"/>
      <c r="U167" s="398"/>
      <c r="V167" s="398"/>
      <c r="W167" s="398"/>
      <c r="X167" s="399"/>
      <c r="Y167" s="394"/>
      <c r="Z167" s="395"/>
      <c r="AA167" s="395"/>
      <c r="AB167" s="401"/>
      <c r="AC167" s="346"/>
      <c r="AD167" s="347"/>
      <c r="AE167" s="347"/>
      <c r="AF167" s="347"/>
      <c r="AG167" s="348"/>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52"/>
      <c r="B168" s="1053"/>
      <c r="C168" s="1053"/>
      <c r="D168" s="1053"/>
      <c r="E168" s="1053"/>
      <c r="F168" s="1054"/>
      <c r="G168" s="346"/>
      <c r="H168" s="347"/>
      <c r="I168" s="347"/>
      <c r="J168" s="347"/>
      <c r="K168" s="348"/>
      <c r="L168" s="397"/>
      <c r="M168" s="398"/>
      <c r="N168" s="398"/>
      <c r="O168" s="398"/>
      <c r="P168" s="398"/>
      <c r="Q168" s="398"/>
      <c r="R168" s="398"/>
      <c r="S168" s="398"/>
      <c r="T168" s="398"/>
      <c r="U168" s="398"/>
      <c r="V168" s="398"/>
      <c r="W168" s="398"/>
      <c r="X168" s="399"/>
      <c r="Y168" s="394"/>
      <c r="Z168" s="395"/>
      <c r="AA168" s="395"/>
      <c r="AB168" s="401"/>
      <c r="AC168" s="346"/>
      <c r="AD168" s="347"/>
      <c r="AE168" s="347"/>
      <c r="AF168" s="347"/>
      <c r="AG168" s="348"/>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52"/>
      <c r="B169" s="1053"/>
      <c r="C169" s="1053"/>
      <c r="D169" s="1053"/>
      <c r="E169" s="1053"/>
      <c r="F169" s="1054"/>
      <c r="G169" s="346"/>
      <c r="H169" s="347"/>
      <c r="I169" s="347"/>
      <c r="J169" s="347"/>
      <c r="K169" s="348"/>
      <c r="L169" s="397"/>
      <c r="M169" s="398"/>
      <c r="N169" s="398"/>
      <c r="O169" s="398"/>
      <c r="P169" s="398"/>
      <c r="Q169" s="398"/>
      <c r="R169" s="398"/>
      <c r="S169" s="398"/>
      <c r="T169" s="398"/>
      <c r="U169" s="398"/>
      <c r="V169" s="398"/>
      <c r="W169" s="398"/>
      <c r="X169" s="399"/>
      <c r="Y169" s="394"/>
      <c r="Z169" s="395"/>
      <c r="AA169" s="395"/>
      <c r="AB169" s="401"/>
      <c r="AC169" s="346"/>
      <c r="AD169" s="347"/>
      <c r="AE169" s="347"/>
      <c r="AF169" s="347"/>
      <c r="AG169" s="348"/>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52"/>
      <c r="B170" s="1053"/>
      <c r="C170" s="1053"/>
      <c r="D170" s="1053"/>
      <c r="E170" s="1053"/>
      <c r="F170" s="1054"/>
      <c r="G170" s="346"/>
      <c r="H170" s="347"/>
      <c r="I170" s="347"/>
      <c r="J170" s="347"/>
      <c r="K170" s="348"/>
      <c r="L170" s="397"/>
      <c r="M170" s="398"/>
      <c r="N170" s="398"/>
      <c r="O170" s="398"/>
      <c r="P170" s="398"/>
      <c r="Q170" s="398"/>
      <c r="R170" s="398"/>
      <c r="S170" s="398"/>
      <c r="T170" s="398"/>
      <c r="U170" s="398"/>
      <c r="V170" s="398"/>
      <c r="W170" s="398"/>
      <c r="X170" s="399"/>
      <c r="Y170" s="394"/>
      <c r="Z170" s="395"/>
      <c r="AA170" s="395"/>
      <c r="AB170" s="401"/>
      <c r="AC170" s="346"/>
      <c r="AD170" s="347"/>
      <c r="AE170" s="347"/>
      <c r="AF170" s="347"/>
      <c r="AG170" s="348"/>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52"/>
      <c r="B171" s="1053"/>
      <c r="C171" s="1053"/>
      <c r="D171" s="1053"/>
      <c r="E171" s="1053"/>
      <c r="F171" s="1054"/>
      <c r="G171" s="346"/>
      <c r="H171" s="347"/>
      <c r="I171" s="347"/>
      <c r="J171" s="347"/>
      <c r="K171" s="348"/>
      <c r="L171" s="397"/>
      <c r="M171" s="398"/>
      <c r="N171" s="398"/>
      <c r="O171" s="398"/>
      <c r="P171" s="398"/>
      <c r="Q171" s="398"/>
      <c r="R171" s="398"/>
      <c r="S171" s="398"/>
      <c r="T171" s="398"/>
      <c r="U171" s="398"/>
      <c r="V171" s="398"/>
      <c r="W171" s="398"/>
      <c r="X171" s="399"/>
      <c r="Y171" s="394"/>
      <c r="Z171" s="395"/>
      <c r="AA171" s="395"/>
      <c r="AB171" s="401"/>
      <c r="AC171" s="346"/>
      <c r="AD171" s="347"/>
      <c r="AE171" s="347"/>
      <c r="AF171" s="347"/>
      <c r="AG171" s="348"/>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52"/>
      <c r="B172" s="1053"/>
      <c r="C172" s="1053"/>
      <c r="D172" s="1053"/>
      <c r="E172" s="1053"/>
      <c r="F172" s="1054"/>
      <c r="G172" s="346"/>
      <c r="H172" s="347"/>
      <c r="I172" s="347"/>
      <c r="J172" s="347"/>
      <c r="K172" s="348"/>
      <c r="L172" s="397"/>
      <c r="M172" s="398"/>
      <c r="N172" s="398"/>
      <c r="O172" s="398"/>
      <c r="P172" s="398"/>
      <c r="Q172" s="398"/>
      <c r="R172" s="398"/>
      <c r="S172" s="398"/>
      <c r="T172" s="398"/>
      <c r="U172" s="398"/>
      <c r="V172" s="398"/>
      <c r="W172" s="398"/>
      <c r="X172" s="399"/>
      <c r="Y172" s="394"/>
      <c r="Z172" s="395"/>
      <c r="AA172" s="395"/>
      <c r="AB172" s="401"/>
      <c r="AC172" s="346"/>
      <c r="AD172" s="347"/>
      <c r="AE172" s="347"/>
      <c r="AF172" s="347"/>
      <c r="AG172" s="348"/>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52"/>
      <c r="B173" s="1053"/>
      <c r="C173" s="1053"/>
      <c r="D173" s="1053"/>
      <c r="E173" s="1053"/>
      <c r="F173" s="1054"/>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52"/>
      <c r="B174" s="1053"/>
      <c r="C174" s="1053"/>
      <c r="D174" s="1053"/>
      <c r="E174" s="1053"/>
      <c r="F174" s="1054"/>
      <c r="G174" s="453" t="s">
        <v>417</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418</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2"/>
      <c r="B175" s="1053"/>
      <c r="C175" s="1053"/>
      <c r="D175" s="1053"/>
      <c r="E175" s="1053"/>
      <c r="F175" s="1054"/>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2"/>
      <c r="B176" s="1053"/>
      <c r="C176" s="1053"/>
      <c r="D176" s="1053"/>
      <c r="E176" s="1053"/>
      <c r="F176" s="1054"/>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2"/>
      <c r="B177" s="1053"/>
      <c r="C177" s="1053"/>
      <c r="D177" s="1053"/>
      <c r="E177" s="1053"/>
      <c r="F177" s="1054"/>
      <c r="G177" s="346"/>
      <c r="H177" s="347"/>
      <c r="I177" s="347"/>
      <c r="J177" s="347"/>
      <c r="K177" s="348"/>
      <c r="L177" s="397"/>
      <c r="M177" s="398"/>
      <c r="N177" s="398"/>
      <c r="O177" s="398"/>
      <c r="P177" s="398"/>
      <c r="Q177" s="398"/>
      <c r="R177" s="398"/>
      <c r="S177" s="398"/>
      <c r="T177" s="398"/>
      <c r="U177" s="398"/>
      <c r="V177" s="398"/>
      <c r="W177" s="398"/>
      <c r="X177" s="399"/>
      <c r="Y177" s="394"/>
      <c r="Z177" s="395"/>
      <c r="AA177" s="395"/>
      <c r="AB177" s="401"/>
      <c r="AC177" s="346"/>
      <c r="AD177" s="347"/>
      <c r="AE177" s="347"/>
      <c r="AF177" s="347"/>
      <c r="AG177" s="348"/>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52"/>
      <c r="B178" s="1053"/>
      <c r="C178" s="1053"/>
      <c r="D178" s="1053"/>
      <c r="E178" s="1053"/>
      <c r="F178" s="1054"/>
      <c r="G178" s="346"/>
      <c r="H178" s="347"/>
      <c r="I178" s="347"/>
      <c r="J178" s="347"/>
      <c r="K178" s="348"/>
      <c r="L178" s="397"/>
      <c r="M178" s="398"/>
      <c r="N178" s="398"/>
      <c r="O178" s="398"/>
      <c r="P178" s="398"/>
      <c r="Q178" s="398"/>
      <c r="R178" s="398"/>
      <c r="S178" s="398"/>
      <c r="T178" s="398"/>
      <c r="U178" s="398"/>
      <c r="V178" s="398"/>
      <c r="W178" s="398"/>
      <c r="X178" s="399"/>
      <c r="Y178" s="394"/>
      <c r="Z178" s="395"/>
      <c r="AA178" s="395"/>
      <c r="AB178" s="401"/>
      <c r="AC178" s="346"/>
      <c r="AD178" s="347"/>
      <c r="AE178" s="347"/>
      <c r="AF178" s="347"/>
      <c r="AG178" s="348"/>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52"/>
      <c r="B179" s="1053"/>
      <c r="C179" s="1053"/>
      <c r="D179" s="1053"/>
      <c r="E179" s="1053"/>
      <c r="F179" s="1054"/>
      <c r="G179" s="346"/>
      <c r="H179" s="347"/>
      <c r="I179" s="347"/>
      <c r="J179" s="347"/>
      <c r="K179" s="348"/>
      <c r="L179" s="397"/>
      <c r="M179" s="398"/>
      <c r="N179" s="398"/>
      <c r="O179" s="398"/>
      <c r="P179" s="398"/>
      <c r="Q179" s="398"/>
      <c r="R179" s="398"/>
      <c r="S179" s="398"/>
      <c r="T179" s="398"/>
      <c r="U179" s="398"/>
      <c r="V179" s="398"/>
      <c r="W179" s="398"/>
      <c r="X179" s="399"/>
      <c r="Y179" s="394"/>
      <c r="Z179" s="395"/>
      <c r="AA179" s="395"/>
      <c r="AB179" s="401"/>
      <c r="AC179" s="346"/>
      <c r="AD179" s="347"/>
      <c r="AE179" s="347"/>
      <c r="AF179" s="347"/>
      <c r="AG179" s="348"/>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52"/>
      <c r="B180" s="1053"/>
      <c r="C180" s="1053"/>
      <c r="D180" s="1053"/>
      <c r="E180" s="1053"/>
      <c r="F180" s="1054"/>
      <c r="G180" s="346"/>
      <c r="H180" s="347"/>
      <c r="I180" s="347"/>
      <c r="J180" s="347"/>
      <c r="K180" s="348"/>
      <c r="L180" s="397"/>
      <c r="M180" s="398"/>
      <c r="N180" s="398"/>
      <c r="O180" s="398"/>
      <c r="P180" s="398"/>
      <c r="Q180" s="398"/>
      <c r="R180" s="398"/>
      <c r="S180" s="398"/>
      <c r="T180" s="398"/>
      <c r="U180" s="398"/>
      <c r="V180" s="398"/>
      <c r="W180" s="398"/>
      <c r="X180" s="399"/>
      <c r="Y180" s="394"/>
      <c r="Z180" s="395"/>
      <c r="AA180" s="395"/>
      <c r="AB180" s="401"/>
      <c r="AC180" s="346"/>
      <c r="AD180" s="347"/>
      <c r="AE180" s="347"/>
      <c r="AF180" s="347"/>
      <c r="AG180" s="348"/>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52"/>
      <c r="B181" s="1053"/>
      <c r="C181" s="1053"/>
      <c r="D181" s="1053"/>
      <c r="E181" s="1053"/>
      <c r="F181" s="1054"/>
      <c r="G181" s="346"/>
      <c r="H181" s="347"/>
      <c r="I181" s="347"/>
      <c r="J181" s="347"/>
      <c r="K181" s="348"/>
      <c r="L181" s="397"/>
      <c r="M181" s="398"/>
      <c r="N181" s="398"/>
      <c r="O181" s="398"/>
      <c r="P181" s="398"/>
      <c r="Q181" s="398"/>
      <c r="R181" s="398"/>
      <c r="S181" s="398"/>
      <c r="T181" s="398"/>
      <c r="U181" s="398"/>
      <c r="V181" s="398"/>
      <c r="W181" s="398"/>
      <c r="X181" s="399"/>
      <c r="Y181" s="394"/>
      <c r="Z181" s="395"/>
      <c r="AA181" s="395"/>
      <c r="AB181" s="401"/>
      <c r="AC181" s="346"/>
      <c r="AD181" s="347"/>
      <c r="AE181" s="347"/>
      <c r="AF181" s="347"/>
      <c r="AG181" s="348"/>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52"/>
      <c r="B182" s="1053"/>
      <c r="C182" s="1053"/>
      <c r="D182" s="1053"/>
      <c r="E182" s="1053"/>
      <c r="F182" s="1054"/>
      <c r="G182" s="346"/>
      <c r="H182" s="347"/>
      <c r="I182" s="347"/>
      <c r="J182" s="347"/>
      <c r="K182" s="348"/>
      <c r="L182" s="397"/>
      <c r="M182" s="398"/>
      <c r="N182" s="398"/>
      <c r="O182" s="398"/>
      <c r="P182" s="398"/>
      <c r="Q182" s="398"/>
      <c r="R182" s="398"/>
      <c r="S182" s="398"/>
      <c r="T182" s="398"/>
      <c r="U182" s="398"/>
      <c r="V182" s="398"/>
      <c r="W182" s="398"/>
      <c r="X182" s="399"/>
      <c r="Y182" s="394"/>
      <c r="Z182" s="395"/>
      <c r="AA182" s="395"/>
      <c r="AB182" s="401"/>
      <c r="AC182" s="346"/>
      <c r="AD182" s="347"/>
      <c r="AE182" s="347"/>
      <c r="AF182" s="347"/>
      <c r="AG182" s="348"/>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52"/>
      <c r="B183" s="1053"/>
      <c r="C183" s="1053"/>
      <c r="D183" s="1053"/>
      <c r="E183" s="1053"/>
      <c r="F183" s="1054"/>
      <c r="G183" s="346"/>
      <c r="H183" s="347"/>
      <c r="I183" s="347"/>
      <c r="J183" s="347"/>
      <c r="K183" s="348"/>
      <c r="L183" s="397"/>
      <c r="M183" s="398"/>
      <c r="N183" s="398"/>
      <c r="O183" s="398"/>
      <c r="P183" s="398"/>
      <c r="Q183" s="398"/>
      <c r="R183" s="398"/>
      <c r="S183" s="398"/>
      <c r="T183" s="398"/>
      <c r="U183" s="398"/>
      <c r="V183" s="398"/>
      <c r="W183" s="398"/>
      <c r="X183" s="399"/>
      <c r="Y183" s="394"/>
      <c r="Z183" s="395"/>
      <c r="AA183" s="395"/>
      <c r="AB183" s="401"/>
      <c r="AC183" s="346"/>
      <c r="AD183" s="347"/>
      <c r="AE183" s="347"/>
      <c r="AF183" s="347"/>
      <c r="AG183" s="348"/>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52"/>
      <c r="B184" s="1053"/>
      <c r="C184" s="1053"/>
      <c r="D184" s="1053"/>
      <c r="E184" s="1053"/>
      <c r="F184" s="1054"/>
      <c r="G184" s="346"/>
      <c r="H184" s="347"/>
      <c r="I184" s="347"/>
      <c r="J184" s="347"/>
      <c r="K184" s="348"/>
      <c r="L184" s="397"/>
      <c r="M184" s="398"/>
      <c r="N184" s="398"/>
      <c r="O184" s="398"/>
      <c r="P184" s="398"/>
      <c r="Q184" s="398"/>
      <c r="R184" s="398"/>
      <c r="S184" s="398"/>
      <c r="T184" s="398"/>
      <c r="U184" s="398"/>
      <c r="V184" s="398"/>
      <c r="W184" s="398"/>
      <c r="X184" s="399"/>
      <c r="Y184" s="394"/>
      <c r="Z184" s="395"/>
      <c r="AA184" s="395"/>
      <c r="AB184" s="401"/>
      <c r="AC184" s="346"/>
      <c r="AD184" s="347"/>
      <c r="AE184" s="347"/>
      <c r="AF184" s="347"/>
      <c r="AG184" s="348"/>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52"/>
      <c r="B185" s="1053"/>
      <c r="C185" s="1053"/>
      <c r="D185" s="1053"/>
      <c r="E185" s="1053"/>
      <c r="F185" s="1054"/>
      <c r="G185" s="346"/>
      <c r="H185" s="347"/>
      <c r="I185" s="347"/>
      <c r="J185" s="347"/>
      <c r="K185" s="348"/>
      <c r="L185" s="397"/>
      <c r="M185" s="398"/>
      <c r="N185" s="398"/>
      <c r="O185" s="398"/>
      <c r="P185" s="398"/>
      <c r="Q185" s="398"/>
      <c r="R185" s="398"/>
      <c r="S185" s="398"/>
      <c r="T185" s="398"/>
      <c r="U185" s="398"/>
      <c r="V185" s="398"/>
      <c r="W185" s="398"/>
      <c r="X185" s="399"/>
      <c r="Y185" s="394"/>
      <c r="Z185" s="395"/>
      <c r="AA185" s="395"/>
      <c r="AB185" s="401"/>
      <c r="AC185" s="346"/>
      <c r="AD185" s="347"/>
      <c r="AE185" s="347"/>
      <c r="AF185" s="347"/>
      <c r="AG185" s="348"/>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52"/>
      <c r="B186" s="1053"/>
      <c r="C186" s="1053"/>
      <c r="D186" s="1053"/>
      <c r="E186" s="1053"/>
      <c r="F186" s="1054"/>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52"/>
      <c r="B187" s="1053"/>
      <c r="C187" s="1053"/>
      <c r="D187" s="1053"/>
      <c r="E187" s="1053"/>
      <c r="F187" s="1054"/>
      <c r="G187" s="453" t="s">
        <v>420</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419</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2"/>
      <c r="B188" s="1053"/>
      <c r="C188" s="1053"/>
      <c r="D188" s="1053"/>
      <c r="E188" s="1053"/>
      <c r="F188" s="1054"/>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2"/>
      <c r="B189" s="1053"/>
      <c r="C189" s="1053"/>
      <c r="D189" s="1053"/>
      <c r="E189" s="1053"/>
      <c r="F189" s="1054"/>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2"/>
      <c r="B190" s="1053"/>
      <c r="C190" s="1053"/>
      <c r="D190" s="1053"/>
      <c r="E190" s="1053"/>
      <c r="F190" s="1054"/>
      <c r="G190" s="346"/>
      <c r="H190" s="347"/>
      <c r="I190" s="347"/>
      <c r="J190" s="347"/>
      <c r="K190" s="348"/>
      <c r="L190" s="397"/>
      <c r="M190" s="398"/>
      <c r="N190" s="398"/>
      <c r="O190" s="398"/>
      <c r="P190" s="398"/>
      <c r="Q190" s="398"/>
      <c r="R190" s="398"/>
      <c r="S190" s="398"/>
      <c r="T190" s="398"/>
      <c r="U190" s="398"/>
      <c r="V190" s="398"/>
      <c r="W190" s="398"/>
      <c r="X190" s="399"/>
      <c r="Y190" s="394"/>
      <c r="Z190" s="395"/>
      <c r="AA190" s="395"/>
      <c r="AB190" s="401"/>
      <c r="AC190" s="346"/>
      <c r="AD190" s="347"/>
      <c r="AE190" s="347"/>
      <c r="AF190" s="347"/>
      <c r="AG190" s="348"/>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52"/>
      <c r="B191" s="1053"/>
      <c r="C191" s="1053"/>
      <c r="D191" s="1053"/>
      <c r="E191" s="1053"/>
      <c r="F191" s="1054"/>
      <c r="G191" s="346"/>
      <c r="H191" s="347"/>
      <c r="I191" s="347"/>
      <c r="J191" s="347"/>
      <c r="K191" s="348"/>
      <c r="L191" s="397"/>
      <c r="M191" s="398"/>
      <c r="N191" s="398"/>
      <c r="O191" s="398"/>
      <c r="P191" s="398"/>
      <c r="Q191" s="398"/>
      <c r="R191" s="398"/>
      <c r="S191" s="398"/>
      <c r="T191" s="398"/>
      <c r="U191" s="398"/>
      <c r="V191" s="398"/>
      <c r="W191" s="398"/>
      <c r="X191" s="399"/>
      <c r="Y191" s="394"/>
      <c r="Z191" s="395"/>
      <c r="AA191" s="395"/>
      <c r="AB191" s="401"/>
      <c r="AC191" s="346"/>
      <c r="AD191" s="347"/>
      <c r="AE191" s="347"/>
      <c r="AF191" s="347"/>
      <c r="AG191" s="348"/>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52"/>
      <c r="B192" s="1053"/>
      <c r="C192" s="1053"/>
      <c r="D192" s="1053"/>
      <c r="E192" s="1053"/>
      <c r="F192" s="1054"/>
      <c r="G192" s="346"/>
      <c r="H192" s="347"/>
      <c r="I192" s="347"/>
      <c r="J192" s="347"/>
      <c r="K192" s="348"/>
      <c r="L192" s="397"/>
      <c r="M192" s="398"/>
      <c r="N192" s="398"/>
      <c r="O192" s="398"/>
      <c r="P192" s="398"/>
      <c r="Q192" s="398"/>
      <c r="R192" s="398"/>
      <c r="S192" s="398"/>
      <c r="T192" s="398"/>
      <c r="U192" s="398"/>
      <c r="V192" s="398"/>
      <c r="W192" s="398"/>
      <c r="X192" s="399"/>
      <c r="Y192" s="394"/>
      <c r="Z192" s="395"/>
      <c r="AA192" s="395"/>
      <c r="AB192" s="401"/>
      <c r="AC192" s="346"/>
      <c r="AD192" s="347"/>
      <c r="AE192" s="347"/>
      <c r="AF192" s="347"/>
      <c r="AG192" s="348"/>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52"/>
      <c r="B193" s="1053"/>
      <c r="C193" s="1053"/>
      <c r="D193" s="1053"/>
      <c r="E193" s="1053"/>
      <c r="F193" s="1054"/>
      <c r="G193" s="346"/>
      <c r="H193" s="347"/>
      <c r="I193" s="347"/>
      <c r="J193" s="347"/>
      <c r="K193" s="348"/>
      <c r="L193" s="397"/>
      <c r="M193" s="398"/>
      <c r="N193" s="398"/>
      <c r="O193" s="398"/>
      <c r="P193" s="398"/>
      <c r="Q193" s="398"/>
      <c r="R193" s="398"/>
      <c r="S193" s="398"/>
      <c r="T193" s="398"/>
      <c r="U193" s="398"/>
      <c r="V193" s="398"/>
      <c r="W193" s="398"/>
      <c r="X193" s="399"/>
      <c r="Y193" s="394"/>
      <c r="Z193" s="395"/>
      <c r="AA193" s="395"/>
      <c r="AB193" s="401"/>
      <c r="AC193" s="346"/>
      <c r="AD193" s="347"/>
      <c r="AE193" s="347"/>
      <c r="AF193" s="347"/>
      <c r="AG193" s="348"/>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52"/>
      <c r="B194" s="1053"/>
      <c r="C194" s="1053"/>
      <c r="D194" s="1053"/>
      <c r="E194" s="1053"/>
      <c r="F194" s="1054"/>
      <c r="G194" s="346"/>
      <c r="H194" s="347"/>
      <c r="I194" s="347"/>
      <c r="J194" s="347"/>
      <c r="K194" s="348"/>
      <c r="L194" s="397"/>
      <c r="M194" s="398"/>
      <c r="N194" s="398"/>
      <c r="O194" s="398"/>
      <c r="P194" s="398"/>
      <c r="Q194" s="398"/>
      <c r="R194" s="398"/>
      <c r="S194" s="398"/>
      <c r="T194" s="398"/>
      <c r="U194" s="398"/>
      <c r="V194" s="398"/>
      <c r="W194" s="398"/>
      <c r="X194" s="399"/>
      <c r="Y194" s="394"/>
      <c r="Z194" s="395"/>
      <c r="AA194" s="395"/>
      <c r="AB194" s="401"/>
      <c r="AC194" s="346"/>
      <c r="AD194" s="347"/>
      <c r="AE194" s="347"/>
      <c r="AF194" s="347"/>
      <c r="AG194" s="348"/>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52"/>
      <c r="B195" s="1053"/>
      <c r="C195" s="1053"/>
      <c r="D195" s="1053"/>
      <c r="E195" s="1053"/>
      <c r="F195" s="1054"/>
      <c r="G195" s="346"/>
      <c r="H195" s="347"/>
      <c r="I195" s="347"/>
      <c r="J195" s="347"/>
      <c r="K195" s="348"/>
      <c r="L195" s="397"/>
      <c r="M195" s="398"/>
      <c r="N195" s="398"/>
      <c r="O195" s="398"/>
      <c r="P195" s="398"/>
      <c r="Q195" s="398"/>
      <c r="R195" s="398"/>
      <c r="S195" s="398"/>
      <c r="T195" s="398"/>
      <c r="U195" s="398"/>
      <c r="V195" s="398"/>
      <c r="W195" s="398"/>
      <c r="X195" s="399"/>
      <c r="Y195" s="394"/>
      <c r="Z195" s="395"/>
      <c r="AA195" s="395"/>
      <c r="AB195" s="401"/>
      <c r="AC195" s="346"/>
      <c r="AD195" s="347"/>
      <c r="AE195" s="347"/>
      <c r="AF195" s="347"/>
      <c r="AG195" s="348"/>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52"/>
      <c r="B196" s="1053"/>
      <c r="C196" s="1053"/>
      <c r="D196" s="1053"/>
      <c r="E196" s="1053"/>
      <c r="F196" s="1054"/>
      <c r="G196" s="346"/>
      <c r="H196" s="347"/>
      <c r="I196" s="347"/>
      <c r="J196" s="347"/>
      <c r="K196" s="348"/>
      <c r="L196" s="397"/>
      <c r="M196" s="398"/>
      <c r="N196" s="398"/>
      <c r="O196" s="398"/>
      <c r="P196" s="398"/>
      <c r="Q196" s="398"/>
      <c r="R196" s="398"/>
      <c r="S196" s="398"/>
      <c r="T196" s="398"/>
      <c r="U196" s="398"/>
      <c r="V196" s="398"/>
      <c r="W196" s="398"/>
      <c r="X196" s="399"/>
      <c r="Y196" s="394"/>
      <c r="Z196" s="395"/>
      <c r="AA196" s="395"/>
      <c r="AB196" s="401"/>
      <c r="AC196" s="346"/>
      <c r="AD196" s="347"/>
      <c r="AE196" s="347"/>
      <c r="AF196" s="347"/>
      <c r="AG196" s="348"/>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52"/>
      <c r="B197" s="1053"/>
      <c r="C197" s="1053"/>
      <c r="D197" s="1053"/>
      <c r="E197" s="1053"/>
      <c r="F197" s="1054"/>
      <c r="G197" s="346"/>
      <c r="H197" s="347"/>
      <c r="I197" s="347"/>
      <c r="J197" s="347"/>
      <c r="K197" s="348"/>
      <c r="L197" s="397"/>
      <c r="M197" s="398"/>
      <c r="N197" s="398"/>
      <c r="O197" s="398"/>
      <c r="P197" s="398"/>
      <c r="Q197" s="398"/>
      <c r="R197" s="398"/>
      <c r="S197" s="398"/>
      <c r="T197" s="398"/>
      <c r="U197" s="398"/>
      <c r="V197" s="398"/>
      <c r="W197" s="398"/>
      <c r="X197" s="399"/>
      <c r="Y197" s="394"/>
      <c r="Z197" s="395"/>
      <c r="AA197" s="395"/>
      <c r="AB197" s="401"/>
      <c r="AC197" s="346"/>
      <c r="AD197" s="347"/>
      <c r="AE197" s="347"/>
      <c r="AF197" s="347"/>
      <c r="AG197" s="348"/>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52"/>
      <c r="B198" s="1053"/>
      <c r="C198" s="1053"/>
      <c r="D198" s="1053"/>
      <c r="E198" s="1053"/>
      <c r="F198" s="1054"/>
      <c r="G198" s="346"/>
      <c r="H198" s="347"/>
      <c r="I198" s="347"/>
      <c r="J198" s="347"/>
      <c r="K198" s="348"/>
      <c r="L198" s="397"/>
      <c r="M198" s="398"/>
      <c r="N198" s="398"/>
      <c r="O198" s="398"/>
      <c r="P198" s="398"/>
      <c r="Q198" s="398"/>
      <c r="R198" s="398"/>
      <c r="S198" s="398"/>
      <c r="T198" s="398"/>
      <c r="U198" s="398"/>
      <c r="V198" s="398"/>
      <c r="W198" s="398"/>
      <c r="X198" s="399"/>
      <c r="Y198" s="394"/>
      <c r="Z198" s="395"/>
      <c r="AA198" s="395"/>
      <c r="AB198" s="401"/>
      <c r="AC198" s="346"/>
      <c r="AD198" s="347"/>
      <c r="AE198" s="347"/>
      <c r="AF198" s="347"/>
      <c r="AG198" s="348"/>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52"/>
      <c r="B199" s="1053"/>
      <c r="C199" s="1053"/>
      <c r="D199" s="1053"/>
      <c r="E199" s="1053"/>
      <c r="F199" s="1054"/>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52"/>
      <c r="B200" s="1053"/>
      <c r="C200" s="1053"/>
      <c r="D200" s="1053"/>
      <c r="E200" s="1053"/>
      <c r="F200" s="1054"/>
      <c r="G200" s="453" t="s">
        <v>421</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2"/>
      <c r="B201" s="1053"/>
      <c r="C201" s="1053"/>
      <c r="D201" s="1053"/>
      <c r="E201" s="1053"/>
      <c r="F201" s="1054"/>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2"/>
      <c r="B202" s="1053"/>
      <c r="C202" s="1053"/>
      <c r="D202" s="1053"/>
      <c r="E202" s="1053"/>
      <c r="F202" s="1054"/>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2"/>
      <c r="B203" s="1053"/>
      <c r="C203" s="1053"/>
      <c r="D203" s="1053"/>
      <c r="E203" s="1053"/>
      <c r="F203" s="1054"/>
      <c r="G203" s="346"/>
      <c r="H203" s="347"/>
      <c r="I203" s="347"/>
      <c r="J203" s="347"/>
      <c r="K203" s="348"/>
      <c r="L203" s="397"/>
      <c r="M203" s="398"/>
      <c r="N203" s="398"/>
      <c r="O203" s="398"/>
      <c r="P203" s="398"/>
      <c r="Q203" s="398"/>
      <c r="R203" s="398"/>
      <c r="S203" s="398"/>
      <c r="T203" s="398"/>
      <c r="U203" s="398"/>
      <c r="V203" s="398"/>
      <c r="W203" s="398"/>
      <c r="X203" s="399"/>
      <c r="Y203" s="394"/>
      <c r="Z203" s="395"/>
      <c r="AA203" s="395"/>
      <c r="AB203" s="401"/>
      <c r="AC203" s="346"/>
      <c r="AD203" s="347"/>
      <c r="AE203" s="347"/>
      <c r="AF203" s="347"/>
      <c r="AG203" s="348"/>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52"/>
      <c r="B204" s="1053"/>
      <c r="C204" s="1053"/>
      <c r="D204" s="1053"/>
      <c r="E204" s="1053"/>
      <c r="F204" s="1054"/>
      <c r="G204" s="346"/>
      <c r="H204" s="347"/>
      <c r="I204" s="347"/>
      <c r="J204" s="347"/>
      <c r="K204" s="348"/>
      <c r="L204" s="397"/>
      <c r="M204" s="398"/>
      <c r="N204" s="398"/>
      <c r="O204" s="398"/>
      <c r="P204" s="398"/>
      <c r="Q204" s="398"/>
      <c r="R204" s="398"/>
      <c r="S204" s="398"/>
      <c r="T204" s="398"/>
      <c r="U204" s="398"/>
      <c r="V204" s="398"/>
      <c r="W204" s="398"/>
      <c r="X204" s="399"/>
      <c r="Y204" s="394"/>
      <c r="Z204" s="395"/>
      <c r="AA204" s="395"/>
      <c r="AB204" s="401"/>
      <c r="AC204" s="346"/>
      <c r="AD204" s="347"/>
      <c r="AE204" s="347"/>
      <c r="AF204" s="347"/>
      <c r="AG204" s="348"/>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52"/>
      <c r="B205" s="1053"/>
      <c r="C205" s="1053"/>
      <c r="D205" s="1053"/>
      <c r="E205" s="1053"/>
      <c r="F205" s="1054"/>
      <c r="G205" s="346"/>
      <c r="H205" s="347"/>
      <c r="I205" s="347"/>
      <c r="J205" s="347"/>
      <c r="K205" s="348"/>
      <c r="L205" s="397"/>
      <c r="M205" s="398"/>
      <c r="N205" s="398"/>
      <c r="O205" s="398"/>
      <c r="P205" s="398"/>
      <c r="Q205" s="398"/>
      <c r="R205" s="398"/>
      <c r="S205" s="398"/>
      <c r="T205" s="398"/>
      <c r="U205" s="398"/>
      <c r="V205" s="398"/>
      <c r="W205" s="398"/>
      <c r="X205" s="399"/>
      <c r="Y205" s="394"/>
      <c r="Z205" s="395"/>
      <c r="AA205" s="395"/>
      <c r="AB205" s="401"/>
      <c r="AC205" s="346"/>
      <c r="AD205" s="347"/>
      <c r="AE205" s="347"/>
      <c r="AF205" s="347"/>
      <c r="AG205" s="348"/>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52"/>
      <c r="B206" s="1053"/>
      <c r="C206" s="1053"/>
      <c r="D206" s="1053"/>
      <c r="E206" s="1053"/>
      <c r="F206" s="1054"/>
      <c r="G206" s="346"/>
      <c r="H206" s="347"/>
      <c r="I206" s="347"/>
      <c r="J206" s="347"/>
      <c r="K206" s="348"/>
      <c r="L206" s="397"/>
      <c r="M206" s="398"/>
      <c r="N206" s="398"/>
      <c r="O206" s="398"/>
      <c r="P206" s="398"/>
      <c r="Q206" s="398"/>
      <c r="R206" s="398"/>
      <c r="S206" s="398"/>
      <c r="T206" s="398"/>
      <c r="U206" s="398"/>
      <c r="V206" s="398"/>
      <c r="W206" s="398"/>
      <c r="X206" s="399"/>
      <c r="Y206" s="394"/>
      <c r="Z206" s="395"/>
      <c r="AA206" s="395"/>
      <c r="AB206" s="401"/>
      <c r="AC206" s="346"/>
      <c r="AD206" s="347"/>
      <c r="AE206" s="347"/>
      <c r="AF206" s="347"/>
      <c r="AG206" s="348"/>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52"/>
      <c r="B207" s="1053"/>
      <c r="C207" s="1053"/>
      <c r="D207" s="1053"/>
      <c r="E207" s="1053"/>
      <c r="F207" s="1054"/>
      <c r="G207" s="346"/>
      <c r="H207" s="347"/>
      <c r="I207" s="347"/>
      <c r="J207" s="347"/>
      <c r="K207" s="348"/>
      <c r="L207" s="397"/>
      <c r="M207" s="398"/>
      <c r="N207" s="398"/>
      <c r="O207" s="398"/>
      <c r="P207" s="398"/>
      <c r="Q207" s="398"/>
      <c r="R207" s="398"/>
      <c r="S207" s="398"/>
      <c r="T207" s="398"/>
      <c r="U207" s="398"/>
      <c r="V207" s="398"/>
      <c r="W207" s="398"/>
      <c r="X207" s="399"/>
      <c r="Y207" s="394"/>
      <c r="Z207" s="395"/>
      <c r="AA207" s="395"/>
      <c r="AB207" s="401"/>
      <c r="AC207" s="346"/>
      <c r="AD207" s="347"/>
      <c r="AE207" s="347"/>
      <c r="AF207" s="347"/>
      <c r="AG207" s="348"/>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52"/>
      <c r="B208" s="1053"/>
      <c r="C208" s="1053"/>
      <c r="D208" s="1053"/>
      <c r="E208" s="1053"/>
      <c r="F208" s="1054"/>
      <c r="G208" s="346"/>
      <c r="H208" s="347"/>
      <c r="I208" s="347"/>
      <c r="J208" s="347"/>
      <c r="K208" s="348"/>
      <c r="L208" s="397"/>
      <c r="M208" s="398"/>
      <c r="N208" s="398"/>
      <c r="O208" s="398"/>
      <c r="P208" s="398"/>
      <c r="Q208" s="398"/>
      <c r="R208" s="398"/>
      <c r="S208" s="398"/>
      <c r="T208" s="398"/>
      <c r="U208" s="398"/>
      <c r="V208" s="398"/>
      <c r="W208" s="398"/>
      <c r="X208" s="399"/>
      <c r="Y208" s="394"/>
      <c r="Z208" s="395"/>
      <c r="AA208" s="395"/>
      <c r="AB208" s="401"/>
      <c r="AC208" s="346"/>
      <c r="AD208" s="347"/>
      <c r="AE208" s="347"/>
      <c r="AF208" s="347"/>
      <c r="AG208" s="348"/>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52"/>
      <c r="B209" s="1053"/>
      <c r="C209" s="1053"/>
      <c r="D209" s="1053"/>
      <c r="E209" s="1053"/>
      <c r="F209" s="1054"/>
      <c r="G209" s="346"/>
      <c r="H209" s="347"/>
      <c r="I209" s="347"/>
      <c r="J209" s="347"/>
      <c r="K209" s="348"/>
      <c r="L209" s="397"/>
      <c r="M209" s="398"/>
      <c r="N209" s="398"/>
      <c r="O209" s="398"/>
      <c r="P209" s="398"/>
      <c r="Q209" s="398"/>
      <c r="R209" s="398"/>
      <c r="S209" s="398"/>
      <c r="T209" s="398"/>
      <c r="U209" s="398"/>
      <c r="V209" s="398"/>
      <c r="W209" s="398"/>
      <c r="X209" s="399"/>
      <c r="Y209" s="394"/>
      <c r="Z209" s="395"/>
      <c r="AA209" s="395"/>
      <c r="AB209" s="401"/>
      <c r="AC209" s="346"/>
      <c r="AD209" s="347"/>
      <c r="AE209" s="347"/>
      <c r="AF209" s="347"/>
      <c r="AG209" s="348"/>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52"/>
      <c r="B210" s="1053"/>
      <c r="C210" s="1053"/>
      <c r="D210" s="1053"/>
      <c r="E210" s="1053"/>
      <c r="F210" s="1054"/>
      <c r="G210" s="346"/>
      <c r="H210" s="347"/>
      <c r="I210" s="347"/>
      <c r="J210" s="347"/>
      <c r="K210" s="348"/>
      <c r="L210" s="397"/>
      <c r="M210" s="398"/>
      <c r="N210" s="398"/>
      <c r="O210" s="398"/>
      <c r="P210" s="398"/>
      <c r="Q210" s="398"/>
      <c r="R210" s="398"/>
      <c r="S210" s="398"/>
      <c r="T210" s="398"/>
      <c r="U210" s="398"/>
      <c r="V210" s="398"/>
      <c r="W210" s="398"/>
      <c r="X210" s="399"/>
      <c r="Y210" s="394"/>
      <c r="Z210" s="395"/>
      <c r="AA210" s="395"/>
      <c r="AB210" s="401"/>
      <c r="AC210" s="346"/>
      <c r="AD210" s="347"/>
      <c r="AE210" s="347"/>
      <c r="AF210" s="347"/>
      <c r="AG210" s="348"/>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52"/>
      <c r="B211" s="1053"/>
      <c r="C211" s="1053"/>
      <c r="D211" s="1053"/>
      <c r="E211" s="1053"/>
      <c r="F211" s="1054"/>
      <c r="G211" s="346"/>
      <c r="H211" s="347"/>
      <c r="I211" s="347"/>
      <c r="J211" s="347"/>
      <c r="K211" s="348"/>
      <c r="L211" s="397"/>
      <c r="M211" s="398"/>
      <c r="N211" s="398"/>
      <c r="O211" s="398"/>
      <c r="P211" s="398"/>
      <c r="Q211" s="398"/>
      <c r="R211" s="398"/>
      <c r="S211" s="398"/>
      <c r="T211" s="398"/>
      <c r="U211" s="398"/>
      <c r="V211" s="398"/>
      <c r="W211" s="398"/>
      <c r="X211" s="399"/>
      <c r="Y211" s="394"/>
      <c r="Z211" s="395"/>
      <c r="AA211" s="395"/>
      <c r="AB211" s="401"/>
      <c r="AC211" s="346"/>
      <c r="AD211" s="347"/>
      <c r="AE211" s="347"/>
      <c r="AF211" s="347"/>
      <c r="AG211" s="348"/>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422</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2"/>
      <c r="B215" s="1053"/>
      <c r="C215" s="1053"/>
      <c r="D215" s="1053"/>
      <c r="E215" s="1053"/>
      <c r="F215" s="1054"/>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2"/>
      <c r="B216" s="1053"/>
      <c r="C216" s="1053"/>
      <c r="D216" s="1053"/>
      <c r="E216" s="1053"/>
      <c r="F216" s="1054"/>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2"/>
      <c r="B217" s="1053"/>
      <c r="C217" s="1053"/>
      <c r="D217" s="1053"/>
      <c r="E217" s="1053"/>
      <c r="F217" s="1054"/>
      <c r="G217" s="346"/>
      <c r="H217" s="347"/>
      <c r="I217" s="347"/>
      <c r="J217" s="347"/>
      <c r="K217" s="348"/>
      <c r="L217" s="397"/>
      <c r="M217" s="398"/>
      <c r="N217" s="398"/>
      <c r="O217" s="398"/>
      <c r="P217" s="398"/>
      <c r="Q217" s="398"/>
      <c r="R217" s="398"/>
      <c r="S217" s="398"/>
      <c r="T217" s="398"/>
      <c r="U217" s="398"/>
      <c r="V217" s="398"/>
      <c r="W217" s="398"/>
      <c r="X217" s="399"/>
      <c r="Y217" s="394"/>
      <c r="Z217" s="395"/>
      <c r="AA217" s="395"/>
      <c r="AB217" s="401"/>
      <c r="AC217" s="346"/>
      <c r="AD217" s="347"/>
      <c r="AE217" s="347"/>
      <c r="AF217" s="347"/>
      <c r="AG217" s="348"/>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52"/>
      <c r="B218" s="1053"/>
      <c r="C218" s="1053"/>
      <c r="D218" s="1053"/>
      <c r="E218" s="1053"/>
      <c r="F218" s="1054"/>
      <c r="G218" s="346"/>
      <c r="H218" s="347"/>
      <c r="I218" s="347"/>
      <c r="J218" s="347"/>
      <c r="K218" s="348"/>
      <c r="L218" s="397"/>
      <c r="M218" s="398"/>
      <c r="N218" s="398"/>
      <c r="O218" s="398"/>
      <c r="P218" s="398"/>
      <c r="Q218" s="398"/>
      <c r="R218" s="398"/>
      <c r="S218" s="398"/>
      <c r="T218" s="398"/>
      <c r="U218" s="398"/>
      <c r="V218" s="398"/>
      <c r="W218" s="398"/>
      <c r="X218" s="399"/>
      <c r="Y218" s="394"/>
      <c r="Z218" s="395"/>
      <c r="AA218" s="395"/>
      <c r="AB218" s="401"/>
      <c r="AC218" s="346"/>
      <c r="AD218" s="347"/>
      <c r="AE218" s="347"/>
      <c r="AF218" s="347"/>
      <c r="AG218" s="348"/>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52"/>
      <c r="B219" s="1053"/>
      <c r="C219" s="1053"/>
      <c r="D219" s="1053"/>
      <c r="E219" s="1053"/>
      <c r="F219" s="1054"/>
      <c r="G219" s="346"/>
      <c r="H219" s="347"/>
      <c r="I219" s="347"/>
      <c r="J219" s="347"/>
      <c r="K219" s="348"/>
      <c r="L219" s="397"/>
      <c r="M219" s="398"/>
      <c r="N219" s="398"/>
      <c r="O219" s="398"/>
      <c r="P219" s="398"/>
      <c r="Q219" s="398"/>
      <c r="R219" s="398"/>
      <c r="S219" s="398"/>
      <c r="T219" s="398"/>
      <c r="U219" s="398"/>
      <c r="V219" s="398"/>
      <c r="W219" s="398"/>
      <c r="X219" s="399"/>
      <c r="Y219" s="394"/>
      <c r="Z219" s="395"/>
      <c r="AA219" s="395"/>
      <c r="AB219" s="401"/>
      <c r="AC219" s="346"/>
      <c r="AD219" s="347"/>
      <c r="AE219" s="347"/>
      <c r="AF219" s="347"/>
      <c r="AG219" s="348"/>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52"/>
      <c r="B220" s="1053"/>
      <c r="C220" s="1053"/>
      <c r="D220" s="1053"/>
      <c r="E220" s="1053"/>
      <c r="F220" s="1054"/>
      <c r="G220" s="346"/>
      <c r="H220" s="347"/>
      <c r="I220" s="347"/>
      <c r="J220" s="347"/>
      <c r="K220" s="348"/>
      <c r="L220" s="397"/>
      <c r="M220" s="398"/>
      <c r="N220" s="398"/>
      <c r="O220" s="398"/>
      <c r="P220" s="398"/>
      <c r="Q220" s="398"/>
      <c r="R220" s="398"/>
      <c r="S220" s="398"/>
      <c r="T220" s="398"/>
      <c r="U220" s="398"/>
      <c r="V220" s="398"/>
      <c r="W220" s="398"/>
      <c r="X220" s="399"/>
      <c r="Y220" s="394"/>
      <c r="Z220" s="395"/>
      <c r="AA220" s="395"/>
      <c r="AB220" s="401"/>
      <c r="AC220" s="346"/>
      <c r="AD220" s="347"/>
      <c r="AE220" s="347"/>
      <c r="AF220" s="347"/>
      <c r="AG220" s="348"/>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52"/>
      <c r="B221" s="1053"/>
      <c r="C221" s="1053"/>
      <c r="D221" s="1053"/>
      <c r="E221" s="1053"/>
      <c r="F221" s="1054"/>
      <c r="G221" s="346"/>
      <c r="H221" s="347"/>
      <c r="I221" s="347"/>
      <c r="J221" s="347"/>
      <c r="K221" s="348"/>
      <c r="L221" s="397"/>
      <c r="M221" s="398"/>
      <c r="N221" s="398"/>
      <c r="O221" s="398"/>
      <c r="P221" s="398"/>
      <c r="Q221" s="398"/>
      <c r="R221" s="398"/>
      <c r="S221" s="398"/>
      <c r="T221" s="398"/>
      <c r="U221" s="398"/>
      <c r="V221" s="398"/>
      <c r="W221" s="398"/>
      <c r="X221" s="399"/>
      <c r="Y221" s="394"/>
      <c r="Z221" s="395"/>
      <c r="AA221" s="395"/>
      <c r="AB221" s="401"/>
      <c r="AC221" s="346"/>
      <c r="AD221" s="347"/>
      <c r="AE221" s="347"/>
      <c r="AF221" s="347"/>
      <c r="AG221" s="348"/>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52"/>
      <c r="B222" s="1053"/>
      <c r="C222" s="1053"/>
      <c r="D222" s="1053"/>
      <c r="E222" s="1053"/>
      <c r="F222" s="1054"/>
      <c r="G222" s="346"/>
      <c r="H222" s="347"/>
      <c r="I222" s="347"/>
      <c r="J222" s="347"/>
      <c r="K222" s="348"/>
      <c r="L222" s="397"/>
      <c r="M222" s="398"/>
      <c r="N222" s="398"/>
      <c r="O222" s="398"/>
      <c r="P222" s="398"/>
      <c r="Q222" s="398"/>
      <c r="R222" s="398"/>
      <c r="S222" s="398"/>
      <c r="T222" s="398"/>
      <c r="U222" s="398"/>
      <c r="V222" s="398"/>
      <c r="W222" s="398"/>
      <c r="X222" s="399"/>
      <c r="Y222" s="394"/>
      <c r="Z222" s="395"/>
      <c r="AA222" s="395"/>
      <c r="AB222" s="401"/>
      <c r="AC222" s="346"/>
      <c r="AD222" s="347"/>
      <c r="AE222" s="347"/>
      <c r="AF222" s="347"/>
      <c r="AG222" s="348"/>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52"/>
      <c r="B223" s="1053"/>
      <c r="C223" s="1053"/>
      <c r="D223" s="1053"/>
      <c r="E223" s="1053"/>
      <c r="F223" s="1054"/>
      <c r="G223" s="346"/>
      <c r="H223" s="347"/>
      <c r="I223" s="347"/>
      <c r="J223" s="347"/>
      <c r="K223" s="348"/>
      <c r="L223" s="397"/>
      <c r="M223" s="398"/>
      <c r="N223" s="398"/>
      <c r="O223" s="398"/>
      <c r="P223" s="398"/>
      <c r="Q223" s="398"/>
      <c r="R223" s="398"/>
      <c r="S223" s="398"/>
      <c r="T223" s="398"/>
      <c r="U223" s="398"/>
      <c r="V223" s="398"/>
      <c r="W223" s="398"/>
      <c r="X223" s="399"/>
      <c r="Y223" s="394"/>
      <c r="Z223" s="395"/>
      <c r="AA223" s="395"/>
      <c r="AB223" s="401"/>
      <c r="AC223" s="346"/>
      <c r="AD223" s="347"/>
      <c r="AE223" s="347"/>
      <c r="AF223" s="347"/>
      <c r="AG223" s="348"/>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52"/>
      <c r="B224" s="1053"/>
      <c r="C224" s="1053"/>
      <c r="D224" s="1053"/>
      <c r="E224" s="1053"/>
      <c r="F224" s="1054"/>
      <c r="G224" s="346"/>
      <c r="H224" s="347"/>
      <c r="I224" s="347"/>
      <c r="J224" s="347"/>
      <c r="K224" s="348"/>
      <c r="L224" s="397"/>
      <c r="M224" s="398"/>
      <c r="N224" s="398"/>
      <c r="O224" s="398"/>
      <c r="P224" s="398"/>
      <c r="Q224" s="398"/>
      <c r="R224" s="398"/>
      <c r="S224" s="398"/>
      <c r="T224" s="398"/>
      <c r="U224" s="398"/>
      <c r="V224" s="398"/>
      <c r="W224" s="398"/>
      <c r="X224" s="399"/>
      <c r="Y224" s="394"/>
      <c r="Z224" s="395"/>
      <c r="AA224" s="395"/>
      <c r="AB224" s="401"/>
      <c r="AC224" s="346"/>
      <c r="AD224" s="347"/>
      <c r="AE224" s="347"/>
      <c r="AF224" s="347"/>
      <c r="AG224" s="348"/>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52"/>
      <c r="B225" s="1053"/>
      <c r="C225" s="1053"/>
      <c r="D225" s="1053"/>
      <c r="E225" s="1053"/>
      <c r="F225" s="1054"/>
      <c r="G225" s="346"/>
      <c r="H225" s="347"/>
      <c r="I225" s="347"/>
      <c r="J225" s="347"/>
      <c r="K225" s="348"/>
      <c r="L225" s="397"/>
      <c r="M225" s="398"/>
      <c r="N225" s="398"/>
      <c r="O225" s="398"/>
      <c r="P225" s="398"/>
      <c r="Q225" s="398"/>
      <c r="R225" s="398"/>
      <c r="S225" s="398"/>
      <c r="T225" s="398"/>
      <c r="U225" s="398"/>
      <c r="V225" s="398"/>
      <c r="W225" s="398"/>
      <c r="X225" s="399"/>
      <c r="Y225" s="394"/>
      <c r="Z225" s="395"/>
      <c r="AA225" s="395"/>
      <c r="AB225" s="401"/>
      <c r="AC225" s="346"/>
      <c r="AD225" s="347"/>
      <c r="AE225" s="347"/>
      <c r="AF225" s="347"/>
      <c r="AG225" s="348"/>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52"/>
      <c r="B226" s="1053"/>
      <c r="C226" s="1053"/>
      <c r="D226" s="1053"/>
      <c r="E226" s="1053"/>
      <c r="F226" s="1054"/>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52"/>
      <c r="B227" s="1053"/>
      <c r="C227" s="1053"/>
      <c r="D227" s="1053"/>
      <c r="E227" s="1053"/>
      <c r="F227" s="1054"/>
      <c r="G227" s="453" t="s">
        <v>423</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424</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2"/>
      <c r="B228" s="1053"/>
      <c r="C228" s="1053"/>
      <c r="D228" s="1053"/>
      <c r="E228" s="1053"/>
      <c r="F228" s="1054"/>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2"/>
      <c r="B229" s="1053"/>
      <c r="C229" s="1053"/>
      <c r="D229" s="1053"/>
      <c r="E229" s="1053"/>
      <c r="F229" s="1054"/>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2"/>
      <c r="B230" s="1053"/>
      <c r="C230" s="1053"/>
      <c r="D230" s="1053"/>
      <c r="E230" s="1053"/>
      <c r="F230" s="1054"/>
      <c r="G230" s="346"/>
      <c r="H230" s="347"/>
      <c r="I230" s="347"/>
      <c r="J230" s="347"/>
      <c r="K230" s="348"/>
      <c r="L230" s="397"/>
      <c r="M230" s="398"/>
      <c r="N230" s="398"/>
      <c r="O230" s="398"/>
      <c r="P230" s="398"/>
      <c r="Q230" s="398"/>
      <c r="R230" s="398"/>
      <c r="S230" s="398"/>
      <c r="T230" s="398"/>
      <c r="U230" s="398"/>
      <c r="V230" s="398"/>
      <c r="W230" s="398"/>
      <c r="X230" s="399"/>
      <c r="Y230" s="394"/>
      <c r="Z230" s="395"/>
      <c r="AA230" s="395"/>
      <c r="AB230" s="401"/>
      <c r="AC230" s="346"/>
      <c r="AD230" s="347"/>
      <c r="AE230" s="347"/>
      <c r="AF230" s="347"/>
      <c r="AG230" s="348"/>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52"/>
      <c r="B231" s="1053"/>
      <c r="C231" s="1053"/>
      <c r="D231" s="1053"/>
      <c r="E231" s="1053"/>
      <c r="F231" s="1054"/>
      <c r="G231" s="346"/>
      <c r="H231" s="347"/>
      <c r="I231" s="347"/>
      <c r="J231" s="347"/>
      <c r="K231" s="348"/>
      <c r="L231" s="397"/>
      <c r="M231" s="398"/>
      <c r="N231" s="398"/>
      <c r="O231" s="398"/>
      <c r="P231" s="398"/>
      <c r="Q231" s="398"/>
      <c r="R231" s="398"/>
      <c r="S231" s="398"/>
      <c r="T231" s="398"/>
      <c r="U231" s="398"/>
      <c r="V231" s="398"/>
      <c r="W231" s="398"/>
      <c r="X231" s="399"/>
      <c r="Y231" s="394"/>
      <c r="Z231" s="395"/>
      <c r="AA231" s="395"/>
      <c r="AB231" s="401"/>
      <c r="AC231" s="346"/>
      <c r="AD231" s="347"/>
      <c r="AE231" s="347"/>
      <c r="AF231" s="347"/>
      <c r="AG231" s="348"/>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52"/>
      <c r="B232" s="1053"/>
      <c r="C232" s="1053"/>
      <c r="D232" s="1053"/>
      <c r="E232" s="1053"/>
      <c r="F232" s="1054"/>
      <c r="G232" s="346"/>
      <c r="H232" s="347"/>
      <c r="I232" s="347"/>
      <c r="J232" s="347"/>
      <c r="K232" s="348"/>
      <c r="L232" s="397"/>
      <c r="M232" s="398"/>
      <c r="N232" s="398"/>
      <c r="O232" s="398"/>
      <c r="P232" s="398"/>
      <c r="Q232" s="398"/>
      <c r="R232" s="398"/>
      <c r="S232" s="398"/>
      <c r="T232" s="398"/>
      <c r="U232" s="398"/>
      <c r="V232" s="398"/>
      <c r="W232" s="398"/>
      <c r="X232" s="399"/>
      <c r="Y232" s="394"/>
      <c r="Z232" s="395"/>
      <c r="AA232" s="395"/>
      <c r="AB232" s="401"/>
      <c r="AC232" s="346"/>
      <c r="AD232" s="347"/>
      <c r="AE232" s="347"/>
      <c r="AF232" s="347"/>
      <c r="AG232" s="348"/>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52"/>
      <c r="B233" s="1053"/>
      <c r="C233" s="1053"/>
      <c r="D233" s="1053"/>
      <c r="E233" s="1053"/>
      <c r="F233" s="1054"/>
      <c r="G233" s="346"/>
      <c r="H233" s="347"/>
      <c r="I233" s="347"/>
      <c r="J233" s="347"/>
      <c r="K233" s="348"/>
      <c r="L233" s="397"/>
      <c r="M233" s="398"/>
      <c r="N233" s="398"/>
      <c r="O233" s="398"/>
      <c r="P233" s="398"/>
      <c r="Q233" s="398"/>
      <c r="R233" s="398"/>
      <c r="S233" s="398"/>
      <c r="T233" s="398"/>
      <c r="U233" s="398"/>
      <c r="V233" s="398"/>
      <c r="W233" s="398"/>
      <c r="X233" s="399"/>
      <c r="Y233" s="394"/>
      <c r="Z233" s="395"/>
      <c r="AA233" s="395"/>
      <c r="AB233" s="401"/>
      <c r="AC233" s="346"/>
      <c r="AD233" s="347"/>
      <c r="AE233" s="347"/>
      <c r="AF233" s="347"/>
      <c r="AG233" s="348"/>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52"/>
      <c r="B234" s="1053"/>
      <c r="C234" s="1053"/>
      <c r="D234" s="1053"/>
      <c r="E234" s="1053"/>
      <c r="F234" s="1054"/>
      <c r="G234" s="346"/>
      <c r="H234" s="347"/>
      <c r="I234" s="347"/>
      <c r="J234" s="347"/>
      <c r="K234" s="348"/>
      <c r="L234" s="397"/>
      <c r="M234" s="398"/>
      <c r="N234" s="398"/>
      <c r="O234" s="398"/>
      <c r="P234" s="398"/>
      <c r="Q234" s="398"/>
      <c r="R234" s="398"/>
      <c r="S234" s="398"/>
      <c r="T234" s="398"/>
      <c r="U234" s="398"/>
      <c r="V234" s="398"/>
      <c r="W234" s="398"/>
      <c r="X234" s="399"/>
      <c r="Y234" s="394"/>
      <c r="Z234" s="395"/>
      <c r="AA234" s="395"/>
      <c r="AB234" s="401"/>
      <c r="AC234" s="346"/>
      <c r="AD234" s="347"/>
      <c r="AE234" s="347"/>
      <c r="AF234" s="347"/>
      <c r="AG234" s="348"/>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52"/>
      <c r="B235" s="1053"/>
      <c r="C235" s="1053"/>
      <c r="D235" s="1053"/>
      <c r="E235" s="1053"/>
      <c r="F235" s="1054"/>
      <c r="G235" s="346"/>
      <c r="H235" s="347"/>
      <c r="I235" s="347"/>
      <c r="J235" s="347"/>
      <c r="K235" s="348"/>
      <c r="L235" s="397"/>
      <c r="M235" s="398"/>
      <c r="N235" s="398"/>
      <c r="O235" s="398"/>
      <c r="P235" s="398"/>
      <c r="Q235" s="398"/>
      <c r="R235" s="398"/>
      <c r="S235" s="398"/>
      <c r="T235" s="398"/>
      <c r="U235" s="398"/>
      <c r="V235" s="398"/>
      <c r="W235" s="398"/>
      <c r="X235" s="399"/>
      <c r="Y235" s="394"/>
      <c r="Z235" s="395"/>
      <c r="AA235" s="395"/>
      <c r="AB235" s="401"/>
      <c r="AC235" s="346"/>
      <c r="AD235" s="347"/>
      <c r="AE235" s="347"/>
      <c r="AF235" s="347"/>
      <c r="AG235" s="348"/>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52"/>
      <c r="B236" s="1053"/>
      <c r="C236" s="1053"/>
      <c r="D236" s="1053"/>
      <c r="E236" s="1053"/>
      <c r="F236" s="1054"/>
      <c r="G236" s="346"/>
      <c r="H236" s="347"/>
      <c r="I236" s="347"/>
      <c r="J236" s="347"/>
      <c r="K236" s="348"/>
      <c r="L236" s="397"/>
      <c r="M236" s="398"/>
      <c r="N236" s="398"/>
      <c r="O236" s="398"/>
      <c r="P236" s="398"/>
      <c r="Q236" s="398"/>
      <c r="R236" s="398"/>
      <c r="S236" s="398"/>
      <c r="T236" s="398"/>
      <c r="U236" s="398"/>
      <c r="V236" s="398"/>
      <c r="W236" s="398"/>
      <c r="X236" s="399"/>
      <c r="Y236" s="394"/>
      <c r="Z236" s="395"/>
      <c r="AA236" s="395"/>
      <c r="AB236" s="401"/>
      <c r="AC236" s="346"/>
      <c r="AD236" s="347"/>
      <c r="AE236" s="347"/>
      <c r="AF236" s="347"/>
      <c r="AG236" s="348"/>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52"/>
      <c r="B237" s="1053"/>
      <c r="C237" s="1053"/>
      <c r="D237" s="1053"/>
      <c r="E237" s="1053"/>
      <c r="F237" s="1054"/>
      <c r="G237" s="346"/>
      <c r="H237" s="347"/>
      <c r="I237" s="347"/>
      <c r="J237" s="347"/>
      <c r="K237" s="348"/>
      <c r="L237" s="397"/>
      <c r="M237" s="398"/>
      <c r="N237" s="398"/>
      <c r="O237" s="398"/>
      <c r="P237" s="398"/>
      <c r="Q237" s="398"/>
      <c r="R237" s="398"/>
      <c r="S237" s="398"/>
      <c r="T237" s="398"/>
      <c r="U237" s="398"/>
      <c r="V237" s="398"/>
      <c r="W237" s="398"/>
      <c r="X237" s="399"/>
      <c r="Y237" s="394"/>
      <c r="Z237" s="395"/>
      <c r="AA237" s="395"/>
      <c r="AB237" s="401"/>
      <c r="AC237" s="346"/>
      <c r="AD237" s="347"/>
      <c r="AE237" s="347"/>
      <c r="AF237" s="347"/>
      <c r="AG237" s="348"/>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52"/>
      <c r="B238" s="1053"/>
      <c r="C238" s="1053"/>
      <c r="D238" s="1053"/>
      <c r="E238" s="1053"/>
      <c r="F238" s="1054"/>
      <c r="G238" s="346"/>
      <c r="H238" s="347"/>
      <c r="I238" s="347"/>
      <c r="J238" s="347"/>
      <c r="K238" s="348"/>
      <c r="L238" s="397"/>
      <c r="M238" s="398"/>
      <c r="N238" s="398"/>
      <c r="O238" s="398"/>
      <c r="P238" s="398"/>
      <c r="Q238" s="398"/>
      <c r="R238" s="398"/>
      <c r="S238" s="398"/>
      <c r="T238" s="398"/>
      <c r="U238" s="398"/>
      <c r="V238" s="398"/>
      <c r="W238" s="398"/>
      <c r="X238" s="399"/>
      <c r="Y238" s="394"/>
      <c r="Z238" s="395"/>
      <c r="AA238" s="395"/>
      <c r="AB238" s="401"/>
      <c r="AC238" s="346"/>
      <c r="AD238" s="347"/>
      <c r="AE238" s="347"/>
      <c r="AF238" s="347"/>
      <c r="AG238" s="348"/>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52"/>
      <c r="B239" s="1053"/>
      <c r="C239" s="1053"/>
      <c r="D239" s="1053"/>
      <c r="E239" s="1053"/>
      <c r="F239" s="1054"/>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52"/>
      <c r="B240" s="1053"/>
      <c r="C240" s="1053"/>
      <c r="D240" s="1053"/>
      <c r="E240" s="1053"/>
      <c r="F240" s="1054"/>
      <c r="G240" s="453" t="s">
        <v>425</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426</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2"/>
      <c r="B241" s="1053"/>
      <c r="C241" s="1053"/>
      <c r="D241" s="1053"/>
      <c r="E241" s="1053"/>
      <c r="F241" s="1054"/>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2"/>
      <c r="B242" s="1053"/>
      <c r="C242" s="1053"/>
      <c r="D242" s="1053"/>
      <c r="E242" s="1053"/>
      <c r="F242" s="1054"/>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2"/>
      <c r="B243" s="1053"/>
      <c r="C243" s="1053"/>
      <c r="D243" s="1053"/>
      <c r="E243" s="1053"/>
      <c r="F243" s="1054"/>
      <c r="G243" s="346"/>
      <c r="H243" s="347"/>
      <c r="I243" s="347"/>
      <c r="J243" s="347"/>
      <c r="K243" s="348"/>
      <c r="L243" s="397"/>
      <c r="M243" s="398"/>
      <c r="N243" s="398"/>
      <c r="O243" s="398"/>
      <c r="P243" s="398"/>
      <c r="Q243" s="398"/>
      <c r="R243" s="398"/>
      <c r="S243" s="398"/>
      <c r="T243" s="398"/>
      <c r="U243" s="398"/>
      <c r="V243" s="398"/>
      <c r="W243" s="398"/>
      <c r="X243" s="399"/>
      <c r="Y243" s="394"/>
      <c r="Z243" s="395"/>
      <c r="AA243" s="395"/>
      <c r="AB243" s="401"/>
      <c r="AC243" s="346"/>
      <c r="AD243" s="347"/>
      <c r="AE243" s="347"/>
      <c r="AF243" s="347"/>
      <c r="AG243" s="348"/>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52"/>
      <c r="B244" s="1053"/>
      <c r="C244" s="1053"/>
      <c r="D244" s="1053"/>
      <c r="E244" s="1053"/>
      <c r="F244" s="1054"/>
      <c r="G244" s="346"/>
      <c r="H244" s="347"/>
      <c r="I244" s="347"/>
      <c r="J244" s="347"/>
      <c r="K244" s="348"/>
      <c r="L244" s="397"/>
      <c r="M244" s="398"/>
      <c r="N244" s="398"/>
      <c r="O244" s="398"/>
      <c r="P244" s="398"/>
      <c r="Q244" s="398"/>
      <c r="R244" s="398"/>
      <c r="S244" s="398"/>
      <c r="T244" s="398"/>
      <c r="U244" s="398"/>
      <c r="V244" s="398"/>
      <c r="W244" s="398"/>
      <c r="X244" s="399"/>
      <c r="Y244" s="394"/>
      <c r="Z244" s="395"/>
      <c r="AA244" s="395"/>
      <c r="AB244" s="401"/>
      <c r="AC244" s="346"/>
      <c r="AD244" s="347"/>
      <c r="AE244" s="347"/>
      <c r="AF244" s="347"/>
      <c r="AG244" s="348"/>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52"/>
      <c r="B245" s="1053"/>
      <c r="C245" s="1053"/>
      <c r="D245" s="1053"/>
      <c r="E245" s="1053"/>
      <c r="F245" s="1054"/>
      <c r="G245" s="346"/>
      <c r="H245" s="347"/>
      <c r="I245" s="347"/>
      <c r="J245" s="347"/>
      <c r="K245" s="348"/>
      <c r="L245" s="397"/>
      <c r="M245" s="398"/>
      <c r="N245" s="398"/>
      <c r="O245" s="398"/>
      <c r="P245" s="398"/>
      <c r="Q245" s="398"/>
      <c r="R245" s="398"/>
      <c r="S245" s="398"/>
      <c r="T245" s="398"/>
      <c r="U245" s="398"/>
      <c r="V245" s="398"/>
      <c r="W245" s="398"/>
      <c r="X245" s="399"/>
      <c r="Y245" s="394"/>
      <c r="Z245" s="395"/>
      <c r="AA245" s="395"/>
      <c r="AB245" s="401"/>
      <c r="AC245" s="346"/>
      <c r="AD245" s="347"/>
      <c r="AE245" s="347"/>
      <c r="AF245" s="347"/>
      <c r="AG245" s="348"/>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52"/>
      <c r="B246" s="1053"/>
      <c r="C246" s="1053"/>
      <c r="D246" s="1053"/>
      <c r="E246" s="1053"/>
      <c r="F246" s="1054"/>
      <c r="G246" s="346"/>
      <c r="H246" s="347"/>
      <c r="I246" s="347"/>
      <c r="J246" s="347"/>
      <c r="K246" s="348"/>
      <c r="L246" s="397"/>
      <c r="M246" s="398"/>
      <c r="N246" s="398"/>
      <c r="O246" s="398"/>
      <c r="P246" s="398"/>
      <c r="Q246" s="398"/>
      <c r="R246" s="398"/>
      <c r="S246" s="398"/>
      <c r="T246" s="398"/>
      <c r="U246" s="398"/>
      <c r="V246" s="398"/>
      <c r="W246" s="398"/>
      <c r="X246" s="399"/>
      <c r="Y246" s="394"/>
      <c r="Z246" s="395"/>
      <c r="AA246" s="395"/>
      <c r="AB246" s="401"/>
      <c r="AC246" s="346"/>
      <c r="AD246" s="347"/>
      <c r="AE246" s="347"/>
      <c r="AF246" s="347"/>
      <c r="AG246" s="348"/>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52"/>
      <c r="B247" s="1053"/>
      <c r="C247" s="1053"/>
      <c r="D247" s="1053"/>
      <c r="E247" s="1053"/>
      <c r="F247" s="1054"/>
      <c r="G247" s="346"/>
      <c r="H247" s="347"/>
      <c r="I247" s="347"/>
      <c r="J247" s="347"/>
      <c r="K247" s="348"/>
      <c r="L247" s="397"/>
      <c r="M247" s="398"/>
      <c r="N247" s="398"/>
      <c r="O247" s="398"/>
      <c r="P247" s="398"/>
      <c r="Q247" s="398"/>
      <c r="R247" s="398"/>
      <c r="S247" s="398"/>
      <c r="T247" s="398"/>
      <c r="U247" s="398"/>
      <c r="V247" s="398"/>
      <c r="W247" s="398"/>
      <c r="X247" s="399"/>
      <c r="Y247" s="394"/>
      <c r="Z247" s="395"/>
      <c r="AA247" s="395"/>
      <c r="AB247" s="401"/>
      <c r="AC247" s="346"/>
      <c r="AD247" s="347"/>
      <c r="AE247" s="347"/>
      <c r="AF247" s="347"/>
      <c r="AG247" s="348"/>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52"/>
      <c r="B248" s="1053"/>
      <c r="C248" s="1053"/>
      <c r="D248" s="1053"/>
      <c r="E248" s="1053"/>
      <c r="F248" s="1054"/>
      <c r="G248" s="346"/>
      <c r="H248" s="347"/>
      <c r="I248" s="347"/>
      <c r="J248" s="347"/>
      <c r="K248" s="348"/>
      <c r="L248" s="397"/>
      <c r="M248" s="398"/>
      <c r="N248" s="398"/>
      <c r="O248" s="398"/>
      <c r="P248" s="398"/>
      <c r="Q248" s="398"/>
      <c r="R248" s="398"/>
      <c r="S248" s="398"/>
      <c r="T248" s="398"/>
      <c r="U248" s="398"/>
      <c r="V248" s="398"/>
      <c r="W248" s="398"/>
      <c r="X248" s="399"/>
      <c r="Y248" s="394"/>
      <c r="Z248" s="395"/>
      <c r="AA248" s="395"/>
      <c r="AB248" s="401"/>
      <c r="AC248" s="346"/>
      <c r="AD248" s="347"/>
      <c r="AE248" s="347"/>
      <c r="AF248" s="347"/>
      <c r="AG248" s="348"/>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52"/>
      <c r="B249" s="1053"/>
      <c r="C249" s="1053"/>
      <c r="D249" s="1053"/>
      <c r="E249" s="1053"/>
      <c r="F249" s="1054"/>
      <c r="G249" s="346"/>
      <c r="H249" s="347"/>
      <c r="I249" s="347"/>
      <c r="J249" s="347"/>
      <c r="K249" s="348"/>
      <c r="L249" s="397"/>
      <c r="M249" s="398"/>
      <c r="N249" s="398"/>
      <c r="O249" s="398"/>
      <c r="P249" s="398"/>
      <c r="Q249" s="398"/>
      <c r="R249" s="398"/>
      <c r="S249" s="398"/>
      <c r="T249" s="398"/>
      <c r="U249" s="398"/>
      <c r="V249" s="398"/>
      <c r="W249" s="398"/>
      <c r="X249" s="399"/>
      <c r="Y249" s="394"/>
      <c r="Z249" s="395"/>
      <c r="AA249" s="395"/>
      <c r="AB249" s="401"/>
      <c r="AC249" s="346"/>
      <c r="AD249" s="347"/>
      <c r="AE249" s="347"/>
      <c r="AF249" s="347"/>
      <c r="AG249" s="348"/>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52"/>
      <c r="B250" s="1053"/>
      <c r="C250" s="1053"/>
      <c r="D250" s="1053"/>
      <c r="E250" s="1053"/>
      <c r="F250" s="1054"/>
      <c r="G250" s="346"/>
      <c r="H250" s="347"/>
      <c r="I250" s="347"/>
      <c r="J250" s="347"/>
      <c r="K250" s="348"/>
      <c r="L250" s="397"/>
      <c r="M250" s="398"/>
      <c r="N250" s="398"/>
      <c r="O250" s="398"/>
      <c r="P250" s="398"/>
      <c r="Q250" s="398"/>
      <c r="R250" s="398"/>
      <c r="S250" s="398"/>
      <c r="T250" s="398"/>
      <c r="U250" s="398"/>
      <c r="V250" s="398"/>
      <c r="W250" s="398"/>
      <c r="X250" s="399"/>
      <c r="Y250" s="394"/>
      <c r="Z250" s="395"/>
      <c r="AA250" s="395"/>
      <c r="AB250" s="401"/>
      <c r="AC250" s="346"/>
      <c r="AD250" s="347"/>
      <c r="AE250" s="347"/>
      <c r="AF250" s="347"/>
      <c r="AG250" s="348"/>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52"/>
      <c r="B251" s="1053"/>
      <c r="C251" s="1053"/>
      <c r="D251" s="1053"/>
      <c r="E251" s="1053"/>
      <c r="F251" s="1054"/>
      <c r="G251" s="346"/>
      <c r="H251" s="347"/>
      <c r="I251" s="347"/>
      <c r="J251" s="347"/>
      <c r="K251" s="348"/>
      <c r="L251" s="397"/>
      <c r="M251" s="398"/>
      <c r="N251" s="398"/>
      <c r="O251" s="398"/>
      <c r="P251" s="398"/>
      <c r="Q251" s="398"/>
      <c r="R251" s="398"/>
      <c r="S251" s="398"/>
      <c r="T251" s="398"/>
      <c r="U251" s="398"/>
      <c r="V251" s="398"/>
      <c r="W251" s="398"/>
      <c r="X251" s="399"/>
      <c r="Y251" s="394"/>
      <c r="Z251" s="395"/>
      <c r="AA251" s="395"/>
      <c r="AB251" s="401"/>
      <c r="AC251" s="346"/>
      <c r="AD251" s="347"/>
      <c r="AE251" s="347"/>
      <c r="AF251" s="347"/>
      <c r="AG251" s="348"/>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52"/>
      <c r="B252" s="1053"/>
      <c r="C252" s="1053"/>
      <c r="D252" s="1053"/>
      <c r="E252" s="1053"/>
      <c r="F252" s="1054"/>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52"/>
      <c r="B253" s="1053"/>
      <c r="C253" s="1053"/>
      <c r="D253" s="1053"/>
      <c r="E253" s="1053"/>
      <c r="F253" s="1054"/>
      <c r="G253" s="453" t="s">
        <v>427</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2"/>
      <c r="B254" s="1053"/>
      <c r="C254" s="1053"/>
      <c r="D254" s="1053"/>
      <c r="E254" s="1053"/>
      <c r="F254" s="1054"/>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2"/>
      <c r="B255" s="1053"/>
      <c r="C255" s="1053"/>
      <c r="D255" s="1053"/>
      <c r="E255" s="1053"/>
      <c r="F255" s="1054"/>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2"/>
      <c r="B256" s="1053"/>
      <c r="C256" s="1053"/>
      <c r="D256" s="1053"/>
      <c r="E256" s="1053"/>
      <c r="F256" s="1054"/>
      <c r="G256" s="346"/>
      <c r="H256" s="347"/>
      <c r="I256" s="347"/>
      <c r="J256" s="347"/>
      <c r="K256" s="348"/>
      <c r="L256" s="397"/>
      <c r="M256" s="398"/>
      <c r="N256" s="398"/>
      <c r="O256" s="398"/>
      <c r="P256" s="398"/>
      <c r="Q256" s="398"/>
      <c r="R256" s="398"/>
      <c r="S256" s="398"/>
      <c r="T256" s="398"/>
      <c r="U256" s="398"/>
      <c r="V256" s="398"/>
      <c r="W256" s="398"/>
      <c r="X256" s="399"/>
      <c r="Y256" s="394"/>
      <c r="Z256" s="395"/>
      <c r="AA256" s="395"/>
      <c r="AB256" s="401"/>
      <c r="AC256" s="346"/>
      <c r="AD256" s="347"/>
      <c r="AE256" s="347"/>
      <c r="AF256" s="347"/>
      <c r="AG256" s="348"/>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52"/>
      <c r="B257" s="1053"/>
      <c r="C257" s="1053"/>
      <c r="D257" s="1053"/>
      <c r="E257" s="1053"/>
      <c r="F257" s="1054"/>
      <c r="G257" s="346"/>
      <c r="H257" s="347"/>
      <c r="I257" s="347"/>
      <c r="J257" s="347"/>
      <c r="K257" s="348"/>
      <c r="L257" s="397"/>
      <c r="M257" s="398"/>
      <c r="N257" s="398"/>
      <c r="O257" s="398"/>
      <c r="P257" s="398"/>
      <c r="Q257" s="398"/>
      <c r="R257" s="398"/>
      <c r="S257" s="398"/>
      <c r="T257" s="398"/>
      <c r="U257" s="398"/>
      <c r="V257" s="398"/>
      <c r="W257" s="398"/>
      <c r="X257" s="399"/>
      <c r="Y257" s="394"/>
      <c r="Z257" s="395"/>
      <c r="AA257" s="395"/>
      <c r="AB257" s="401"/>
      <c r="AC257" s="346"/>
      <c r="AD257" s="347"/>
      <c r="AE257" s="347"/>
      <c r="AF257" s="347"/>
      <c r="AG257" s="348"/>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52"/>
      <c r="B258" s="1053"/>
      <c r="C258" s="1053"/>
      <c r="D258" s="1053"/>
      <c r="E258" s="1053"/>
      <c r="F258" s="1054"/>
      <c r="G258" s="346"/>
      <c r="H258" s="347"/>
      <c r="I258" s="347"/>
      <c r="J258" s="347"/>
      <c r="K258" s="348"/>
      <c r="L258" s="397"/>
      <c r="M258" s="398"/>
      <c r="N258" s="398"/>
      <c r="O258" s="398"/>
      <c r="P258" s="398"/>
      <c r="Q258" s="398"/>
      <c r="R258" s="398"/>
      <c r="S258" s="398"/>
      <c r="T258" s="398"/>
      <c r="U258" s="398"/>
      <c r="V258" s="398"/>
      <c r="W258" s="398"/>
      <c r="X258" s="399"/>
      <c r="Y258" s="394"/>
      <c r="Z258" s="395"/>
      <c r="AA258" s="395"/>
      <c r="AB258" s="401"/>
      <c r="AC258" s="346"/>
      <c r="AD258" s="347"/>
      <c r="AE258" s="347"/>
      <c r="AF258" s="347"/>
      <c r="AG258" s="348"/>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52"/>
      <c r="B259" s="1053"/>
      <c r="C259" s="1053"/>
      <c r="D259" s="1053"/>
      <c r="E259" s="1053"/>
      <c r="F259" s="1054"/>
      <c r="G259" s="346"/>
      <c r="H259" s="347"/>
      <c r="I259" s="347"/>
      <c r="J259" s="347"/>
      <c r="K259" s="348"/>
      <c r="L259" s="397"/>
      <c r="M259" s="398"/>
      <c r="N259" s="398"/>
      <c r="O259" s="398"/>
      <c r="P259" s="398"/>
      <c r="Q259" s="398"/>
      <c r="R259" s="398"/>
      <c r="S259" s="398"/>
      <c r="T259" s="398"/>
      <c r="U259" s="398"/>
      <c r="V259" s="398"/>
      <c r="W259" s="398"/>
      <c r="X259" s="399"/>
      <c r="Y259" s="394"/>
      <c r="Z259" s="395"/>
      <c r="AA259" s="395"/>
      <c r="AB259" s="401"/>
      <c r="AC259" s="346"/>
      <c r="AD259" s="347"/>
      <c r="AE259" s="347"/>
      <c r="AF259" s="347"/>
      <c r="AG259" s="348"/>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52"/>
      <c r="B260" s="1053"/>
      <c r="C260" s="1053"/>
      <c r="D260" s="1053"/>
      <c r="E260" s="1053"/>
      <c r="F260" s="1054"/>
      <c r="G260" s="346"/>
      <c r="H260" s="347"/>
      <c r="I260" s="347"/>
      <c r="J260" s="347"/>
      <c r="K260" s="348"/>
      <c r="L260" s="397"/>
      <c r="M260" s="398"/>
      <c r="N260" s="398"/>
      <c r="O260" s="398"/>
      <c r="P260" s="398"/>
      <c r="Q260" s="398"/>
      <c r="R260" s="398"/>
      <c r="S260" s="398"/>
      <c r="T260" s="398"/>
      <c r="U260" s="398"/>
      <c r="V260" s="398"/>
      <c r="W260" s="398"/>
      <c r="X260" s="399"/>
      <c r="Y260" s="394"/>
      <c r="Z260" s="395"/>
      <c r="AA260" s="395"/>
      <c r="AB260" s="401"/>
      <c r="AC260" s="346"/>
      <c r="AD260" s="347"/>
      <c r="AE260" s="347"/>
      <c r="AF260" s="347"/>
      <c r="AG260" s="348"/>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52"/>
      <c r="B261" s="1053"/>
      <c r="C261" s="1053"/>
      <c r="D261" s="1053"/>
      <c r="E261" s="1053"/>
      <c r="F261" s="1054"/>
      <c r="G261" s="346"/>
      <c r="H261" s="347"/>
      <c r="I261" s="347"/>
      <c r="J261" s="347"/>
      <c r="K261" s="348"/>
      <c r="L261" s="397"/>
      <c r="M261" s="398"/>
      <c r="N261" s="398"/>
      <c r="O261" s="398"/>
      <c r="P261" s="398"/>
      <c r="Q261" s="398"/>
      <c r="R261" s="398"/>
      <c r="S261" s="398"/>
      <c r="T261" s="398"/>
      <c r="U261" s="398"/>
      <c r="V261" s="398"/>
      <c r="W261" s="398"/>
      <c r="X261" s="399"/>
      <c r="Y261" s="394"/>
      <c r="Z261" s="395"/>
      <c r="AA261" s="395"/>
      <c r="AB261" s="401"/>
      <c r="AC261" s="346"/>
      <c r="AD261" s="347"/>
      <c r="AE261" s="347"/>
      <c r="AF261" s="347"/>
      <c r="AG261" s="348"/>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52"/>
      <c r="B262" s="1053"/>
      <c r="C262" s="1053"/>
      <c r="D262" s="1053"/>
      <c r="E262" s="1053"/>
      <c r="F262" s="1054"/>
      <c r="G262" s="346"/>
      <c r="H262" s="347"/>
      <c r="I262" s="347"/>
      <c r="J262" s="347"/>
      <c r="K262" s="348"/>
      <c r="L262" s="397"/>
      <c r="M262" s="398"/>
      <c r="N262" s="398"/>
      <c r="O262" s="398"/>
      <c r="P262" s="398"/>
      <c r="Q262" s="398"/>
      <c r="R262" s="398"/>
      <c r="S262" s="398"/>
      <c r="T262" s="398"/>
      <c r="U262" s="398"/>
      <c r="V262" s="398"/>
      <c r="W262" s="398"/>
      <c r="X262" s="399"/>
      <c r="Y262" s="394"/>
      <c r="Z262" s="395"/>
      <c r="AA262" s="395"/>
      <c r="AB262" s="401"/>
      <c r="AC262" s="346"/>
      <c r="AD262" s="347"/>
      <c r="AE262" s="347"/>
      <c r="AF262" s="347"/>
      <c r="AG262" s="348"/>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52"/>
      <c r="B263" s="1053"/>
      <c r="C263" s="1053"/>
      <c r="D263" s="1053"/>
      <c r="E263" s="1053"/>
      <c r="F263" s="1054"/>
      <c r="G263" s="346"/>
      <c r="H263" s="347"/>
      <c r="I263" s="347"/>
      <c r="J263" s="347"/>
      <c r="K263" s="348"/>
      <c r="L263" s="397"/>
      <c r="M263" s="398"/>
      <c r="N263" s="398"/>
      <c r="O263" s="398"/>
      <c r="P263" s="398"/>
      <c r="Q263" s="398"/>
      <c r="R263" s="398"/>
      <c r="S263" s="398"/>
      <c r="T263" s="398"/>
      <c r="U263" s="398"/>
      <c r="V263" s="398"/>
      <c r="W263" s="398"/>
      <c r="X263" s="399"/>
      <c r="Y263" s="394"/>
      <c r="Z263" s="395"/>
      <c r="AA263" s="395"/>
      <c r="AB263" s="401"/>
      <c r="AC263" s="346"/>
      <c r="AD263" s="347"/>
      <c r="AE263" s="347"/>
      <c r="AF263" s="347"/>
      <c r="AG263" s="348"/>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52"/>
      <c r="B264" s="1053"/>
      <c r="C264" s="1053"/>
      <c r="D264" s="1053"/>
      <c r="E264" s="1053"/>
      <c r="F264" s="1054"/>
      <c r="G264" s="346"/>
      <c r="H264" s="347"/>
      <c r="I264" s="347"/>
      <c r="J264" s="347"/>
      <c r="K264" s="348"/>
      <c r="L264" s="397"/>
      <c r="M264" s="398"/>
      <c r="N264" s="398"/>
      <c r="O264" s="398"/>
      <c r="P264" s="398"/>
      <c r="Q264" s="398"/>
      <c r="R264" s="398"/>
      <c r="S264" s="398"/>
      <c r="T264" s="398"/>
      <c r="U264" s="398"/>
      <c r="V264" s="398"/>
      <c r="W264" s="398"/>
      <c r="X264" s="399"/>
      <c r="Y264" s="394"/>
      <c r="Z264" s="395"/>
      <c r="AA264" s="395"/>
      <c r="AB264" s="401"/>
      <c r="AC264" s="346"/>
      <c r="AD264" s="347"/>
      <c r="AE264" s="347"/>
      <c r="AF264" s="347"/>
      <c r="AG264" s="348"/>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390</v>
      </c>
      <c r="AI3" s="344"/>
      <c r="AJ3" s="344"/>
      <c r="AK3" s="344"/>
      <c r="AL3" s="344" t="s">
        <v>21</v>
      </c>
      <c r="AM3" s="344"/>
      <c r="AN3" s="344"/>
      <c r="AO3" s="425"/>
      <c r="AP3" s="426" t="s">
        <v>432</v>
      </c>
      <c r="AQ3" s="426"/>
      <c r="AR3" s="426"/>
      <c r="AS3" s="426"/>
      <c r="AT3" s="426"/>
      <c r="AU3" s="426"/>
      <c r="AV3" s="426"/>
      <c r="AW3" s="426"/>
      <c r="AX3" s="426"/>
    </row>
    <row r="4" spans="1:50" ht="26.25" customHeight="1" x14ac:dyDescent="0.15">
      <c r="A4" s="1072">
        <v>1</v>
      </c>
      <c r="B4" s="1072">
        <v>1</v>
      </c>
      <c r="C4" s="414"/>
      <c r="D4" s="414"/>
      <c r="E4" s="414"/>
      <c r="F4" s="414"/>
      <c r="G4" s="414"/>
      <c r="H4" s="414"/>
      <c r="I4" s="414"/>
      <c r="J4" s="415"/>
      <c r="K4" s="416"/>
      <c r="L4" s="416"/>
      <c r="M4" s="416"/>
      <c r="N4" s="416"/>
      <c r="O4" s="41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2">
        <v>2</v>
      </c>
      <c r="B5" s="1072">
        <v>1</v>
      </c>
      <c r="C5" s="414"/>
      <c r="D5" s="414"/>
      <c r="E5" s="414"/>
      <c r="F5" s="414"/>
      <c r="G5" s="414"/>
      <c r="H5" s="414"/>
      <c r="I5" s="414"/>
      <c r="J5" s="415"/>
      <c r="K5" s="416"/>
      <c r="L5" s="416"/>
      <c r="M5" s="416"/>
      <c r="N5" s="416"/>
      <c r="O5" s="41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2">
        <v>3</v>
      </c>
      <c r="B6" s="1072">
        <v>1</v>
      </c>
      <c r="C6" s="414"/>
      <c r="D6" s="414"/>
      <c r="E6" s="414"/>
      <c r="F6" s="414"/>
      <c r="G6" s="414"/>
      <c r="H6" s="414"/>
      <c r="I6" s="414"/>
      <c r="J6" s="415"/>
      <c r="K6" s="416"/>
      <c r="L6" s="416"/>
      <c r="M6" s="416"/>
      <c r="N6" s="416"/>
      <c r="O6" s="41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2">
        <v>4</v>
      </c>
      <c r="B7" s="1072">
        <v>1</v>
      </c>
      <c r="C7" s="414"/>
      <c r="D7" s="414"/>
      <c r="E7" s="414"/>
      <c r="F7" s="414"/>
      <c r="G7" s="414"/>
      <c r="H7" s="414"/>
      <c r="I7" s="414"/>
      <c r="J7" s="415"/>
      <c r="K7" s="416"/>
      <c r="L7" s="416"/>
      <c r="M7" s="416"/>
      <c r="N7" s="416"/>
      <c r="O7" s="41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2">
        <v>5</v>
      </c>
      <c r="B8" s="1072">
        <v>1</v>
      </c>
      <c r="C8" s="414"/>
      <c r="D8" s="414"/>
      <c r="E8" s="414"/>
      <c r="F8" s="414"/>
      <c r="G8" s="414"/>
      <c r="H8" s="414"/>
      <c r="I8" s="414"/>
      <c r="J8" s="415"/>
      <c r="K8" s="416"/>
      <c r="L8" s="416"/>
      <c r="M8" s="416"/>
      <c r="N8" s="416"/>
      <c r="O8" s="41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2">
        <v>6</v>
      </c>
      <c r="B9" s="1072">
        <v>1</v>
      </c>
      <c r="C9" s="414"/>
      <c r="D9" s="414"/>
      <c r="E9" s="414"/>
      <c r="F9" s="414"/>
      <c r="G9" s="414"/>
      <c r="H9" s="414"/>
      <c r="I9" s="414"/>
      <c r="J9" s="415"/>
      <c r="K9" s="416"/>
      <c r="L9" s="416"/>
      <c r="M9" s="416"/>
      <c r="N9" s="416"/>
      <c r="O9" s="41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2">
        <v>7</v>
      </c>
      <c r="B10" s="1072">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2">
        <v>8</v>
      </c>
      <c r="B11" s="1072">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2">
        <v>9</v>
      </c>
      <c r="B12" s="1072">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2">
        <v>10</v>
      </c>
      <c r="B13" s="1072">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2">
        <v>11</v>
      </c>
      <c r="B14" s="1072">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2">
        <v>12</v>
      </c>
      <c r="B15" s="1072">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2">
        <v>13</v>
      </c>
      <c r="B16" s="1072">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2">
        <v>14</v>
      </c>
      <c r="B17" s="1072">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2">
        <v>15</v>
      </c>
      <c r="B18" s="1072">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2">
        <v>16</v>
      </c>
      <c r="B19" s="1072">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2">
        <v>17</v>
      </c>
      <c r="B20" s="1072">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2">
        <v>18</v>
      </c>
      <c r="B21" s="1072">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2">
        <v>19</v>
      </c>
      <c r="B22" s="1072">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2">
        <v>20</v>
      </c>
      <c r="B23" s="1072">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2">
        <v>21</v>
      </c>
      <c r="B24" s="1072">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2">
        <v>22</v>
      </c>
      <c r="B25" s="1072">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2">
        <v>23</v>
      </c>
      <c r="B26" s="1072">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2">
        <v>24</v>
      </c>
      <c r="B27" s="1072">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2">
        <v>25</v>
      </c>
      <c r="B28" s="1072">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2">
        <v>26</v>
      </c>
      <c r="B29" s="1072">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2">
        <v>27</v>
      </c>
      <c r="B30" s="1072">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2">
        <v>28</v>
      </c>
      <c r="B31" s="1072">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2">
        <v>29</v>
      </c>
      <c r="B32" s="1072">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2">
        <v>30</v>
      </c>
      <c r="B33" s="1072">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390</v>
      </c>
      <c r="AI36" s="344"/>
      <c r="AJ36" s="344"/>
      <c r="AK36" s="344"/>
      <c r="AL36" s="344" t="s">
        <v>21</v>
      </c>
      <c r="AM36" s="344"/>
      <c r="AN36" s="344"/>
      <c r="AO36" s="425"/>
      <c r="AP36" s="426" t="s">
        <v>432</v>
      </c>
      <c r="AQ36" s="426"/>
      <c r="AR36" s="426"/>
      <c r="AS36" s="426"/>
      <c r="AT36" s="426"/>
      <c r="AU36" s="426"/>
      <c r="AV36" s="426"/>
      <c r="AW36" s="426"/>
      <c r="AX36" s="426"/>
    </row>
    <row r="37" spans="1:50" ht="26.25" customHeight="1" x14ac:dyDescent="0.15">
      <c r="A37" s="1072">
        <v>1</v>
      </c>
      <c r="B37" s="1072">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2">
        <v>2</v>
      </c>
      <c r="B38" s="1072">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2">
        <v>3</v>
      </c>
      <c r="B39" s="1072">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2">
        <v>4</v>
      </c>
      <c r="B40" s="1072">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2">
        <v>5</v>
      </c>
      <c r="B41" s="1072">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2">
        <v>6</v>
      </c>
      <c r="B42" s="1072">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2">
        <v>7</v>
      </c>
      <c r="B43" s="1072">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2">
        <v>8</v>
      </c>
      <c r="B44" s="1072">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2">
        <v>9</v>
      </c>
      <c r="B45" s="1072">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2">
        <v>10</v>
      </c>
      <c r="B46" s="1072">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2">
        <v>11</v>
      </c>
      <c r="B47" s="1072">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2">
        <v>12</v>
      </c>
      <c r="B48" s="1072">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2">
        <v>13</v>
      </c>
      <c r="B49" s="1072">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2">
        <v>14</v>
      </c>
      <c r="B50" s="1072">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2">
        <v>15</v>
      </c>
      <c r="B51" s="1072">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2">
        <v>16</v>
      </c>
      <c r="B52" s="1072">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2">
        <v>17</v>
      </c>
      <c r="B53" s="1072">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2">
        <v>18</v>
      </c>
      <c r="B54" s="1072">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2">
        <v>19</v>
      </c>
      <c r="B55" s="1072">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2">
        <v>20</v>
      </c>
      <c r="B56" s="1072">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2">
        <v>21</v>
      </c>
      <c r="B57" s="1072">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2">
        <v>22</v>
      </c>
      <c r="B58" s="1072">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2">
        <v>23</v>
      </c>
      <c r="B59" s="1072">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2">
        <v>24</v>
      </c>
      <c r="B60" s="1072">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2">
        <v>25</v>
      </c>
      <c r="B61" s="1072">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2">
        <v>26</v>
      </c>
      <c r="B62" s="1072">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2">
        <v>27</v>
      </c>
      <c r="B63" s="1072">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2">
        <v>28</v>
      </c>
      <c r="B64" s="1072">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2">
        <v>29</v>
      </c>
      <c r="B65" s="1072">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2">
        <v>30</v>
      </c>
      <c r="B66" s="1072">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390</v>
      </c>
      <c r="AI69" s="344"/>
      <c r="AJ69" s="344"/>
      <c r="AK69" s="344"/>
      <c r="AL69" s="344" t="s">
        <v>21</v>
      </c>
      <c r="AM69" s="344"/>
      <c r="AN69" s="344"/>
      <c r="AO69" s="425"/>
      <c r="AP69" s="426" t="s">
        <v>432</v>
      </c>
      <c r="AQ69" s="426"/>
      <c r="AR69" s="426"/>
      <c r="AS69" s="426"/>
      <c r="AT69" s="426"/>
      <c r="AU69" s="426"/>
      <c r="AV69" s="426"/>
      <c r="AW69" s="426"/>
      <c r="AX69" s="426"/>
    </row>
    <row r="70" spans="1:50" ht="26.25" customHeight="1" x14ac:dyDescent="0.15">
      <c r="A70" s="1072">
        <v>1</v>
      </c>
      <c r="B70" s="1072">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2">
        <v>2</v>
      </c>
      <c r="B71" s="1072">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2">
        <v>3</v>
      </c>
      <c r="B72" s="1072">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2">
        <v>4</v>
      </c>
      <c r="B73" s="1072">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2">
        <v>5</v>
      </c>
      <c r="B74" s="1072">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2">
        <v>6</v>
      </c>
      <c r="B75" s="1072">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2">
        <v>7</v>
      </c>
      <c r="B76" s="1072">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2">
        <v>8</v>
      </c>
      <c r="B77" s="1072">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2">
        <v>9</v>
      </c>
      <c r="B78" s="1072">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2">
        <v>10</v>
      </c>
      <c r="B79" s="1072">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2">
        <v>11</v>
      </c>
      <c r="B80" s="1072">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2">
        <v>12</v>
      </c>
      <c r="B81" s="1072">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2">
        <v>13</v>
      </c>
      <c r="B82" s="1072">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2">
        <v>14</v>
      </c>
      <c r="B83" s="1072">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2">
        <v>15</v>
      </c>
      <c r="B84" s="1072">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2">
        <v>16</v>
      </c>
      <c r="B85" s="1072">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2">
        <v>17</v>
      </c>
      <c r="B86" s="1072">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2">
        <v>18</v>
      </c>
      <c r="B87" s="1072">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2">
        <v>19</v>
      </c>
      <c r="B88" s="1072">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2">
        <v>20</v>
      </c>
      <c r="B89" s="1072">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2">
        <v>21</v>
      </c>
      <c r="B90" s="1072">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2">
        <v>22</v>
      </c>
      <c r="B91" s="1072">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2">
        <v>23</v>
      </c>
      <c r="B92" s="1072">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2">
        <v>24</v>
      </c>
      <c r="B93" s="1072">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2">
        <v>25</v>
      </c>
      <c r="B94" s="1072">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2">
        <v>26</v>
      </c>
      <c r="B95" s="1072">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2">
        <v>27</v>
      </c>
      <c r="B96" s="1072">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2">
        <v>28</v>
      </c>
      <c r="B97" s="1072">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2">
        <v>29</v>
      </c>
      <c r="B98" s="1072">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2">
        <v>30</v>
      </c>
      <c r="B99" s="1072">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390</v>
      </c>
      <c r="AI102" s="344"/>
      <c r="AJ102" s="344"/>
      <c r="AK102" s="344"/>
      <c r="AL102" s="344" t="s">
        <v>21</v>
      </c>
      <c r="AM102" s="344"/>
      <c r="AN102" s="344"/>
      <c r="AO102" s="425"/>
      <c r="AP102" s="426" t="s">
        <v>432</v>
      </c>
      <c r="AQ102" s="426"/>
      <c r="AR102" s="426"/>
      <c r="AS102" s="426"/>
      <c r="AT102" s="426"/>
      <c r="AU102" s="426"/>
      <c r="AV102" s="426"/>
      <c r="AW102" s="426"/>
      <c r="AX102" s="426"/>
    </row>
    <row r="103" spans="1:50" ht="26.25" customHeight="1" x14ac:dyDescent="0.15">
      <c r="A103" s="1072">
        <v>1</v>
      </c>
      <c r="B103" s="1072">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2">
        <v>2</v>
      </c>
      <c r="B104" s="1072">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2">
        <v>3</v>
      </c>
      <c r="B105" s="1072">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2">
        <v>4</v>
      </c>
      <c r="B106" s="1072">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2">
        <v>5</v>
      </c>
      <c r="B107" s="1072">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2">
        <v>6</v>
      </c>
      <c r="B108" s="1072">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2">
        <v>7</v>
      </c>
      <c r="B109" s="1072">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2">
        <v>8</v>
      </c>
      <c r="B110" s="1072">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2">
        <v>9</v>
      </c>
      <c r="B111" s="1072">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2">
        <v>10</v>
      </c>
      <c r="B112" s="1072">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2">
        <v>11</v>
      </c>
      <c r="B113" s="1072">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2">
        <v>12</v>
      </c>
      <c r="B114" s="1072">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2">
        <v>13</v>
      </c>
      <c r="B115" s="1072">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2">
        <v>14</v>
      </c>
      <c r="B116" s="1072">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2">
        <v>15</v>
      </c>
      <c r="B117" s="1072">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2">
        <v>16</v>
      </c>
      <c r="B118" s="1072">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2">
        <v>17</v>
      </c>
      <c r="B119" s="1072">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2">
        <v>18</v>
      </c>
      <c r="B120" s="1072">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2">
        <v>19</v>
      </c>
      <c r="B121" s="1072">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2">
        <v>20</v>
      </c>
      <c r="B122" s="1072">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2">
        <v>21</v>
      </c>
      <c r="B123" s="1072">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2">
        <v>22</v>
      </c>
      <c r="B124" s="1072">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2">
        <v>23</v>
      </c>
      <c r="B125" s="1072">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2">
        <v>24</v>
      </c>
      <c r="B126" s="1072">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2">
        <v>25</v>
      </c>
      <c r="B127" s="1072">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2">
        <v>26</v>
      </c>
      <c r="B128" s="1072">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2">
        <v>27</v>
      </c>
      <c r="B129" s="1072">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2">
        <v>28</v>
      </c>
      <c r="B130" s="1072">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2">
        <v>29</v>
      </c>
      <c r="B131" s="1072">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2">
        <v>30</v>
      </c>
      <c r="B132" s="1072">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390</v>
      </c>
      <c r="AI135" s="344"/>
      <c r="AJ135" s="344"/>
      <c r="AK135" s="344"/>
      <c r="AL135" s="344" t="s">
        <v>21</v>
      </c>
      <c r="AM135" s="344"/>
      <c r="AN135" s="344"/>
      <c r="AO135" s="425"/>
      <c r="AP135" s="426" t="s">
        <v>432</v>
      </c>
      <c r="AQ135" s="426"/>
      <c r="AR135" s="426"/>
      <c r="AS135" s="426"/>
      <c r="AT135" s="426"/>
      <c r="AU135" s="426"/>
      <c r="AV135" s="426"/>
      <c r="AW135" s="426"/>
      <c r="AX135" s="426"/>
    </row>
    <row r="136" spans="1:50" ht="26.25" customHeight="1" x14ac:dyDescent="0.15">
      <c r="A136" s="1072">
        <v>1</v>
      </c>
      <c r="B136" s="1072">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2">
        <v>2</v>
      </c>
      <c r="B137" s="1072">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2">
        <v>3</v>
      </c>
      <c r="B138" s="1072">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2">
        <v>4</v>
      </c>
      <c r="B139" s="1072">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2">
        <v>5</v>
      </c>
      <c r="B140" s="1072">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2">
        <v>6</v>
      </c>
      <c r="B141" s="1072">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2">
        <v>7</v>
      </c>
      <c r="B142" s="1072">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2">
        <v>8</v>
      </c>
      <c r="B143" s="1072">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2">
        <v>9</v>
      </c>
      <c r="B144" s="1072">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2">
        <v>10</v>
      </c>
      <c r="B145" s="1072">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2">
        <v>11</v>
      </c>
      <c r="B146" s="1072">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2">
        <v>12</v>
      </c>
      <c r="B147" s="1072">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2">
        <v>13</v>
      </c>
      <c r="B148" s="1072">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2">
        <v>14</v>
      </c>
      <c r="B149" s="1072">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2">
        <v>15</v>
      </c>
      <c r="B150" s="1072">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2">
        <v>16</v>
      </c>
      <c r="B151" s="1072">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2">
        <v>17</v>
      </c>
      <c r="B152" s="1072">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2">
        <v>18</v>
      </c>
      <c r="B153" s="1072">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2">
        <v>19</v>
      </c>
      <c r="B154" s="1072">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2">
        <v>20</v>
      </c>
      <c r="B155" s="1072">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2">
        <v>21</v>
      </c>
      <c r="B156" s="1072">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2">
        <v>22</v>
      </c>
      <c r="B157" s="1072">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2">
        <v>23</v>
      </c>
      <c r="B158" s="1072">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2">
        <v>24</v>
      </c>
      <c r="B159" s="1072">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2">
        <v>25</v>
      </c>
      <c r="B160" s="1072">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2">
        <v>26</v>
      </c>
      <c r="B161" s="1072">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2">
        <v>27</v>
      </c>
      <c r="B162" s="1072">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2">
        <v>28</v>
      </c>
      <c r="B163" s="1072">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2">
        <v>29</v>
      </c>
      <c r="B164" s="1072">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2">
        <v>30</v>
      </c>
      <c r="B165" s="1072">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390</v>
      </c>
      <c r="AI168" s="344"/>
      <c r="AJ168" s="344"/>
      <c r="AK168" s="344"/>
      <c r="AL168" s="344" t="s">
        <v>21</v>
      </c>
      <c r="AM168" s="344"/>
      <c r="AN168" s="344"/>
      <c r="AO168" s="425"/>
      <c r="AP168" s="426" t="s">
        <v>432</v>
      </c>
      <c r="AQ168" s="426"/>
      <c r="AR168" s="426"/>
      <c r="AS168" s="426"/>
      <c r="AT168" s="426"/>
      <c r="AU168" s="426"/>
      <c r="AV168" s="426"/>
      <c r="AW168" s="426"/>
      <c r="AX168" s="426"/>
    </row>
    <row r="169" spans="1:50" ht="26.25" customHeight="1" x14ac:dyDescent="0.15">
      <c r="A169" s="1072">
        <v>1</v>
      </c>
      <c r="B169" s="1072">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2">
        <v>2</v>
      </c>
      <c r="B170" s="1072">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2">
        <v>3</v>
      </c>
      <c r="B171" s="1072">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2">
        <v>4</v>
      </c>
      <c r="B172" s="1072">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2">
        <v>5</v>
      </c>
      <c r="B173" s="1072">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2">
        <v>6</v>
      </c>
      <c r="B174" s="1072">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2">
        <v>7</v>
      </c>
      <c r="B175" s="1072">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2">
        <v>8</v>
      </c>
      <c r="B176" s="1072">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2">
        <v>9</v>
      </c>
      <c r="B177" s="1072">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2">
        <v>10</v>
      </c>
      <c r="B178" s="1072">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2">
        <v>11</v>
      </c>
      <c r="B179" s="1072">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2">
        <v>12</v>
      </c>
      <c r="B180" s="1072">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2">
        <v>13</v>
      </c>
      <c r="B181" s="1072">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2">
        <v>14</v>
      </c>
      <c r="B182" s="1072">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2">
        <v>15</v>
      </c>
      <c r="B183" s="1072">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2">
        <v>16</v>
      </c>
      <c r="B184" s="1072">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2">
        <v>17</v>
      </c>
      <c r="B185" s="1072">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2">
        <v>18</v>
      </c>
      <c r="B186" s="1072">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2">
        <v>19</v>
      </c>
      <c r="B187" s="1072">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2">
        <v>20</v>
      </c>
      <c r="B188" s="1072">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2">
        <v>21</v>
      </c>
      <c r="B189" s="1072">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2">
        <v>22</v>
      </c>
      <c r="B190" s="1072">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2">
        <v>23</v>
      </c>
      <c r="B191" s="1072">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2">
        <v>24</v>
      </c>
      <c r="B192" s="1072">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2">
        <v>25</v>
      </c>
      <c r="B193" s="1072">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2">
        <v>26</v>
      </c>
      <c r="B194" s="1072">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2">
        <v>27</v>
      </c>
      <c r="B195" s="1072">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2">
        <v>28</v>
      </c>
      <c r="B196" s="1072">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2">
        <v>29</v>
      </c>
      <c r="B197" s="1072">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2">
        <v>30</v>
      </c>
      <c r="B198" s="1072">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390</v>
      </c>
      <c r="AI201" s="344"/>
      <c r="AJ201" s="344"/>
      <c r="AK201" s="344"/>
      <c r="AL201" s="344" t="s">
        <v>21</v>
      </c>
      <c r="AM201" s="344"/>
      <c r="AN201" s="344"/>
      <c r="AO201" s="425"/>
      <c r="AP201" s="426" t="s">
        <v>432</v>
      </c>
      <c r="AQ201" s="426"/>
      <c r="AR201" s="426"/>
      <c r="AS201" s="426"/>
      <c r="AT201" s="426"/>
      <c r="AU201" s="426"/>
      <c r="AV201" s="426"/>
      <c r="AW201" s="426"/>
      <c r="AX201" s="426"/>
    </row>
    <row r="202" spans="1:50" ht="26.25" customHeight="1" x14ac:dyDescent="0.15">
      <c r="A202" s="1072">
        <v>1</v>
      </c>
      <c r="B202" s="1072">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2">
        <v>2</v>
      </c>
      <c r="B203" s="1072">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2">
        <v>3</v>
      </c>
      <c r="B204" s="1072">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2">
        <v>4</v>
      </c>
      <c r="B205" s="1072">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2">
        <v>5</v>
      </c>
      <c r="B206" s="1072">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2">
        <v>6</v>
      </c>
      <c r="B207" s="1072">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2">
        <v>7</v>
      </c>
      <c r="B208" s="1072">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2">
        <v>8</v>
      </c>
      <c r="B209" s="1072">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2">
        <v>9</v>
      </c>
      <c r="B210" s="1072">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2">
        <v>10</v>
      </c>
      <c r="B211" s="1072">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2">
        <v>11</v>
      </c>
      <c r="B212" s="1072">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2">
        <v>12</v>
      </c>
      <c r="B213" s="1072">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2">
        <v>13</v>
      </c>
      <c r="B214" s="1072">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2">
        <v>14</v>
      </c>
      <c r="B215" s="1072">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2">
        <v>15</v>
      </c>
      <c r="B216" s="1072">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2">
        <v>16</v>
      </c>
      <c r="B217" s="1072">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2">
        <v>17</v>
      </c>
      <c r="B218" s="1072">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2">
        <v>18</v>
      </c>
      <c r="B219" s="1072">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2">
        <v>19</v>
      </c>
      <c r="B220" s="1072">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2">
        <v>20</v>
      </c>
      <c r="B221" s="1072">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2">
        <v>21</v>
      </c>
      <c r="B222" s="1072">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2">
        <v>22</v>
      </c>
      <c r="B223" s="1072">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2">
        <v>23</v>
      </c>
      <c r="B224" s="1072">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2">
        <v>24</v>
      </c>
      <c r="B225" s="1072">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2">
        <v>25</v>
      </c>
      <c r="B226" s="1072">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2">
        <v>26</v>
      </c>
      <c r="B227" s="1072">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2">
        <v>27</v>
      </c>
      <c r="B228" s="1072">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2">
        <v>28</v>
      </c>
      <c r="B229" s="1072">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2">
        <v>29</v>
      </c>
      <c r="B230" s="1072">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2">
        <v>30</v>
      </c>
      <c r="B231" s="1072">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390</v>
      </c>
      <c r="AI234" s="344"/>
      <c r="AJ234" s="344"/>
      <c r="AK234" s="344"/>
      <c r="AL234" s="344" t="s">
        <v>21</v>
      </c>
      <c r="AM234" s="344"/>
      <c r="AN234" s="344"/>
      <c r="AO234" s="425"/>
      <c r="AP234" s="426" t="s">
        <v>432</v>
      </c>
      <c r="AQ234" s="426"/>
      <c r="AR234" s="426"/>
      <c r="AS234" s="426"/>
      <c r="AT234" s="426"/>
      <c r="AU234" s="426"/>
      <c r="AV234" s="426"/>
      <c r="AW234" s="426"/>
      <c r="AX234" s="426"/>
    </row>
    <row r="235" spans="1:50" ht="26.25" customHeight="1" x14ac:dyDescent="0.15">
      <c r="A235" s="1072">
        <v>1</v>
      </c>
      <c r="B235" s="1072">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2">
        <v>2</v>
      </c>
      <c r="B236" s="1072">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2">
        <v>3</v>
      </c>
      <c r="B237" s="1072">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2">
        <v>4</v>
      </c>
      <c r="B238" s="1072">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2">
        <v>5</v>
      </c>
      <c r="B239" s="1072">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2">
        <v>6</v>
      </c>
      <c r="B240" s="1072">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2">
        <v>7</v>
      </c>
      <c r="B241" s="1072">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2">
        <v>8</v>
      </c>
      <c r="B242" s="1072">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2">
        <v>9</v>
      </c>
      <c r="B243" s="1072">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2">
        <v>10</v>
      </c>
      <c r="B244" s="1072">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2">
        <v>11</v>
      </c>
      <c r="B245" s="1072">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2">
        <v>12</v>
      </c>
      <c r="B246" s="1072">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2">
        <v>13</v>
      </c>
      <c r="B247" s="1072">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2">
        <v>14</v>
      </c>
      <c r="B248" s="1072">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2">
        <v>15</v>
      </c>
      <c r="B249" s="1072">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2">
        <v>16</v>
      </c>
      <c r="B250" s="1072">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2">
        <v>17</v>
      </c>
      <c r="B251" s="1072">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2">
        <v>18</v>
      </c>
      <c r="B252" s="1072">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2">
        <v>19</v>
      </c>
      <c r="B253" s="1072">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2">
        <v>20</v>
      </c>
      <c r="B254" s="1072">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2">
        <v>21</v>
      </c>
      <c r="B255" s="1072">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2">
        <v>22</v>
      </c>
      <c r="B256" s="1072">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2">
        <v>23</v>
      </c>
      <c r="B257" s="1072">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2">
        <v>24</v>
      </c>
      <c r="B258" s="1072">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2">
        <v>25</v>
      </c>
      <c r="B259" s="1072">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2">
        <v>26</v>
      </c>
      <c r="B260" s="1072">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2">
        <v>27</v>
      </c>
      <c r="B261" s="1072">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2">
        <v>28</v>
      </c>
      <c r="B262" s="1072">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2">
        <v>29</v>
      </c>
      <c r="B263" s="1072">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2">
        <v>30</v>
      </c>
      <c r="B264" s="1072">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390</v>
      </c>
      <c r="AI267" s="344"/>
      <c r="AJ267" s="344"/>
      <c r="AK267" s="344"/>
      <c r="AL267" s="344" t="s">
        <v>21</v>
      </c>
      <c r="AM267" s="344"/>
      <c r="AN267" s="344"/>
      <c r="AO267" s="425"/>
      <c r="AP267" s="426" t="s">
        <v>432</v>
      </c>
      <c r="AQ267" s="426"/>
      <c r="AR267" s="426"/>
      <c r="AS267" s="426"/>
      <c r="AT267" s="426"/>
      <c r="AU267" s="426"/>
      <c r="AV267" s="426"/>
      <c r="AW267" s="426"/>
      <c r="AX267" s="426"/>
    </row>
    <row r="268" spans="1:50" ht="26.25" customHeight="1" x14ac:dyDescent="0.15">
      <c r="A268" s="1072">
        <v>1</v>
      </c>
      <c r="B268" s="1072">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2">
        <v>2</v>
      </c>
      <c r="B269" s="1072">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2">
        <v>3</v>
      </c>
      <c r="B270" s="1072">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2">
        <v>4</v>
      </c>
      <c r="B271" s="1072">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2">
        <v>5</v>
      </c>
      <c r="B272" s="1072">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2">
        <v>6</v>
      </c>
      <c r="B273" s="1072">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2">
        <v>7</v>
      </c>
      <c r="B274" s="1072">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2">
        <v>8</v>
      </c>
      <c r="B275" s="1072">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2">
        <v>9</v>
      </c>
      <c r="B276" s="1072">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2">
        <v>10</v>
      </c>
      <c r="B277" s="1072">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2">
        <v>11</v>
      </c>
      <c r="B278" s="1072">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2">
        <v>12</v>
      </c>
      <c r="B279" s="1072">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2">
        <v>13</v>
      </c>
      <c r="B280" s="1072">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2">
        <v>14</v>
      </c>
      <c r="B281" s="1072">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2">
        <v>15</v>
      </c>
      <c r="B282" s="1072">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2">
        <v>16</v>
      </c>
      <c r="B283" s="1072">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2">
        <v>17</v>
      </c>
      <c r="B284" s="1072">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2">
        <v>18</v>
      </c>
      <c r="B285" s="1072">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2">
        <v>19</v>
      </c>
      <c r="B286" s="1072">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2">
        <v>20</v>
      </c>
      <c r="B287" s="1072">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2">
        <v>21</v>
      </c>
      <c r="B288" s="1072">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2">
        <v>22</v>
      </c>
      <c r="B289" s="1072">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2">
        <v>23</v>
      </c>
      <c r="B290" s="1072">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2">
        <v>24</v>
      </c>
      <c r="B291" s="1072">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2">
        <v>25</v>
      </c>
      <c r="B292" s="1072">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2">
        <v>26</v>
      </c>
      <c r="B293" s="1072">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2">
        <v>27</v>
      </c>
      <c r="B294" s="1072">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2">
        <v>28</v>
      </c>
      <c r="B295" s="1072">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2">
        <v>29</v>
      </c>
      <c r="B296" s="1072">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2">
        <v>30</v>
      </c>
      <c r="B297" s="1072">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390</v>
      </c>
      <c r="AI300" s="344"/>
      <c r="AJ300" s="344"/>
      <c r="AK300" s="344"/>
      <c r="AL300" s="344" t="s">
        <v>21</v>
      </c>
      <c r="AM300" s="344"/>
      <c r="AN300" s="344"/>
      <c r="AO300" s="425"/>
      <c r="AP300" s="426" t="s">
        <v>432</v>
      </c>
      <c r="AQ300" s="426"/>
      <c r="AR300" s="426"/>
      <c r="AS300" s="426"/>
      <c r="AT300" s="426"/>
      <c r="AU300" s="426"/>
      <c r="AV300" s="426"/>
      <c r="AW300" s="426"/>
      <c r="AX300" s="426"/>
    </row>
    <row r="301" spans="1:50" ht="26.25" customHeight="1" x14ac:dyDescent="0.15">
      <c r="A301" s="1072">
        <v>1</v>
      </c>
      <c r="B301" s="1072">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2">
        <v>2</v>
      </c>
      <c r="B302" s="1072">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2">
        <v>3</v>
      </c>
      <c r="B303" s="1072">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2">
        <v>4</v>
      </c>
      <c r="B304" s="1072">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2">
        <v>5</v>
      </c>
      <c r="B305" s="1072">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2">
        <v>6</v>
      </c>
      <c r="B306" s="1072">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2">
        <v>7</v>
      </c>
      <c r="B307" s="1072">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2">
        <v>8</v>
      </c>
      <c r="B308" s="1072">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2">
        <v>9</v>
      </c>
      <c r="B309" s="1072">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2">
        <v>10</v>
      </c>
      <c r="B310" s="1072">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2">
        <v>11</v>
      </c>
      <c r="B311" s="1072">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2">
        <v>12</v>
      </c>
      <c r="B312" s="1072">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2">
        <v>13</v>
      </c>
      <c r="B313" s="1072">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2">
        <v>14</v>
      </c>
      <c r="B314" s="1072">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2">
        <v>15</v>
      </c>
      <c r="B315" s="1072">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2">
        <v>16</v>
      </c>
      <c r="B316" s="1072">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2">
        <v>17</v>
      </c>
      <c r="B317" s="1072">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2">
        <v>18</v>
      </c>
      <c r="B318" s="1072">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2">
        <v>19</v>
      </c>
      <c r="B319" s="1072">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2">
        <v>20</v>
      </c>
      <c r="B320" s="1072">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2">
        <v>21</v>
      </c>
      <c r="B321" s="1072">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2">
        <v>22</v>
      </c>
      <c r="B322" s="1072">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2">
        <v>23</v>
      </c>
      <c r="B323" s="1072">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2">
        <v>24</v>
      </c>
      <c r="B324" s="1072">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2">
        <v>25</v>
      </c>
      <c r="B325" s="1072">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2">
        <v>26</v>
      </c>
      <c r="B326" s="1072">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2">
        <v>27</v>
      </c>
      <c r="B327" s="1072">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2">
        <v>28</v>
      </c>
      <c r="B328" s="1072">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2">
        <v>29</v>
      </c>
      <c r="B329" s="1072">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2">
        <v>30</v>
      </c>
      <c r="B330" s="1072">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390</v>
      </c>
      <c r="AI333" s="344"/>
      <c r="AJ333" s="344"/>
      <c r="AK333" s="344"/>
      <c r="AL333" s="344" t="s">
        <v>21</v>
      </c>
      <c r="AM333" s="344"/>
      <c r="AN333" s="344"/>
      <c r="AO333" s="425"/>
      <c r="AP333" s="426" t="s">
        <v>432</v>
      </c>
      <c r="AQ333" s="426"/>
      <c r="AR333" s="426"/>
      <c r="AS333" s="426"/>
      <c r="AT333" s="426"/>
      <c r="AU333" s="426"/>
      <c r="AV333" s="426"/>
      <c r="AW333" s="426"/>
      <c r="AX333" s="426"/>
    </row>
    <row r="334" spans="1:50" ht="26.25" customHeight="1" x14ac:dyDescent="0.15">
      <c r="A334" s="1072">
        <v>1</v>
      </c>
      <c r="B334" s="1072">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2">
        <v>2</v>
      </c>
      <c r="B335" s="1072">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2">
        <v>3</v>
      </c>
      <c r="B336" s="1072">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2">
        <v>4</v>
      </c>
      <c r="B337" s="1072">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2">
        <v>5</v>
      </c>
      <c r="B338" s="1072">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2">
        <v>6</v>
      </c>
      <c r="B339" s="1072">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2">
        <v>7</v>
      </c>
      <c r="B340" s="1072">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2">
        <v>8</v>
      </c>
      <c r="B341" s="1072">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2">
        <v>9</v>
      </c>
      <c r="B342" s="1072">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2">
        <v>10</v>
      </c>
      <c r="B343" s="1072">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2">
        <v>11</v>
      </c>
      <c r="B344" s="1072">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2">
        <v>12</v>
      </c>
      <c r="B345" s="1072">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2">
        <v>13</v>
      </c>
      <c r="B346" s="1072">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2">
        <v>14</v>
      </c>
      <c r="B347" s="1072">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2">
        <v>15</v>
      </c>
      <c r="B348" s="1072">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2">
        <v>16</v>
      </c>
      <c r="B349" s="1072">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2">
        <v>17</v>
      </c>
      <c r="B350" s="1072">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2">
        <v>18</v>
      </c>
      <c r="B351" s="1072">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2">
        <v>19</v>
      </c>
      <c r="B352" s="1072">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2">
        <v>20</v>
      </c>
      <c r="B353" s="1072">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2">
        <v>21</v>
      </c>
      <c r="B354" s="1072">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2">
        <v>22</v>
      </c>
      <c r="B355" s="1072">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2">
        <v>23</v>
      </c>
      <c r="B356" s="1072">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2">
        <v>24</v>
      </c>
      <c r="B357" s="1072">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2">
        <v>25</v>
      </c>
      <c r="B358" s="1072">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2">
        <v>26</v>
      </c>
      <c r="B359" s="1072">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2">
        <v>27</v>
      </c>
      <c r="B360" s="1072">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2">
        <v>28</v>
      </c>
      <c r="B361" s="1072">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2">
        <v>29</v>
      </c>
      <c r="B362" s="1072">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2">
        <v>30</v>
      </c>
      <c r="B363" s="1072">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390</v>
      </c>
      <c r="AI366" s="344"/>
      <c r="AJ366" s="344"/>
      <c r="AK366" s="344"/>
      <c r="AL366" s="344" t="s">
        <v>21</v>
      </c>
      <c r="AM366" s="344"/>
      <c r="AN366" s="344"/>
      <c r="AO366" s="425"/>
      <c r="AP366" s="426" t="s">
        <v>432</v>
      </c>
      <c r="AQ366" s="426"/>
      <c r="AR366" s="426"/>
      <c r="AS366" s="426"/>
      <c r="AT366" s="426"/>
      <c r="AU366" s="426"/>
      <c r="AV366" s="426"/>
      <c r="AW366" s="426"/>
      <c r="AX366" s="426"/>
    </row>
    <row r="367" spans="1:50" ht="26.25" customHeight="1" x14ac:dyDescent="0.15">
      <c r="A367" s="1072">
        <v>1</v>
      </c>
      <c r="B367" s="1072">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2">
        <v>2</v>
      </c>
      <c r="B368" s="1072">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2">
        <v>3</v>
      </c>
      <c r="B369" s="1072">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2">
        <v>4</v>
      </c>
      <c r="B370" s="1072">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2">
        <v>5</v>
      </c>
      <c r="B371" s="1072">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2">
        <v>6</v>
      </c>
      <c r="B372" s="1072">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2">
        <v>7</v>
      </c>
      <c r="B373" s="1072">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2">
        <v>8</v>
      </c>
      <c r="B374" s="1072">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2">
        <v>9</v>
      </c>
      <c r="B375" s="1072">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2">
        <v>10</v>
      </c>
      <c r="B376" s="1072">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2">
        <v>11</v>
      </c>
      <c r="B377" s="1072">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2">
        <v>12</v>
      </c>
      <c r="B378" s="1072">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2">
        <v>13</v>
      </c>
      <c r="B379" s="1072">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2">
        <v>14</v>
      </c>
      <c r="B380" s="1072">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2">
        <v>15</v>
      </c>
      <c r="B381" s="1072">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2">
        <v>16</v>
      </c>
      <c r="B382" s="1072">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2">
        <v>17</v>
      </c>
      <c r="B383" s="1072">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2">
        <v>18</v>
      </c>
      <c r="B384" s="1072">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2">
        <v>19</v>
      </c>
      <c r="B385" s="1072">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2">
        <v>20</v>
      </c>
      <c r="B386" s="1072">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2">
        <v>21</v>
      </c>
      <c r="B387" s="1072">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2">
        <v>22</v>
      </c>
      <c r="B388" s="1072">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2">
        <v>23</v>
      </c>
      <c r="B389" s="1072">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2">
        <v>24</v>
      </c>
      <c r="B390" s="1072">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2">
        <v>25</v>
      </c>
      <c r="B391" s="1072">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2">
        <v>26</v>
      </c>
      <c r="B392" s="1072">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2">
        <v>27</v>
      </c>
      <c r="B393" s="1072">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2">
        <v>28</v>
      </c>
      <c r="B394" s="1072">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2">
        <v>29</v>
      </c>
      <c r="B395" s="1072">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2">
        <v>30</v>
      </c>
      <c r="B396" s="1072">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390</v>
      </c>
      <c r="AI399" s="344"/>
      <c r="AJ399" s="344"/>
      <c r="AK399" s="344"/>
      <c r="AL399" s="344" t="s">
        <v>21</v>
      </c>
      <c r="AM399" s="344"/>
      <c r="AN399" s="344"/>
      <c r="AO399" s="425"/>
      <c r="AP399" s="426" t="s">
        <v>432</v>
      </c>
      <c r="AQ399" s="426"/>
      <c r="AR399" s="426"/>
      <c r="AS399" s="426"/>
      <c r="AT399" s="426"/>
      <c r="AU399" s="426"/>
      <c r="AV399" s="426"/>
      <c r="AW399" s="426"/>
      <c r="AX399" s="426"/>
    </row>
    <row r="400" spans="1:50" ht="26.25" customHeight="1" x14ac:dyDescent="0.15">
      <c r="A400" s="1072">
        <v>1</v>
      </c>
      <c r="B400" s="1072">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2">
        <v>2</v>
      </c>
      <c r="B401" s="1072">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2">
        <v>3</v>
      </c>
      <c r="B402" s="1072">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2">
        <v>4</v>
      </c>
      <c r="B403" s="1072">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2">
        <v>5</v>
      </c>
      <c r="B404" s="1072">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2">
        <v>6</v>
      </c>
      <c r="B405" s="1072">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2">
        <v>7</v>
      </c>
      <c r="B406" s="1072">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2">
        <v>8</v>
      </c>
      <c r="B407" s="1072">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2">
        <v>9</v>
      </c>
      <c r="B408" s="1072">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2">
        <v>10</v>
      </c>
      <c r="B409" s="1072">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2">
        <v>11</v>
      </c>
      <c r="B410" s="1072">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2">
        <v>12</v>
      </c>
      <c r="B411" s="1072">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2">
        <v>13</v>
      </c>
      <c r="B412" s="1072">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2">
        <v>14</v>
      </c>
      <c r="B413" s="1072">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2">
        <v>15</v>
      </c>
      <c r="B414" s="1072">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2">
        <v>16</v>
      </c>
      <c r="B415" s="1072">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2">
        <v>17</v>
      </c>
      <c r="B416" s="1072">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2">
        <v>18</v>
      </c>
      <c r="B417" s="1072">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2">
        <v>19</v>
      </c>
      <c r="B418" s="1072">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2">
        <v>20</v>
      </c>
      <c r="B419" s="1072">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2">
        <v>21</v>
      </c>
      <c r="B420" s="1072">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2">
        <v>22</v>
      </c>
      <c r="B421" s="1072">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2">
        <v>23</v>
      </c>
      <c r="B422" s="1072">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2">
        <v>24</v>
      </c>
      <c r="B423" s="1072">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2">
        <v>25</v>
      </c>
      <c r="B424" s="1072">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2">
        <v>26</v>
      </c>
      <c r="B425" s="1072">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2">
        <v>27</v>
      </c>
      <c r="B426" s="1072">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2">
        <v>28</v>
      </c>
      <c r="B427" s="1072">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2">
        <v>29</v>
      </c>
      <c r="B428" s="1072">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2">
        <v>30</v>
      </c>
      <c r="B429" s="1072">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390</v>
      </c>
      <c r="AI432" s="344"/>
      <c r="AJ432" s="344"/>
      <c r="AK432" s="344"/>
      <c r="AL432" s="344" t="s">
        <v>21</v>
      </c>
      <c r="AM432" s="344"/>
      <c r="AN432" s="344"/>
      <c r="AO432" s="425"/>
      <c r="AP432" s="426" t="s">
        <v>432</v>
      </c>
      <c r="AQ432" s="426"/>
      <c r="AR432" s="426"/>
      <c r="AS432" s="426"/>
      <c r="AT432" s="426"/>
      <c r="AU432" s="426"/>
      <c r="AV432" s="426"/>
      <c r="AW432" s="426"/>
      <c r="AX432" s="426"/>
    </row>
    <row r="433" spans="1:50" ht="26.25" customHeight="1" x14ac:dyDescent="0.15">
      <c r="A433" s="1072">
        <v>1</v>
      </c>
      <c r="B433" s="1072">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2">
        <v>2</v>
      </c>
      <c r="B434" s="1072">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2">
        <v>3</v>
      </c>
      <c r="B435" s="1072">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2">
        <v>4</v>
      </c>
      <c r="B436" s="1072">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2">
        <v>5</v>
      </c>
      <c r="B437" s="1072">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2">
        <v>6</v>
      </c>
      <c r="B438" s="1072">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2">
        <v>7</v>
      </c>
      <c r="B439" s="1072">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2">
        <v>8</v>
      </c>
      <c r="B440" s="1072">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2">
        <v>9</v>
      </c>
      <c r="B441" s="1072">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2">
        <v>10</v>
      </c>
      <c r="B442" s="1072">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2">
        <v>11</v>
      </c>
      <c r="B443" s="1072">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2">
        <v>12</v>
      </c>
      <c r="B444" s="1072">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2">
        <v>13</v>
      </c>
      <c r="B445" s="1072">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2">
        <v>14</v>
      </c>
      <c r="B446" s="1072">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2">
        <v>15</v>
      </c>
      <c r="B447" s="1072">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2">
        <v>16</v>
      </c>
      <c r="B448" s="1072">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2">
        <v>17</v>
      </c>
      <c r="B449" s="1072">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2">
        <v>18</v>
      </c>
      <c r="B450" s="1072">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2">
        <v>19</v>
      </c>
      <c r="B451" s="1072">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2">
        <v>20</v>
      </c>
      <c r="B452" s="1072">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2">
        <v>21</v>
      </c>
      <c r="B453" s="1072">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2">
        <v>22</v>
      </c>
      <c r="B454" s="1072">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2">
        <v>23</v>
      </c>
      <c r="B455" s="1072">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2">
        <v>24</v>
      </c>
      <c r="B456" s="1072">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2">
        <v>25</v>
      </c>
      <c r="B457" s="1072">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2">
        <v>26</v>
      </c>
      <c r="B458" s="1072">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2">
        <v>27</v>
      </c>
      <c r="B459" s="1072">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2">
        <v>28</v>
      </c>
      <c r="B460" s="1072">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2">
        <v>29</v>
      </c>
      <c r="B461" s="1072">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2">
        <v>30</v>
      </c>
      <c r="B462" s="1072">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390</v>
      </c>
      <c r="AI465" s="344"/>
      <c r="AJ465" s="344"/>
      <c r="AK465" s="344"/>
      <c r="AL465" s="344" t="s">
        <v>21</v>
      </c>
      <c r="AM465" s="344"/>
      <c r="AN465" s="344"/>
      <c r="AO465" s="425"/>
      <c r="AP465" s="426" t="s">
        <v>432</v>
      </c>
      <c r="AQ465" s="426"/>
      <c r="AR465" s="426"/>
      <c r="AS465" s="426"/>
      <c r="AT465" s="426"/>
      <c r="AU465" s="426"/>
      <c r="AV465" s="426"/>
      <c r="AW465" s="426"/>
      <c r="AX465" s="426"/>
    </row>
    <row r="466" spans="1:50" ht="26.25" customHeight="1" x14ac:dyDescent="0.15">
      <c r="A466" s="1072">
        <v>1</v>
      </c>
      <c r="B466" s="1072">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2">
        <v>2</v>
      </c>
      <c r="B467" s="1072">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2">
        <v>3</v>
      </c>
      <c r="B468" s="1072">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2">
        <v>4</v>
      </c>
      <c r="B469" s="1072">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2">
        <v>5</v>
      </c>
      <c r="B470" s="1072">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2">
        <v>6</v>
      </c>
      <c r="B471" s="1072">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2">
        <v>7</v>
      </c>
      <c r="B472" s="1072">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2">
        <v>8</v>
      </c>
      <c r="B473" s="1072">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2">
        <v>9</v>
      </c>
      <c r="B474" s="1072">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2">
        <v>10</v>
      </c>
      <c r="B475" s="1072">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2">
        <v>11</v>
      </c>
      <c r="B476" s="1072">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2">
        <v>12</v>
      </c>
      <c r="B477" s="1072">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2">
        <v>13</v>
      </c>
      <c r="B478" s="1072">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2">
        <v>14</v>
      </c>
      <c r="B479" s="1072">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2">
        <v>15</v>
      </c>
      <c r="B480" s="1072">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2">
        <v>16</v>
      </c>
      <c r="B481" s="1072">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2">
        <v>17</v>
      </c>
      <c r="B482" s="1072">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2">
        <v>18</v>
      </c>
      <c r="B483" s="1072">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2">
        <v>19</v>
      </c>
      <c r="B484" s="1072">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2">
        <v>20</v>
      </c>
      <c r="B485" s="1072">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2">
        <v>21</v>
      </c>
      <c r="B486" s="1072">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2">
        <v>22</v>
      </c>
      <c r="B487" s="1072">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2">
        <v>23</v>
      </c>
      <c r="B488" s="1072">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2">
        <v>24</v>
      </c>
      <c r="B489" s="1072">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2">
        <v>25</v>
      </c>
      <c r="B490" s="1072">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2">
        <v>26</v>
      </c>
      <c r="B491" s="1072">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2">
        <v>27</v>
      </c>
      <c r="B492" s="1072">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2">
        <v>28</v>
      </c>
      <c r="B493" s="1072">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2">
        <v>29</v>
      </c>
      <c r="B494" s="1072">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2">
        <v>30</v>
      </c>
      <c r="B495" s="1072">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390</v>
      </c>
      <c r="AI498" s="344"/>
      <c r="AJ498" s="344"/>
      <c r="AK498" s="344"/>
      <c r="AL498" s="344" t="s">
        <v>21</v>
      </c>
      <c r="AM498" s="344"/>
      <c r="AN498" s="344"/>
      <c r="AO498" s="425"/>
      <c r="AP498" s="426" t="s">
        <v>432</v>
      </c>
      <c r="AQ498" s="426"/>
      <c r="AR498" s="426"/>
      <c r="AS498" s="426"/>
      <c r="AT498" s="426"/>
      <c r="AU498" s="426"/>
      <c r="AV498" s="426"/>
      <c r="AW498" s="426"/>
      <c r="AX498" s="426"/>
    </row>
    <row r="499" spans="1:50" ht="26.25" customHeight="1" x14ac:dyDescent="0.15">
      <c r="A499" s="1072">
        <v>1</v>
      </c>
      <c r="B499" s="1072">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2">
        <v>2</v>
      </c>
      <c r="B500" s="1072">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2">
        <v>3</v>
      </c>
      <c r="B501" s="1072">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2">
        <v>4</v>
      </c>
      <c r="B502" s="1072">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2">
        <v>5</v>
      </c>
      <c r="B503" s="1072">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2">
        <v>6</v>
      </c>
      <c r="B504" s="1072">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2">
        <v>7</v>
      </c>
      <c r="B505" s="1072">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2">
        <v>8</v>
      </c>
      <c r="B506" s="1072">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2">
        <v>9</v>
      </c>
      <c r="B507" s="1072">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2">
        <v>10</v>
      </c>
      <c r="B508" s="1072">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2">
        <v>11</v>
      </c>
      <c r="B509" s="1072">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2">
        <v>12</v>
      </c>
      <c r="B510" s="1072">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2">
        <v>13</v>
      </c>
      <c r="B511" s="1072">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2">
        <v>14</v>
      </c>
      <c r="B512" s="1072">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2">
        <v>15</v>
      </c>
      <c r="B513" s="1072">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2">
        <v>16</v>
      </c>
      <c r="B514" s="1072">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2">
        <v>17</v>
      </c>
      <c r="B515" s="1072">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2">
        <v>18</v>
      </c>
      <c r="B516" s="1072">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2">
        <v>19</v>
      </c>
      <c r="B517" s="1072">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2">
        <v>20</v>
      </c>
      <c r="B518" s="1072">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2">
        <v>21</v>
      </c>
      <c r="B519" s="1072">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2">
        <v>22</v>
      </c>
      <c r="B520" s="1072">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2">
        <v>23</v>
      </c>
      <c r="B521" s="1072">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2">
        <v>24</v>
      </c>
      <c r="B522" s="1072">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2">
        <v>25</v>
      </c>
      <c r="B523" s="1072">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2">
        <v>26</v>
      </c>
      <c r="B524" s="1072">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2">
        <v>27</v>
      </c>
      <c r="B525" s="1072">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2">
        <v>28</v>
      </c>
      <c r="B526" s="1072">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2">
        <v>29</v>
      </c>
      <c r="B527" s="1072">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2">
        <v>30</v>
      </c>
      <c r="B528" s="1072">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390</v>
      </c>
      <c r="AI531" s="344"/>
      <c r="AJ531" s="344"/>
      <c r="AK531" s="344"/>
      <c r="AL531" s="344" t="s">
        <v>21</v>
      </c>
      <c r="AM531" s="344"/>
      <c r="AN531" s="344"/>
      <c r="AO531" s="425"/>
      <c r="AP531" s="426" t="s">
        <v>432</v>
      </c>
      <c r="AQ531" s="426"/>
      <c r="AR531" s="426"/>
      <c r="AS531" s="426"/>
      <c r="AT531" s="426"/>
      <c r="AU531" s="426"/>
      <c r="AV531" s="426"/>
      <c r="AW531" s="426"/>
      <c r="AX531" s="426"/>
    </row>
    <row r="532" spans="1:50" ht="26.25" customHeight="1" x14ac:dyDescent="0.15">
      <c r="A532" s="1072">
        <v>1</v>
      </c>
      <c r="B532" s="1072">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2">
        <v>2</v>
      </c>
      <c r="B533" s="1072">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2">
        <v>3</v>
      </c>
      <c r="B534" s="1072">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2">
        <v>4</v>
      </c>
      <c r="B535" s="1072">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2">
        <v>5</v>
      </c>
      <c r="B536" s="1072">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2">
        <v>6</v>
      </c>
      <c r="B537" s="1072">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2">
        <v>7</v>
      </c>
      <c r="B538" s="1072">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2">
        <v>8</v>
      </c>
      <c r="B539" s="1072">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2">
        <v>9</v>
      </c>
      <c r="B540" s="1072">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2">
        <v>10</v>
      </c>
      <c r="B541" s="1072">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2">
        <v>11</v>
      </c>
      <c r="B542" s="1072">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2">
        <v>12</v>
      </c>
      <c r="B543" s="1072">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2">
        <v>13</v>
      </c>
      <c r="B544" s="1072">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2">
        <v>14</v>
      </c>
      <c r="B545" s="1072">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2">
        <v>15</v>
      </c>
      <c r="B546" s="1072">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2">
        <v>16</v>
      </c>
      <c r="B547" s="1072">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2">
        <v>17</v>
      </c>
      <c r="B548" s="1072">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2">
        <v>18</v>
      </c>
      <c r="B549" s="1072">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2">
        <v>19</v>
      </c>
      <c r="B550" s="1072">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2">
        <v>20</v>
      </c>
      <c r="B551" s="1072">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2">
        <v>21</v>
      </c>
      <c r="B552" s="1072">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2">
        <v>22</v>
      </c>
      <c r="B553" s="1072">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2">
        <v>23</v>
      </c>
      <c r="B554" s="1072">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2">
        <v>24</v>
      </c>
      <c r="B555" s="1072">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2">
        <v>25</v>
      </c>
      <c r="B556" s="1072">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2">
        <v>26</v>
      </c>
      <c r="B557" s="1072">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2">
        <v>27</v>
      </c>
      <c r="B558" s="1072">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2">
        <v>28</v>
      </c>
      <c r="B559" s="1072">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2">
        <v>29</v>
      </c>
      <c r="B560" s="1072">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2">
        <v>30</v>
      </c>
      <c r="B561" s="1072">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390</v>
      </c>
      <c r="AI564" s="344"/>
      <c r="AJ564" s="344"/>
      <c r="AK564" s="344"/>
      <c r="AL564" s="344" t="s">
        <v>21</v>
      </c>
      <c r="AM564" s="344"/>
      <c r="AN564" s="344"/>
      <c r="AO564" s="425"/>
      <c r="AP564" s="426" t="s">
        <v>432</v>
      </c>
      <c r="AQ564" s="426"/>
      <c r="AR564" s="426"/>
      <c r="AS564" s="426"/>
      <c r="AT564" s="426"/>
      <c r="AU564" s="426"/>
      <c r="AV564" s="426"/>
      <c r="AW564" s="426"/>
      <c r="AX564" s="426"/>
    </row>
    <row r="565" spans="1:50" ht="26.25" customHeight="1" x14ac:dyDescent="0.15">
      <c r="A565" s="1072">
        <v>1</v>
      </c>
      <c r="B565" s="1072">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2">
        <v>2</v>
      </c>
      <c r="B566" s="1072">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2">
        <v>3</v>
      </c>
      <c r="B567" s="1072">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2">
        <v>4</v>
      </c>
      <c r="B568" s="1072">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2">
        <v>5</v>
      </c>
      <c r="B569" s="1072">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2">
        <v>6</v>
      </c>
      <c r="B570" s="1072">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2">
        <v>7</v>
      </c>
      <c r="B571" s="1072">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2">
        <v>8</v>
      </c>
      <c r="B572" s="1072">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2">
        <v>9</v>
      </c>
      <c r="B573" s="1072">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2">
        <v>10</v>
      </c>
      <c r="B574" s="1072">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2">
        <v>11</v>
      </c>
      <c r="B575" s="1072">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2">
        <v>12</v>
      </c>
      <c r="B576" s="1072">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2">
        <v>13</v>
      </c>
      <c r="B577" s="1072">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2">
        <v>14</v>
      </c>
      <c r="B578" s="1072">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2">
        <v>15</v>
      </c>
      <c r="B579" s="1072">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2">
        <v>16</v>
      </c>
      <c r="B580" s="1072">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2">
        <v>17</v>
      </c>
      <c r="B581" s="1072">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2">
        <v>18</v>
      </c>
      <c r="B582" s="1072">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2">
        <v>19</v>
      </c>
      <c r="B583" s="1072">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2">
        <v>20</v>
      </c>
      <c r="B584" s="1072">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2">
        <v>21</v>
      </c>
      <c r="B585" s="1072">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2">
        <v>22</v>
      </c>
      <c r="B586" s="1072">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2">
        <v>23</v>
      </c>
      <c r="B587" s="1072">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2">
        <v>24</v>
      </c>
      <c r="B588" s="1072">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2">
        <v>25</v>
      </c>
      <c r="B589" s="1072">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2">
        <v>26</v>
      </c>
      <c r="B590" s="1072">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2">
        <v>27</v>
      </c>
      <c r="B591" s="1072">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2">
        <v>28</v>
      </c>
      <c r="B592" s="1072">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2">
        <v>29</v>
      </c>
      <c r="B593" s="1072">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2">
        <v>30</v>
      </c>
      <c r="B594" s="1072">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390</v>
      </c>
      <c r="AI597" s="344"/>
      <c r="AJ597" s="344"/>
      <c r="AK597" s="344"/>
      <c r="AL597" s="344" t="s">
        <v>21</v>
      </c>
      <c r="AM597" s="344"/>
      <c r="AN597" s="344"/>
      <c r="AO597" s="425"/>
      <c r="AP597" s="426" t="s">
        <v>432</v>
      </c>
      <c r="AQ597" s="426"/>
      <c r="AR597" s="426"/>
      <c r="AS597" s="426"/>
      <c r="AT597" s="426"/>
      <c r="AU597" s="426"/>
      <c r="AV597" s="426"/>
      <c r="AW597" s="426"/>
      <c r="AX597" s="426"/>
    </row>
    <row r="598" spans="1:50" ht="26.25" customHeight="1" x14ac:dyDescent="0.15">
      <c r="A598" s="1072">
        <v>1</v>
      </c>
      <c r="B598" s="1072">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2">
        <v>2</v>
      </c>
      <c r="B599" s="1072">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2">
        <v>3</v>
      </c>
      <c r="B600" s="1072">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2">
        <v>4</v>
      </c>
      <c r="B601" s="1072">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2">
        <v>5</v>
      </c>
      <c r="B602" s="1072">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2">
        <v>6</v>
      </c>
      <c r="B603" s="1072">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2">
        <v>7</v>
      </c>
      <c r="B604" s="1072">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2">
        <v>8</v>
      </c>
      <c r="B605" s="1072">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2">
        <v>9</v>
      </c>
      <c r="B606" s="1072">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2">
        <v>10</v>
      </c>
      <c r="B607" s="1072">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2">
        <v>11</v>
      </c>
      <c r="B608" s="1072">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2">
        <v>12</v>
      </c>
      <c r="B609" s="1072">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2">
        <v>13</v>
      </c>
      <c r="B610" s="1072">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2">
        <v>14</v>
      </c>
      <c r="B611" s="1072">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2">
        <v>15</v>
      </c>
      <c r="B612" s="1072">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2">
        <v>16</v>
      </c>
      <c r="B613" s="1072">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2">
        <v>17</v>
      </c>
      <c r="B614" s="1072">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2">
        <v>18</v>
      </c>
      <c r="B615" s="1072">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2">
        <v>19</v>
      </c>
      <c r="B616" s="1072">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2">
        <v>20</v>
      </c>
      <c r="B617" s="1072">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2">
        <v>21</v>
      </c>
      <c r="B618" s="1072">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2">
        <v>22</v>
      </c>
      <c r="B619" s="1072">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2">
        <v>23</v>
      </c>
      <c r="B620" s="1072">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2">
        <v>24</v>
      </c>
      <c r="B621" s="1072">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2">
        <v>25</v>
      </c>
      <c r="B622" s="1072">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2">
        <v>26</v>
      </c>
      <c r="B623" s="1072">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2">
        <v>27</v>
      </c>
      <c r="B624" s="1072">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2">
        <v>28</v>
      </c>
      <c r="B625" s="1072">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2">
        <v>29</v>
      </c>
      <c r="B626" s="1072">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2">
        <v>30</v>
      </c>
      <c r="B627" s="1072">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390</v>
      </c>
      <c r="AI630" s="344"/>
      <c r="AJ630" s="344"/>
      <c r="AK630" s="344"/>
      <c r="AL630" s="344" t="s">
        <v>21</v>
      </c>
      <c r="AM630" s="344"/>
      <c r="AN630" s="344"/>
      <c r="AO630" s="425"/>
      <c r="AP630" s="426" t="s">
        <v>432</v>
      </c>
      <c r="AQ630" s="426"/>
      <c r="AR630" s="426"/>
      <c r="AS630" s="426"/>
      <c r="AT630" s="426"/>
      <c r="AU630" s="426"/>
      <c r="AV630" s="426"/>
      <c r="AW630" s="426"/>
      <c r="AX630" s="426"/>
    </row>
    <row r="631" spans="1:50" ht="26.25" customHeight="1" x14ac:dyDescent="0.15">
      <c r="A631" s="1072">
        <v>1</v>
      </c>
      <c r="B631" s="1072">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2">
        <v>2</v>
      </c>
      <c r="B632" s="1072">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2">
        <v>3</v>
      </c>
      <c r="B633" s="1072">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2">
        <v>4</v>
      </c>
      <c r="B634" s="1072">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2">
        <v>5</v>
      </c>
      <c r="B635" s="1072">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2">
        <v>6</v>
      </c>
      <c r="B636" s="1072">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2">
        <v>7</v>
      </c>
      <c r="B637" s="1072">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2">
        <v>8</v>
      </c>
      <c r="B638" s="1072">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2">
        <v>9</v>
      </c>
      <c r="B639" s="1072">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2">
        <v>10</v>
      </c>
      <c r="B640" s="1072">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2">
        <v>11</v>
      </c>
      <c r="B641" s="1072">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2">
        <v>12</v>
      </c>
      <c r="B642" s="1072">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2">
        <v>13</v>
      </c>
      <c r="B643" s="1072">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2">
        <v>14</v>
      </c>
      <c r="B644" s="1072">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2">
        <v>15</v>
      </c>
      <c r="B645" s="1072">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2">
        <v>16</v>
      </c>
      <c r="B646" s="1072">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2">
        <v>17</v>
      </c>
      <c r="B647" s="1072">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2">
        <v>18</v>
      </c>
      <c r="B648" s="1072">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2">
        <v>19</v>
      </c>
      <c r="B649" s="1072">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2">
        <v>20</v>
      </c>
      <c r="B650" s="1072">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2">
        <v>21</v>
      </c>
      <c r="B651" s="1072">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2">
        <v>22</v>
      </c>
      <c r="B652" s="1072">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2">
        <v>23</v>
      </c>
      <c r="B653" s="1072">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2">
        <v>24</v>
      </c>
      <c r="B654" s="1072">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2">
        <v>25</v>
      </c>
      <c r="B655" s="1072">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2">
        <v>26</v>
      </c>
      <c r="B656" s="1072">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2">
        <v>27</v>
      </c>
      <c r="B657" s="1072">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2">
        <v>28</v>
      </c>
      <c r="B658" s="1072">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2">
        <v>29</v>
      </c>
      <c r="B659" s="1072">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2">
        <v>30</v>
      </c>
      <c r="B660" s="1072">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390</v>
      </c>
      <c r="AI663" s="344"/>
      <c r="AJ663" s="344"/>
      <c r="AK663" s="344"/>
      <c r="AL663" s="344" t="s">
        <v>21</v>
      </c>
      <c r="AM663" s="344"/>
      <c r="AN663" s="344"/>
      <c r="AO663" s="425"/>
      <c r="AP663" s="426" t="s">
        <v>432</v>
      </c>
      <c r="AQ663" s="426"/>
      <c r="AR663" s="426"/>
      <c r="AS663" s="426"/>
      <c r="AT663" s="426"/>
      <c r="AU663" s="426"/>
      <c r="AV663" s="426"/>
      <c r="AW663" s="426"/>
      <c r="AX663" s="426"/>
    </row>
    <row r="664" spans="1:50" ht="26.25" customHeight="1" x14ac:dyDescent="0.15">
      <c r="A664" s="1072">
        <v>1</v>
      </c>
      <c r="B664" s="1072">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2">
        <v>2</v>
      </c>
      <c r="B665" s="1072">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2">
        <v>3</v>
      </c>
      <c r="B666" s="1072">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2">
        <v>4</v>
      </c>
      <c r="B667" s="1072">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2">
        <v>5</v>
      </c>
      <c r="B668" s="1072">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2">
        <v>6</v>
      </c>
      <c r="B669" s="1072">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2">
        <v>7</v>
      </c>
      <c r="B670" s="1072">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2">
        <v>8</v>
      </c>
      <c r="B671" s="1072">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2">
        <v>9</v>
      </c>
      <c r="B672" s="1072">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2">
        <v>10</v>
      </c>
      <c r="B673" s="1072">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2">
        <v>11</v>
      </c>
      <c r="B674" s="1072">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2">
        <v>12</v>
      </c>
      <c r="B675" s="1072">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2">
        <v>13</v>
      </c>
      <c r="B676" s="1072">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2">
        <v>14</v>
      </c>
      <c r="B677" s="1072">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2">
        <v>15</v>
      </c>
      <c r="B678" s="1072">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2">
        <v>16</v>
      </c>
      <c r="B679" s="1072">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2">
        <v>17</v>
      </c>
      <c r="B680" s="1072">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2">
        <v>18</v>
      </c>
      <c r="B681" s="1072">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2">
        <v>19</v>
      </c>
      <c r="B682" s="1072">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2">
        <v>20</v>
      </c>
      <c r="B683" s="1072">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2">
        <v>21</v>
      </c>
      <c r="B684" s="1072">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2">
        <v>22</v>
      </c>
      <c r="B685" s="1072">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2">
        <v>23</v>
      </c>
      <c r="B686" s="1072">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2">
        <v>24</v>
      </c>
      <c r="B687" s="1072">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2">
        <v>25</v>
      </c>
      <c r="B688" s="1072">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2">
        <v>26</v>
      </c>
      <c r="B689" s="1072">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2">
        <v>27</v>
      </c>
      <c r="B690" s="1072">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2">
        <v>28</v>
      </c>
      <c r="B691" s="1072">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2">
        <v>29</v>
      </c>
      <c r="B692" s="1072">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2">
        <v>30</v>
      </c>
      <c r="B693" s="1072">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390</v>
      </c>
      <c r="AI696" s="344"/>
      <c r="AJ696" s="344"/>
      <c r="AK696" s="344"/>
      <c r="AL696" s="344" t="s">
        <v>21</v>
      </c>
      <c r="AM696" s="344"/>
      <c r="AN696" s="344"/>
      <c r="AO696" s="425"/>
      <c r="AP696" s="426" t="s">
        <v>432</v>
      </c>
      <c r="AQ696" s="426"/>
      <c r="AR696" s="426"/>
      <c r="AS696" s="426"/>
      <c r="AT696" s="426"/>
      <c r="AU696" s="426"/>
      <c r="AV696" s="426"/>
      <c r="AW696" s="426"/>
      <c r="AX696" s="426"/>
    </row>
    <row r="697" spans="1:50" ht="26.25" customHeight="1" x14ac:dyDescent="0.15">
      <c r="A697" s="1072">
        <v>1</v>
      </c>
      <c r="B697" s="1072">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2">
        <v>2</v>
      </c>
      <c r="B698" s="1072">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2">
        <v>3</v>
      </c>
      <c r="B699" s="1072">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2">
        <v>4</v>
      </c>
      <c r="B700" s="1072">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2">
        <v>5</v>
      </c>
      <c r="B701" s="1072">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2">
        <v>6</v>
      </c>
      <c r="B702" s="1072">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2">
        <v>7</v>
      </c>
      <c r="B703" s="1072">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2">
        <v>8</v>
      </c>
      <c r="B704" s="1072">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2">
        <v>9</v>
      </c>
      <c r="B705" s="1072">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2">
        <v>10</v>
      </c>
      <c r="B706" s="1072">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2">
        <v>11</v>
      </c>
      <c r="B707" s="1072">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2">
        <v>12</v>
      </c>
      <c r="B708" s="1072">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2">
        <v>13</v>
      </c>
      <c r="B709" s="1072">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2">
        <v>14</v>
      </c>
      <c r="B710" s="1072">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2">
        <v>15</v>
      </c>
      <c r="B711" s="1072">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2">
        <v>16</v>
      </c>
      <c r="B712" s="1072">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2">
        <v>17</v>
      </c>
      <c r="B713" s="1072">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2">
        <v>18</v>
      </c>
      <c r="B714" s="1072">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2">
        <v>19</v>
      </c>
      <c r="B715" s="1072">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2">
        <v>20</v>
      </c>
      <c r="B716" s="1072">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2">
        <v>21</v>
      </c>
      <c r="B717" s="1072">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2">
        <v>22</v>
      </c>
      <c r="B718" s="1072">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2">
        <v>23</v>
      </c>
      <c r="B719" s="1072">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2">
        <v>24</v>
      </c>
      <c r="B720" s="1072">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2">
        <v>25</v>
      </c>
      <c r="B721" s="1072">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2">
        <v>26</v>
      </c>
      <c r="B722" s="1072">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2">
        <v>27</v>
      </c>
      <c r="B723" s="1072">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2">
        <v>28</v>
      </c>
      <c r="B724" s="1072">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2">
        <v>29</v>
      </c>
      <c r="B725" s="1072">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2">
        <v>30</v>
      </c>
      <c r="B726" s="1072">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390</v>
      </c>
      <c r="AI729" s="344"/>
      <c r="AJ729" s="344"/>
      <c r="AK729" s="344"/>
      <c r="AL729" s="344" t="s">
        <v>21</v>
      </c>
      <c r="AM729" s="344"/>
      <c r="AN729" s="344"/>
      <c r="AO729" s="425"/>
      <c r="AP729" s="426" t="s">
        <v>432</v>
      </c>
      <c r="AQ729" s="426"/>
      <c r="AR729" s="426"/>
      <c r="AS729" s="426"/>
      <c r="AT729" s="426"/>
      <c r="AU729" s="426"/>
      <c r="AV729" s="426"/>
      <c r="AW729" s="426"/>
      <c r="AX729" s="426"/>
    </row>
    <row r="730" spans="1:50" ht="26.25" customHeight="1" x14ac:dyDescent="0.15">
      <c r="A730" s="1072">
        <v>1</v>
      </c>
      <c r="B730" s="1072">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2">
        <v>2</v>
      </c>
      <c r="B731" s="1072">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2">
        <v>3</v>
      </c>
      <c r="B732" s="1072">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2">
        <v>4</v>
      </c>
      <c r="B733" s="1072">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2">
        <v>5</v>
      </c>
      <c r="B734" s="1072">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2">
        <v>6</v>
      </c>
      <c r="B735" s="1072">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2">
        <v>7</v>
      </c>
      <c r="B736" s="1072">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2">
        <v>8</v>
      </c>
      <c r="B737" s="1072">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2">
        <v>9</v>
      </c>
      <c r="B738" s="1072">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2">
        <v>10</v>
      </c>
      <c r="B739" s="1072">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2">
        <v>11</v>
      </c>
      <c r="B740" s="1072">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2">
        <v>12</v>
      </c>
      <c r="B741" s="1072">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2">
        <v>13</v>
      </c>
      <c r="B742" s="1072">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2">
        <v>14</v>
      </c>
      <c r="B743" s="1072">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2">
        <v>15</v>
      </c>
      <c r="B744" s="1072">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2">
        <v>16</v>
      </c>
      <c r="B745" s="1072">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2">
        <v>17</v>
      </c>
      <c r="B746" s="1072">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2">
        <v>18</v>
      </c>
      <c r="B747" s="1072">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2">
        <v>19</v>
      </c>
      <c r="B748" s="1072">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2">
        <v>20</v>
      </c>
      <c r="B749" s="1072">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2">
        <v>21</v>
      </c>
      <c r="B750" s="1072">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2">
        <v>22</v>
      </c>
      <c r="B751" s="1072">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2">
        <v>23</v>
      </c>
      <c r="B752" s="1072">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2">
        <v>24</v>
      </c>
      <c r="B753" s="1072">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2">
        <v>25</v>
      </c>
      <c r="B754" s="1072">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2">
        <v>26</v>
      </c>
      <c r="B755" s="1072">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2">
        <v>27</v>
      </c>
      <c r="B756" s="1072">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2">
        <v>28</v>
      </c>
      <c r="B757" s="1072">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2">
        <v>29</v>
      </c>
      <c r="B758" s="1072">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2">
        <v>30</v>
      </c>
      <c r="B759" s="1072">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390</v>
      </c>
      <c r="AI762" s="344"/>
      <c r="AJ762" s="344"/>
      <c r="AK762" s="344"/>
      <c r="AL762" s="344" t="s">
        <v>21</v>
      </c>
      <c r="AM762" s="344"/>
      <c r="AN762" s="344"/>
      <c r="AO762" s="425"/>
      <c r="AP762" s="426" t="s">
        <v>432</v>
      </c>
      <c r="AQ762" s="426"/>
      <c r="AR762" s="426"/>
      <c r="AS762" s="426"/>
      <c r="AT762" s="426"/>
      <c r="AU762" s="426"/>
      <c r="AV762" s="426"/>
      <c r="AW762" s="426"/>
      <c r="AX762" s="426"/>
    </row>
    <row r="763" spans="1:50" ht="26.25" customHeight="1" x14ac:dyDescent="0.15">
      <c r="A763" s="1072">
        <v>1</v>
      </c>
      <c r="B763" s="1072">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2">
        <v>2</v>
      </c>
      <c r="B764" s="1072">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2">
        <v>3</v>
      </c>
      <c r="B765" s="1072">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2">
        <v>4</v>
      </c>
      <c r="B766" s="1072">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2">
        <v>5</v>
      </c>
      <c r="B767" s="1072">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2">
        <v>6</v>
      </c>
      <c r="B768" s="1072">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2">
        <v>7</v>
      </c>
      <c r="B769" s="1072">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2">
        <v>8</v>
      </c>
      <c r="B770" s="1072">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2">
        <v>9</v>
      </c>
      <c r="B771" s="1072">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2">
        <v>10</v>
      </c>
      <c r="B772" s="1072">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2">
        <v>11</v>
      </c>
      <c r="B773" s="1072">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2">
        <v>12</v>
      </c>
      <c r="B774" s="1072">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2">
        <v>13</v>
      </c>
      <c r="B775" s="1072">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2">
        <v>14</v>
      </c>
      <c r="B776" s="1072">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2">
        <v>15</v>
      </c>
      <c r="B777" s="1072">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2">
        <v>16</v>
      </c>
      <c r="B778" s="1072">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2">
        <v>17</v>
      </c>
      <c r="B779" s="1072">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2">
        <v>18</v>
      </c>
      <c r="B780" s="1072">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2">
        <v>19</v>
      </c>
      <c r="B781" s="1072">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2">
        <v>20</v>
      </c>
      <c r="B782" s="1072">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2">
        <v>21</v>
      </c>
      <c r="B783" s="1072">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2">
        <v>22</v>
      </c>
      <c r="B784" s="1072">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2">
        <v>23</v>
      </c>
      <c r="B785" s="1072">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2">
        <v>24</v>
      </c>
      <c r="B786" s="1072">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2">
        <v>25</v>
      </c>
      <c r="B787" s="1072">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2">
        <v>26</v>
      </c>
      <c r="B788" s="1072">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2">
        <v>27</v>
      </c>
      <c r="B789" s="1072">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2">
        <v>28</v>
      </c>
      <c r="B790" s="1072">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2">
        <v>29</v>
      </c>
      <c r="B791" s="1072">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2">
        <v>30</v>
      </c>
      <c r="B792" s="1072">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390</v>
      </c>
      <c r="AI795" s="344"/>
      <c r="AJ795" s="344"/>
      <c r="AK795" s="344"/>
      <c r="AL795" s="344" t="s">
        <v>21</v>
      </c>
      <c r="AM795" s="344"/>
      <c r="AN795" s="344"/>
      <c r="AO795" s="425"/>
      <c r="AP795" s="426" t="s">
        <v>432</v>
      </c>
      <c r="AQ795" s="426"/>
      <c r="AR795" s="426"/>
      <c r="AS795" s="426"/>
      <c r="AT795" s="426"/>
      <c r="AU795" s="426"/>
      <c r="AV795" s="426"/>
      <c r="AW795" s="426"/>
      <c r="AX795" s="426"/>
    </row>
    <row r="796" spans="1:50" ht="26.25" customHeight="1" x14ac:dyDescent="0.15">
      <c r="A796" s="1072">
        <v>1</v>
      </c>
      <c r="B796" s="1072">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2">
        <v>2</v>
      </c>
      <c r="B797" s="1072">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2">
        <v>3</v>
      </c>
      <c r="B798" s="1072">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2">
        <v>4</v>
      </c>
      <c r="B799" s="1072">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2">
        <v>5</v>
      </c>
      <c r="B800" s="1072">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2">
        <v>6</v>
      </c>
      <c r="B801" s="1072">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2">
        <v>7</v>
      </c>
      <c r="B802" s="1072">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2">
        <v>8</v>
      </c>
      <c r="B803" s="1072">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2">
        <v>9</v>
      </c>
      <c r="B804" s="1072">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2">
        <v>10</v>
      </c>
      <c r="B805" s="1072">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2">
        <v>11</v>
      </c>
      <c r="B806" s="1072">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2">
        <v>12</v>
      </c>
      <c r="B807" s="1072">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2">
        <v>13</v>
      </c>
      <c r="B808" s="1072">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2">
        <v>14</v>
      </c>
      <c r="B809" s="1072">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2">
        <v>15</v>
      </c>
      <c r="B810" s="1072">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2">
        <v>16</v>
      </c>
      <c r="B811" s="1072">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2">
        <v>17</v>
      </c>
      <c r="B812" s="1072">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2">
        <v>18</v>
      </c>
      <c r="B813" s="1072">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2">
        <v>19</v>
      </c>
      <c r="B814" s="1072">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2">
        <v>20</v>
      </c>
      <c r="B815" s="1072">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2">
        <v>21</v>
      </c>
      <c r="B816" s="1072">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2">
        <v>22</v>
      </c>
      <c r="B817" s="1072">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2">
        <v>23</v>
      </c>
      <c r="B818" s="1072">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2">
        <v>24</v>
      </c>
      <c r="B819" s="1072">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2">
        <v>25</v>
      </c>
      <c r="B820" s="1072">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2">
        <v>26</v>
      </c>
      <c r="B821" s="1072">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2">
        <v>27</v>
      </c>
      <c r="B822" s="1072">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2">
        <v>28</v>
      </c>
      <c r="B823" s="1072">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2">
        <v>29</v>
      </c>
      <c r="B824" s="1072">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2">
        <v>30</v>
      </c>
      <c r="B825" s="1072">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390</v>
      </c>
      <c r="AI828" s="344"/>
      <c r="AJ828" s="344"/>
      <c r="AK828" s="344"/>
      <c r="AL828" s="344" t="s">
        <v>21</v>
      </c>
      <c r="AM828" s="344"/>
      <c r="AN828" s="344"/>
      <c r="AO828" s="425"/>
      <c r="AP828" s="426" t="s">
        <v>432</v>
      </c>
      <c r="AQ828" s="426"/>
      <c r="AR828" s="426"/>
      <c r="AS828" s="426"/>
      <c r="AT828" s="426"/>
      <c r="AU828" s="426"/>
      <c r="AV828" s="426"/>
      <c r="AW828" s="426"/>
      <c r="AX828" s="426"/>
    </row>
    <row r="829" spans="1:50" ht="26.25" customHeight="1" x14ac:dyDescent="0.15">
      <c r="A829" s="1072">
        <v>1</v>
      </c>
      <c r="B829" s="1072">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2">
        <v>2</v>
      </c>
      <c r="B830" s="1072">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2">
        <v>3</v>
      </c>
      <c r="B831" s="1072">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2">
        <v>4</v>
      </c>
      <c r="B832" s="1072">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2">
        <v>5</v>
      </c>
      <c r="B833" s="1072">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2">
        <v>6</v>
      </c>
      <c r="B834" s="1072">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2">
        <v>7</v>
      </c>
      <c r="B835" s="1072">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2">
        <v>8</v>
      </c>
      <c r="B836" s="1072">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2">
        <v>9</v>
      </c>
      <c r="B837" s="1072">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2">
        <v>10</v>
      </c>
      <c r="B838" s="1072">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2">
        <v>11</v>
      </c>
      <c r="B839" s="1072">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2">
        <v>12</v>
      </c>
      <c r="B840" s="1072">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2">
        <v>13</v>
      </c>
      <c r="B841" s="1072">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2">
        <v>14</v>
      </c>
      <c r="B842" s="1072">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2">
        <v>15</v>
      </c>
      <c r="B843" s="1072">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2">
        <v>16</v>
      </c>
      <c r="B844" s="1072">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2">
        <v>17</v>
      </c>
      <c r="B845" s="1072">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2">
        <v>18</v>
      </c>
      <c r="B846" s="1072">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2">
        <v>19</v>
      </c>
      <c r="B847" s="1072">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2">
        <v>20</v>
      </c>
      <c r="B848" s="1072">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2">
        <v>21</v>
      </c>
      <c r="B849" s="1072">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2">
        <v>22</v>
      </c>
      <c r="B850" s="1072">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2">
        <v>23</v>
      </c>
      <c r="B851" s="1072">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2">
        <v>24</v>
      </c>
      <c r="B852" s="1072">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2">
        <v>25</v>
      </c>
      <c r="B853" s="1072">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2">
        <v>26</v>
      </c>
      <c r="B854" s="1072">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2">
        <v>27</v>
      </c>
      <c r="B855" s="1072">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2">
        <v>28</v>
      </c>
      <c r="B856" s="1072">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2">
        <v>29</v>
      </c>
      <c r="B857" s="1072">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2">
        <v>30</v>
      </c>
      <c r="B858" s="1072">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390</v>
      </c>
      <c r="AI861" s="344"/>
      <c r="AJ861" s="344"/>
      <c r="AK861" s="344"/>
      <c r="AL861" s="344" t="s">
        <v>21</v>
      </c>
      <c r="AM861" s="344"/>
      <c r="AN861" s="344"/>
      <c r="AO861" s="425"/>
      <c r="AP861" s="426" t="s">
        <v>432</v>
      </c>
      <c r="AQ861" s="426"/>
      <c r="AR861" s="426"/>
      <c r="AS861" s="426"/>
      <c r="AT861" s="426"/>
      <c r="AU861" s="426"/>
      <c r="AV861" s="426"/>
      <c r="AW861" s="426"/>
      <c r="AX861" s="426"/>
    </row>
    <row r="862" spans="1:50" ht="26.25" customHeight="1" x14ac:dyDescent="0.15">
      <c r="A862" s="1072">
        <v>1</v>
      </c>
      <c r="B862" s="1072">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2">
        <v>2</v>
      </c>
      <c r="B863" s="1072">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2">
        <v>3</v>
      </c>
      <c r="B864" s="1072">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2">
        <v>4</v>
      </c>
      <c r="B865" s="1072">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2">
        <v>5</v>
      </c>
      <c r="B866" s="1072">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2">
        <v>6</v>
      </c>
      <c r="B867" s="1072">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2">
        <v>7</v>
      </c>
      <c r="B868" s="1072">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2">
        <v>8</v>
      </c>
      <c r="B869" s="1072">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2">
        <v>9</v>
      </c>
      <c r="B870" s="1072">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2">
        <v>10</v>
      </c>
      <c r="B871" s="1072">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2">
        <v>11</v>
      </c>
      <c r="B872" s="1072">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2">
        <v>12</v>
      </c>
      <c r="B873" s="1072">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2">
        <v>13</v>
      </c>
      <c r="B874" s="1072">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2">
        <v>14</v>
      </c>
      <c r="B875" s="1072">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2">
        <v>15</v>
      </c>
      <c r="B876" s="1072">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2">
        <v>16</v>
      </c>
      <c r="B877" s="1072">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2">
        <v>17</v>
      </c>
      <c r="B878" s="1072">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2">
        <v>18</v>
      </c>
      <c r="B879" s="1072">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2">
        <v>19</v>
      </c>
      <c r="B880" s="1072">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2">
        <v>20</v>
      </c>
      <c r="B881" s="1072">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2">
        <v>21</v>
      </c>
      <c r="B882" s="1072">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2">
        <v>22</v>
      </c>
      <c r="B883" s="1072">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2">
        <v>23</v>
      </c>
      <c r="B884" s="1072">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2">
        <v>24</v>
      </c>
      <c r="B885" s="1072">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2">
        <v>25</v>
      </c>
      <c r="B886" s="1072">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2">
        <v>26</v>
      </c>
      <c r="B887" s="1072">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2">
        <v>27</v>
      </c>
      <c r="B888" s="1072">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2">
        <v>28</v>
      </c>
      <c r="B889" s="1072">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2">
        <v>29</v>
      </c>
      <c r="B890" s="1072">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2">
        <v>30</v>
      </c>
      <c r="B891" s="1072">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390</v>
      </c>
      <c r="AI894" s="344"/>
      <c r="AJ894" s="344"/>
      <c r="AK894" s="344"/>
      <c r="AL894" s="344" t="s">
        <v>21</v>
      </c>
      <c r="AM894" s="344"/>
      <c r="AN894" s="344"/>
      <c r="AO894" s="425"/>
      <c r="AP894" s="426" t="s">
        <v>432</v>
      </c>
      <c r="AQ894" s="426"/>
      <c r="AR894" s="426"/>
      <c r="AS894" s="426"/>
      <c r="AT894" s="426"/>
      <c r="AU894" s="426"/>
      <c r="AV894" s="426"/>
      <c r="AW894" s="426"/>
      <c r="AX894" s="426"/>
    </row>
    <row r="895" spans="1:50" ht="26.25" customHeight="1" x14ac:dyDescent="0.15">
      <c r="A895" s="1072">
        <v>1</v>
      </c>
      <c r="B895" s="1072">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2">
        <v>2</v>
      </c>
      <c r="B896" s="1072">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2">
        <v>3</v>
      </c>
      <c r="B897" s="1072">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2">
        <v>4</v>
      </c>
      <c r="B898" s="1072">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2">
        <v>5</v>
      </c>
      <c r="B899" s="1072">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2">
        <v>6</v>
      </c>
      <c r="B900" s="1072">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2">
        <v>7</v>
      </c>
      <c r="B901" s="1072">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2">
        <v>8</v>
      </c>
      <c r="B902" s="1072">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2">
        <v>9</v>
      </c>
      <c r="B903" s="1072">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2">
        <v>10</v>
      </c>
      <c r="B904" s="1072">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2">
        <v>11</v>
      </c>
      <c r="B905" s="1072">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2">
        <v>12</v>
      </c>
      <c r="B906" s="1072">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2">
        <v>13</v>
      </c>
      <c r="B907" s="1072">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2">
        <v>14</v>
      </c>
      <c r="B908" s="1072">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2">
        <v>15</v>
      </c>
      <c r="B909" s="1072">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2">
        <v>16</v>
      </c>
      <c r="B910" s="1072">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2">
        <v>17</v>
      </c>
      <c r="B911" s="1072">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2">
        <v>18</v>
      </c>
      <c r="B912" s="1072">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2">
        <v>19</v>
      </c>
      <c r="B913" s="1072">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2">
        <v>20</v>
      </c>
      <c r="B914" s="1072">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2">
        <v>21</v>
      </c>
      <c r="B915" s="1072">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2">
        <v>22</v>
      </c>
      <c r="B916" s="1072">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2">
        <v>23</v>
      </c>
      <c r="B917" s="1072">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2">
        <v>24</v>
      </c>
      <c r="B918" s="1072">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2">
        <v>25</v>
      </c>
      <c r="B919" s="1072">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2">
        <v>26</v>
      </c>
      <c r="B920" s="1072">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2">
        <v>27</v>
      </c>
      <c r="B921" s="1072">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2">
        <v>28</v>
      </c>
      <c r="B922" s="1072">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2">
        <v>29</v>
      </c>
      <c r="B923" s="1072">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2">
        <v>30</v>
      </c>
      <c r="B924" s="1072">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390</v>
      </c>
      <c r="AI927" s="344"/>
      <c r="AJ927" s="344"/>
      <c r="AK927" s="344"/>
      <c r="AL927" s="344" t="s">
        <v>21</v>
      </c>
      <c r="AM927" s="344"/>
      <c r="AN927" s="344"/>
      <c r="AO927" s="425"/>
      <c r="AP927" s="426" t="s">
        <v>432</v>
      </c>
      <c r="AQ927" s="426"/>
      <c r="AR927" s="426"/>
      <c r="AS927" s="426"/>
      <c r="AT927" s="426"/>
      <c r="AU927" s="426"/>
      <c r="AV927" s="426"/>
      <c r="AW927" s="426"/>
      <c r="AX927" s="426"/>
    </row>
    <row r="928" spans="1:50" ht="26.25" customHeight="1" x14ac:dyDescent="0.15">
      <c r="A928" s="1072">
        <v>1</v>
      </c>
      <c r="B928" s="1072">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2">
        <v>2</v>
      </c>
      <c r="B929" s="1072">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2">
        <v>3</v>
      </c>
      <c r="B930" s="1072">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2">
        <v>4</v>
      </c>
      <c r="B931" s="1072">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2">
        <v>5</v>
      </c>
      <c r="B932" s="1072">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2">
        <v>6</v>
      </c>
      <c r="B933" s="1072">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2">
        <v>7</v>
      </c>
      <c r="B934" s="1072">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2">
        <v>8</v>
      </c>
      <c r="B935" s="1072">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2">
        <v>9</v>
      </c>
      <c r="B936" s="1072">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2">
        <v>10</v>
      </c>
      <c r="B937" s="1072">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2">
        <v>11</v>
      </c>
      <c r="B938" s="1072">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2">
        <v>12</v>
      </c>
      <c r="B939" s="1072">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2">
        <v>13</v>
      </c>
      <c r="B940" s="1072">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2">
        <v>14</v>
      </c>
      <c r="B941" s="1072">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2">
        <v>15</v>
      </c>
      <c r="B942" s="1072">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2">
        <v>16</v>
      </c>
      <c r="B943" s="1072">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2">
        <v>17</v>
      </c>
      <c r="B944" s="1072">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2">
        <v>18</v>
      </c>
      <c r="B945" s="1072">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2">
        <v>19</v>
      </c>
      <c r="B946" s="1072">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2">
        <v>20</v>
      </c>
      <c r="B947" s="1072">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2">
        <v>21</v>
      </c>
      <c r="B948" s="1072">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2">
        <v>22</v>
      </c>
      <c r="B949" s="1072">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2">
        <v>23</v>
      </c>
      <c r="B950" s="1072">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2">
        <v>24</v>
      </c>
      <c r="B951" s="1072">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2">
        <v>25</v>
      </c>
      <c r="B952" s="1072">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2">
        <v>26</v>
      </c>
      <c r="B953" s="1072">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2">
        <v>27</v>
      </c>
      <c r="B954" s="1072">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2">
        <v>28</v>
      </c>
      <c r="B955" s="1072">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2">
        <v>29</v>
      </c>
      <c r="B956" s="1072">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2">
        <v>30</v>
      </c>
      <c r="B957" s="1072">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390</v>
      </c>
      <c r="AI960" s="344"/>
      <c r="AJ960" s="344"/>
      <c r="AK960" s="344"/>
      <c r="AL960" s="344" t="s">
        <v>21</v>
      </c>
      <c r="AM960" s="344"/>
      <c r="AN960" s="344"/>
      <c r="AO960" s="425"/>
      <c r="AP960" s="426" t="s">
        <v>432</v>
      </c>
      <c r="AQ960" s="426"/>
      <c r="AR960" s="426"/>
      <c r="AS960" s="426"/>
      <c r="AT960" s="426"/>
      <c r="AU960" s="426"/>
      <c r="AV960" s="426"/>
      <c r="AW960" s="426"/>
      <c r="AX960" s="426"/>
    </row>
    <row r="961" spans="1:50" ht="26.25" customHeight="1" x14ac:dyDescent="0.15">
      <c r="A961" s="1072">
        <v>1</v>
      </c>
      <c r="B961" s="1072">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2">
        <v>2</v>
      </c>
      <c r="B962" s="1072">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2">
        <v>3</v>
      </c>
      <c r="B963" s="1072">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2">
        <v>4</v>
      </c>
      <c r="B964" s="1072">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2">
        <v>5</v>
      </c>
      <c r="B965" s="1072">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2">
        <v>6</v>
      </c>
      <c r="B966" s="1072">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2">
        <v>7</v>
      </c>
      <c r="B967" s="1072">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2">
        <v>8</v>
      </c>
      <c r="B968" s="1072">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2">
        <v>9</v>
      </c>
      <c r="B969" s="1072">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2">
        <v>10</v>
      </c>
      <c r="B970" s="1072">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2">
        <v>11</v>
      </c>
      <c r="B971" s="1072">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2">
        <v>12</v>
      </c>
      <c r="B972" s="1072">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2">
        <v>13</v>
      </c>
      <c r="B973" s="1072">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2">
        <v>14</v>
      </c>
      <c r="B974" s="1072">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2">
        <v>15</v>
      </c>
      <c r="B975" s="1072">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2">
        <v>16</v>
      </c>
      <c r="B976" s="1072">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2">
        <v>17</v>
      </c>
      <c r="B977" s="1072">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2">
        <v>18</v>
      </c>
      <c r="B978" s="1072">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2">
        <v>19</v>
      </c>
      <c r="B979" s="1072">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2">
        <v>20</v>
      </c>
      <c r="B980" s="1072">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2">
        <v>21</v>
      </c>
      <c r="B981" s="1072">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2">
        <v>22</v>
      </c>
      <c r="B982" s="1072">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2">
        <v>23</v>
      </c>
      <c r="B983" s="1072">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2">
        <v>24</v>
      </c>
      <c r="B984" s="1072">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2">
        <v>25</v>
      </c>
      <c r="B985" s="1072">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2">
        <v>26</v>
      </c>
      <c r="B986" s="1072">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2">
        <v>27</v>
      </c>
      <c r="B987" s="1072">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2">
        <v>28</v>
      </c>
      <c r="B988" s="1072">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2">
        <v>29</v>
      </c>
      <c r="B989" s="1072">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2">
        <v>30</v>
      </c>
      <c r="B990" s="1072">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390</v>
      </c>
      <c r="AI993" s="344"/>
      <c r="AJ993" s="344"/>
      <c r="AK993" s="344"/>
      <c r="AL993" s="344" t="s">
        <v>21</v>
      </c>
      <c r="AM993" s="344"/>
      <c r="AN993" s="344"/>
      <c r="AO993" s="425"/>
      <c r="AP993" s="426" t="s">
        <v>432</v>
      </c>
      <c r="AQ993" s="426"/>
      <c r="AR993" s="426"/>
      <c r="AS993" s="426"/>
      <c r="AT993" s="426"/>
      <c r="AU993" s="426"/>
      <c r="AV993" s="426"/>
      <c r="AW993" s="426"/>
      <c r="AX993" s="426"/>
    </row>
    <row r="994" spans="1:50" ht="26.25" customHeight="1" x14ac:dyDescent="0.15">
      <c r="A994" s="1072">
        <v>1</v>
      </c>
      <c r="B994" s="1072">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2">
        <v>2</v>
      </c>
      <c r="B995" s="1072">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2">
        <v>3</v>
      </c>
      <c r="B996" s="1072">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2">
        <v>4</v>
      </c>
      <c r="B997" s="1072">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2">
        <v>5</v>
      </c>
      <c r="B998" s="1072">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2">
        <v>6</v>
      </c>
      <c r="B999" s="1072">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2">
        <v>7</v>
      </c>
      <c r="B1000" s="1072">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2">
        <v>8</v>
      </c>
      <c r="B1001" s="1072">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2">
        <v>9</v>
      </c>
      <c r="B1002" s="1072">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2">
        <v>10</v>
      </c>
      <c r="B1003" s="1072">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2">
        <v>11</v>
      </c>
      <c r="B1004" s="1072">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2">
        <v>12</v>
      </c>
      <c r="B1005" s="1072">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2">
        <v>13</v>
      </c>
      <c r="B1006" s="1072">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2">
        <v>14</v>
      </c>
      <c r="B1007" s="1072">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2">
        <v>15</v>
      </c>
      <c r="B1008" s="1072">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2">
        <v>16</v>
      </c>
      <c r="B1009" s="1072">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2">
        <v>17</v>
      </c>
      <c r="B1010" s="1072">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2">
        <v>18</v>
      </c>
      <c r="B1011" s="1072">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2">
        <v>19</v>
      </c>
      <c r="B1012" s="1072">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2">
        <v>20</v>
      </c>
      <c r="B1013" s="1072">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2">
        <v>21</v>
      </c>
      <c r="B1014" s="1072">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2">
        <v>22</v>
      </c>
      <c r="B1015" s="1072">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2">
        <v>23</v>
      </c>
      <c r="B1016" s="1072">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2">
        <v>24</v>
      </c>
      <c r="B1017" s="1072">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2">
        <v>25</v>
      </c>
      <c r="B1018" s="1072">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2">
        <v>26</v>
      </c>
      <c r="B1019" s="1072">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2">
        <v>27</v>
      </c>
      <c r="B1020" s="1072">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2">
        <v>28</v>
      </c>
      <c r="B1021" s="1072">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2">
        <v>29</v>
      </c>
      <c r="B1022" s="1072">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2">
        <v>30</v>
      </c>
      <c r="B1023" s="1072">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390</v>
      </c>
      <c r="AI1026" s="344"/>
      <c r="AJ1026" s="344"/>
      <c r="AK1026" s="344"/>
      <c r="AL1026" s="344" t="s">
        <v>21</v>
      </c>
      <c r="AM1026" s="344"/>
      <c r="AN1026" s="344"/>
      <c r="AO1026" s="425"/>
      <c r="AP1026" s="426" t="s">
        <v>432</v>
      </c>
      <c r="AQ1026" s="426"/>
      <c r="AR1026" s="426"/>
      <c r="AS1026" s="426"/>
      <c r="AT1026" s="426"/>
      <c r="AU1026" s="426"/>
      <c r="AV1026" s="426"/>
      <c r="AW1026" s="426"/>
      <c r="AX1026" s="426"/>
    </row>
    <row r="1027" spans="1:50" ht="26.25" customHeight="1" x14ac:dyDescent="0.15">
      <c r="A1027" s="1072">
        <v>1</v>
      </c>
      <c r="B1027" s="1072">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2">
        <v>2</v>
      </c>
      <c r="B1028" s="1072">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2">
        <v>3</v>
      </c>
      <c r="B1029" s="1072">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2">
        <v>4</v>
      </c>
      <c r="B1030" s="1072">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2">
        <v>5</v>
      </c>
      <c r="B1031" s="1072">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2">
        <v>6</v>
      </c>
      <c r="B1032" s="1072">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2">
        <v>7</v>
      </c>
      <c r="B1033" s="1072">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2">
        <v>8</v>
      </c>
      <c r="B1034" s="1072">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2">
        <v>9</v>
      </c>
      <c r="B1035" s="1072">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2">
        <v>10</v>
      </c>
      <c r="B1036" s="1072">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2">
        <v>11</v>
      </c>
      <c r="B1037" s="1072">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2">
        <v>12</v>
      </c>
      <c r="B1038" s="1072">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2">
        <v>13</v>
      </c>
      <c r="B1039" s="1072">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2">
        <v>14</v>
      </c>
      <c r="B1040" s="1072">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2">
        <v>15</v>
      </c>
      <c r="B1041" s="1072">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2">
        <v>16</v>
      </c>
      <c r="B1042" s="1072">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2">
        <v>17</v>
      </c>
      <c r="B1043" s="1072">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2">
        <v>18</v>
      </c>
      <c r="B1044" s="1072">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2">
        <v>19</v>
      </c>
      <c r="B1045" s="1072">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2">
        <v>20</v>
      </c>
      <c r="B1046" s="1072">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2">
        <v>21</v>
      </c>
      <c r="B1047" s="1072">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2">
        <v>22</v>
      </c>
      <c r="B1048" s="1072">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2">
        <v>23</v>
      </c>
      <c r="B1049" s="1072">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2">
        <v>24</v>
      </c>
      <c r="B1050" s="1072">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2">
        <v>25</v>
      </c>
      <c r="B1051" s="1072">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2">
        <v>26</v>
      </c>
      <c r="B1052" s="1072">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2">
        <v>27</v>
      </c>
      <c r="B1053" s="1072">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2">
        <v>28</v>
      </c>
      <c r="B1054" s="1072">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2">
        <v>29</v>
      </c>
      <c r="B1055" s="1072">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2">
        <v>30</v>
      </c>
      <c r="B1056" s="1072">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390</v>
      </c>
      <c r="AI1059" s="344"/>
      <c r="AJ1059" s="344"/>
      <c r="AK1059" s="344"/>
      <c r="AL1059" s="344" t="s">
        <v>21</v>
      </c>
      <c r="AM1059" s="344"/>
      <c r="AN1059" s="344"/>
      <c r="AO1059" s="425"/>
      <c r="AP1059" s="426" t="s">
        <v>432</v>
      </c>
      <c r="AQ1059" s="426"/>
      <c r="AR1059" s="426"/>
      <c r="AS1059" s="426"/>
      <c r="AT1059" s="426"/>
      <c r="AU1059" s="426"/>
      <c r="AV1059" s="426"/>
      <c r="AW1059" s="426"/>
      <c r="AX1059" s="426"/>
    </row>
    <row r="1060" spans="1:50" ht="26.25" customHeight="1" x14ac:dyDescent="0.15">
      <c r="A1060" s="1072">
        <v>1</v>
      </c>
      <c r="B1060" s="1072">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2">
        <v>2</v>
      </c>
      <c r="B1061" s="1072">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2">
        <v>3</v>
      </c>
      <c r="B1062" s="1072">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2">
        <v>4</v>
      </c>
      <c r="B1063" s="1072">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2">
        <v>5</v>
      </c>
      <c r="B1064" s="1072">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2">
        <v>6</v>
      </c>
      <c r="B1065" s="1072">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2">
        <v>7</v>
      </c>
      <c r="B1066" s="1072">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2">
        <v>8</v>
      </c>
      <c r="B1067" s="1072">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2">
        <v>9</v>
      </c>
      <c r="B1068" s="1072">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2">
        <v>10</v>
      </c>
      <c r="B1069" s="1072">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2">
        <v>11</v>
      </c>
      <c r="B1070" s="1072">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2">
        <v>12</v>
      </c>
      <c r="B1071" s="1072">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2">
        <v>13</v>
      </c>
      <c r="B1072" s="1072">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2">
        <v>14</v>
      </c>
      <c r="B1073" s="1072">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2">
        <v>15</v>
      </c>
      <c r="B1074" s="1072">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2">
        <v>16</v>
      </c>
      <c r="B1075" s="1072">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2">
        <v>17</v>
      </c>
      <c r="B1076" s="1072">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2">
        <v>18</v>
      </c>
      <c r="B1077" s="1072">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2">
        <v>19</v>
      </c>
      <c r="B1078" s="1072">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2">
        <v>20</v>
      </c>
      <c r="B1079" s="1072">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2">
        <v>21</v>
      </c>
      <c r="B1080" s="1072">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2">
        <v>22</v>
      </c>
      <c r="B1081" s="1072">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2">
        <v>23</v>
      </c>
      <c r="B1082" s="1072">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2">
        <v>24</v>
      </c>
      <c r="B1083" s="1072">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2">
        <v>25</v>
      </c>
      <c r="B1084" s="1072">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2">
        <v>26</v>
      </c>
      <c r="B1085" s="1072">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2">
        <v>27</v>
      </c>
      <c r="B1086" s="1072">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2">
        <v>28</v>
      </c>
      <c r="B1087" s="1072">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2">
        <v>29</v>
      </c>
      <c r="B1088" s="1072">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2">
        <v>30</v>
      </c>
      <c r="B1089" s="1072">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390</v>
      </c>
      <c r="AI1092" s="344"/>
      <c r="AJ1092" s="344"/>
      <c r="AK1092" s="344"/>
      <c r="AL1092" s="344" t="s">
        <v>21</v>
      </c>
      <c r="AM1092" s="344"/>
      <c r="AN1092" s="344"/>
      <c r="AO1092" s="425"/>
      <c r="AP1092" s="426" t="s">
        <v>432</v>
      </c>
      <c r="AQ1092" s="426"/>
      <c r="AR1092" s="426"/>
      <c r="AS1092" s="426"/>
      <c r="AT1092" s="426"/>
      <c r="AU1092" s="426"/>
      <c r="AV1092" s="426"/>
      <c r="AW1092" s="426"/>
      <c r="AX1092" s="426"/>
    </row>
    <row r="1093" spans="1:50" ht="26.25" customHeight="1" x14ac:dyDescent="0.15">
      <c r="A1093" s="1072">
        <v>1</v>
      </c>
      <c r="B1093" s="1072">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2">
        <v>2</v>
      </c>
      <c r="B1094" s="1072">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2">
        <v>3</v>
      </c>
      <c r="B1095" s="1072">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2">
        <v>4</v>
      </c>
      <c r="B1096" s="1072">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2">
        <v>5</v>
      </c>
      <c r="B1097" s="1072">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2">
        <v>6</v>
      </c>
      <c r="B1098" s="1072">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2">
        <v>7</v>
      </c>
      <c r="B1099" s="1072">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2">
        <v>8</v>
      </c>
      <c r="B1100" s="1072">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2">
        <v>9</v>
      </c>
      <c r="B1101" s="1072">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2">
        <v>10</v>
      </c>
      <c r="B1102" s="1072">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2">
        <v>11</v>
      </c>
      <c r="B1103" s="1072">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2">
        <v>12</v>
      </c>
      <c r="B1104" s="1072">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2">
        <v>13</v>
      </c>
      <c r="B1105" s="1072">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2">
        <v>14</v>
      </c>
      <c r="B1106" s="1072">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2">
        <v>15</v>
      </c>
      <c r="B1107" s="1072">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2">
        <v>16</v>
      </c>
      <c r="B1108" s="1072">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2">
        <v>17</v>
      </c>
      <c r="B1109" s="1072">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2">
        <v>18</v>
      </c>
      <c r="B1110" s="1072">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2">
        <v>19</v>
      </c>
      <c r="B1111" s="1072">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2">
        <v>20</v>
      </c>
      <c r="B1112" s="1072">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2">
        <v>21</v>
      </c>
      <c r="B1113" s="1072">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2">
        <v>22</v>
      </c>
      <c r="B1114" s="1072">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2">
        <v>23</v>
      </c>
      <c r="B1115" s="1072">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2">
        <v>24</v>
      </c>
      <c r="B1116" s="1072">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2">
        <v>25</v>
      </c>
      <c r="B1117" s="1072">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2">
        <v>26</v>
      </c>
      <c r="B1118" s="1072">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2">
        <v>27</v>
      </c>
      <c r="B1119" s="1072">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2">
        <v>28</v>
      </c>
      <c r="B1120" s="1072">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2">
        <v>29</v>
      </c>
      <c r="B1121" s="1072">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2">
        <v>30</v>
      </c>
      <c r="B1122" s="1072">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390</v>
      </c>
      <c r="AI1125" s="344"/>
      <c r="AJ1125" s="344"/>
      <c r="AK1125" s="344"/>
      <c r="AL1125" s="344" t="s">
        <v>21</v>
      </c>
      <c r="AM1125" s="344"/>
      <c r="AN1125" s="344"/>
      <c r="AO1125" s="425"/>
      <c r="AP1125" s="426" t="s">
        <v>432</v>
      </c>
      <c r="AQ1125" s="426"/>
      <c r="AR1125" s="426"/>
      <c r="AS1125" s="426"/>
      <c r="AT1125" s="426"/>
      <c r="AU1125" s="426"/>
      <c r="AV1125" s="426"/>
      <c r="AW1125" s="426"/>
      <c r="AX1125" s="426"/>
    </row>
    <row r="1126" spans="1:50" ht="26.25" customHeight="1" x14ac:dyDescent="0.15">
      <c r="A1126" s="1072">
        <v>1</v>
      </c>
      <c r="B1126" s="1072">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2">
        <v>2</v>
      </c>
      <c r="B1127" s="1072">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2">
        <v>3</v>
      </c>
      <c r="B1128" s="1072">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2">
        <v>4</v>
      </c>
      <c r="B1129" s="1072">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2">
        <v>5</v>
      </c>
      <c r="B1130" s="1072">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2">
        <v>6</v>
      </c>
      <c r="B1131" s="1072">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2">
        <v>7</v>
      </c>
      <c r="B1132" s="1072">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2">
        <v>8</v>
      </c>
      <c r="B1133" s="1072">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2">
        <v>9</v>
      </c>
      <c r="B1134" s="1072">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2">
        <v>10</v>
      </c>
      <c r="B1135" s="1072">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2">
        <v>11</v>
      </c>
      <c r="B1136" s="1072">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2">
        <v>12</v>
      </c>
      <c r="B1137" s="1072">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2">
        <v>13</v>
      </c>
      <c r="B1138" s="1072">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2">
        <v>14</v>
      </c>
      <c r="B1139" s="1072">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2">
        <v>15</v>
      </c>
      <c r="B1140" s="1072">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2">
        <v>16</v>
      </c>
      <c r="B1141" s="1072">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2">
        <v>17</v>
      </c>
      <c r="B1142" s="1072">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2">
        <v>18</v>
      </c>
      <c r="B1143" s="1072">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2">
        <v>19</v>
      </c>
      <c r="B1144" s="1072">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2">
        <v>20</v>
      </c>
      <c r="B1145" s="1072">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2">
        <v>21</v>
      </c>
      <c r="B1146" s="1072">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2">
        <v>22</v>
      </c>
      <c r="B1147" s="1072">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2">
        <v>23</v>
      </c>
      <c r="B1148" s="1072">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2">
        <v>24</v>
      </c>
      <c r="B1149" s="1072">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2">
        <v>25</v>
      </c>
      <c r="B1150" s="1072">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2">
        <v>26</v>
      </c>
      <c r="B1151" s="1072">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2">
        <v>27</v>
      </c>
      <c r="B1152" s="1072">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2">
        <v>28</v>
      </c>
      <c r="B1153" s="1072">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2">
        <v>29</v>
      </c>
      <c r="B1154" s="1072">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2">
        <v>30</v>
      </c>
      <c r="B1155" s="1072">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390</v>
      </c>
      <c r="AI1158" s="344"/>
      <c r="AJ1158" s="344"/>
      <c r="AK1158" s="344"/>
      <c r="AL1158" s="344" t="s">
        <v>21</v>
      </c>
      <c r="AM1158" s="344"/>
      <c r="AN1158" s="344"/>
      <c r="AO1158" s="425"/>
      <c r="AP1158" s="426" t="s">
        <v>432</v>
      </c>
      <c r="AQ1158" s="426"/>
      <c r="AR1158" s="426"/>
      <c r="AS1158" s="426"/>
      <c r="AT1158" s="426"/>
      <c r="AU1158" s="426"/>
      <c r="AV1158" s="426"/>
      <c r="AW1158" s="426"/>
      <c r="AX1158" s="426"/>
    </row>
    <row r="1159" spans="1:50" ht="26.25" customHeight="1" x14ac:dyDescent="0.15">
      <c r="A1159" s="1072">
        <v>1</v>
      </c>
      <c r="B1159" s="1072">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2">
        <v>2</v>
      </c>
      <c r="B1160" s="1072">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2">
        <v>3</v>
      </c>
      <c r="B1161" s="1072">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2">
        <v>4</v>
      </c>
      <c r="B1162" s="1072">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2">
        <v>5</v>
      </c>
      <c r="B1163" s="1072">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2">
        <v>6</v>
      </c>
      <c r="B1164" s="1072">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2">
        <v>7</v>
      </c>
      <c r="B1165" s="1072">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2">
        <v>8</v>
      </c>
      <c r="B1166" s="1072">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2">
        <v>9</v>
      </c>
      <c r="B1167" s="1072">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2">
        <v>10</v>
      </c>
      <c r="B1168" s="1072">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2">
        <v>11</v>
      </c>
      <c r="B1169" s="1072">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2">
        <v>12</v>
      </c>
      <c r="B1170" s="1072">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2">
        <v>13</v>
      </c>
      <c r="B1171" s="1072">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2">
        <v>14</v>
      </c>
      <c r="B1172" s="1072">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2">
        <v>15</v>
      </c>
      <c r="B1173" s="1072">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2">
        <v>16</v>
      </c>
      <c r="B1174" s="1072">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2">
        <v>17</v>
      </c>
      <c r="B1175" s="1072">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2">
        <v>18</v>
      </c>
      <c r="B1176" s="1072">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2">
        <v>19</v>
      </c>
      <c r="B1177" s="1072">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2">
        <v>20</v>
      </c>
      <c r="B1178" s="1072">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2">
        <v>21</v>
      </c>
      <c r="B1179" s="1072">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2">
        <v>22</v>
      </c>
      <c r="B1180" s="1072">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2">
        <v>23</v>
      </c>
      <c r="B1181" s="1072">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2">
        <v>24</v>
      </c>
      <c r="B1182" s="1072">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2">
        <v>25</v>
      </c>
      <c r="B1183" s="1072">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2">
        <v>26</v>
      </c>
      <c r="B1184" s="1072">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2">
        <v>27</v>
      </c>
      <c r="B1185" s="1072">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2">
        <v>28</v>
      </c>
      <c r="B1186" s="1072">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2">
        <v>29</v>
      </c>
      <c r="B1187" s="1072">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2">
        <v>30</v>
      </c>
      <c r="B1188" s="1072">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390</v>
      </c>
      <c r="AI1191" s="344"/>
      <c r="AJ1191" s="344"/>
      <c r="AK1191" s="344"/>
      <c r="AL1191" s="344" t="s">
        <v>21</v>
      </c>
      <c r="AM1191" s="344"/>
      <c r="AN1191" s="344"/>
      <c r="AO1191" s="425"/>
      <c r="AP1191" s="426" t="s">
        <v>432</v>
      </c>
      <c r="AQ1191" s="426"/>
      <c r="AR1191" s="426"/>
      <c r="AS1191" s="426"/>
      <c r="AT1191" s="426"/>
      <c r="AU1191" s="426"/>
      <c r="AV1191" s="426"/>
      <c r="AW1191" s="426"/>
      <c r="AX1191" s="426"/>
    </row>
    <row r="1192" spans="1:50" ht="26.25" customHeight="1" x14ac:dyDescent="0.15">
      <c r="A1192" s="1072">
        <v>1</v>
      </c>
      <c r="B1192" s="1072">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2">
        <v>2</v>
      </c>
      <c r="B1193" s="1072">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2">
        <v>3</v>
      </c>
      <c r="B1194" s="1072">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2">
        <v>4</v>
      </c>
      <c r="B1195" s="1072">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2">
        <v>5</v>
      </c>
      <c r="B1196" s="1072">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2">
        <v>6</v>
      </c>
      <c r="B1197" s="1072">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2">
        <v>7</v>
      </c>
      <c r="B1198" s="1072">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2">
        <v>8</v>
      </c>
      <c r="B1199" s="1072">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2">
        <v>9</v>
      </c>
      <c r="B1200" s="1072">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2">
        <v>10</v>
      </c>
      <c r="B1201" s="1072">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2">
        <v>11</v>
      </c>
      <c r="B1202" s="1072">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2">
        <v>12</v>
      </c>
      <c r="B1203" s="1072">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2">
        <v>13</v>
      </c>
      <c r="B1204" s="1072">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2">
        <v>14</v>
      </c>
      <c r="B1205" s="1072">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2">
        <v>15</v>
      </c>
      <c r="B1206" s="1072">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2">
        <v>16</v>
      </c>
      <c r="B1207" s="1072">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2">
        <v>17</v>
      </c>
      <c r="B1208" s="1072">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2">
        <v>18</v>
      </c>
      <c r="B1209" s="1072">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2">
        <v>19</v>
      </c>
      <c r="B1210" s="1072">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2">
        <v>20</v>
      </c>
      <c r="B1211" s="1072">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2">
        <v>21</v>
      </c>
      <c r="B1212" s="1072">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2">
        <v>22</v>
      </c>
      <c r="B1213" s="1072">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2">
        <v>23</v>
      </c>
      <c r="B1214" s="1072">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2">
        <v>24</v>
      </c>
      <c r="B1215" s="1072">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2">
        <v>25</v>
      </c>
      <c r="B1216" s="1072">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2">
        <v>26</v>
      </c>
      <c r="B1217" s="1072">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2">
        <v>27</v>
      </c>
      <c r="B1218" s="1072">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2">
        <v>28</v>
      </c>
      <c r="B1219" s="1072">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2">
        <v>29</v>
      </c>
      <c r="B1220" s="1072">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2">
        <v>30</v>
      </c>
      <c r="B1221" s="1072">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390</v>
      </c>
      <c r="AI1224" s="344"/>
      <c r="AJ1224" s="344"/>
      <c r="AK1224" s="344"/>
      <c r="AL1224" s="344" t="s">
        <v>21</v>
      </c>
      <c r="AM1224" s="344"/>
      <c r="AN1224" s="344"/>
      <c r="AO1224" s="425"/>
      <c r="AP1224" s="426" t="s">
        <v>432</v>
      </c>
      <c r="AQ1224" s="426"/>
      <c r="AR1224" s="426"/>
      <c r="AS1224" s="426"/>
      <c r="AT1224" s="426"/>
      <c r="AU1224" s="426"/>
      <c r="AV1224" s="426"/>
      <c r="AW1224" s="426"/>
      <c r="AX1224" s="426"/>
    </row>
    <row r="1225" spans="1:50" ht="26.25" customHeight="1" x14ac:dyDescent="0.15">
      <c r="A1225" s="1072">
        <v>1</v>
      </c>
      <c r="B1225" s="1072">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2">
        <v>2</v>
      </c>
      <c r="B1226" s="1072">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2">
        <v>3</v>
      </c>
      <c r="B1227" s="1072">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2">
        <v>4</v>
      </c>
      <c r="B1228" s="1072">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2">
        <v>5</v>
      </c>
      <c r="B1229" s="1072">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2">
        <v>6</v>
      </c>
      <c r="B1230" s="1072">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2">
        <v>7</v>
      </c>
      <c r="B1231" s="1072">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2">
        <v>8</v>
      </c>
      <c r="B1232" s="1072">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2">
        <v>9</v>
      </c>
      <c r="B1233" s="1072">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2">
        <v>10</v>
      </c>
      <c r="B1234" s="1072">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2">
        <v>11</v>
      </c>
      <c r="B1235" s="1072">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2">
        <v>12</v>
      </c>
      <c r="B1236" s="1072">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2">
        <v>13</v>
      </c>
      <c r="B1237" s="1072">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2">
        <v>14</v>
      </c>
      <c r="B1238" s="1072">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2">
        <v>15</v>
      </c>
      <c r="B1239" s="1072">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2">
        <v>16</v>
      </c>
      <c r="B1240" s="1072">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2">
        <v>17</v>
      </c>
      <c r="B1241" s="1072">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2">
        <v>18</v>
      </c>
      <c r="B1242" s="1072">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2">
        <v>19</v>
      </c>
      <c r="B1243" s="1072">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2">
        <v>20</v>
      </c>
      <c r="B1244" s="1072">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2">
        <v>21</v>
      </c>
      <c r="B1245" s="1072">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2">
        <v>22</v>
      </c>
      <c r="B1246" s="1072">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2">
        <v>23</v>
      </c>
      <c r="B1247" s="1072">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2">
        <v>24</v>
      </c>
      <c r="B1248" s="1072">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2">
        <v>25</v>
      </c>
      <c r="B1249" s="1072">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2">
        <v>26</v>
      </c>
      <c r="B1250" s="1072">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2">
        <v>27</v>
      </c>
      <c r="B1251" s="1072">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2">
        <v>28</v>
      </c>
      <c r="B1252" s="1072">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2">
        <v>29</v>
      </c>
      <c r="B1253" s="1072">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2">
        <v>30</v>
      </c>
      <c r="B1254" s="1072">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390</v>
      </c>
      <c r="AI1257" s="344"/>
      <c r="AJ1257" s="344"/>
      <c r="AK1257" s="344"/>
      <c r="AL1257" s="344" t="s">
        <v>21</v>
      </c>
      <c r="AM1257" s="344"/>
      <c r="AN1257" s="344"/>
      <c r="AO1257" s="425"/>
      <c r="AP1257" s="426" t="s">
        <v>432</v>
      </c>
      <c r="AQ1257" s="426"/>
      <c r="AR1257" s="426"/>
      <c r="AS1257" s="426"/>
      <c r="AT1257" s="426"/>
      <c r="AU1257" s="426"/>
      <c r="AV1257" s="426"/>
      <c r="AW1257" s="426"/>
      <c r="AX1257" s="426"/>
    </row>
    <row r="1258" spans="1:50" ht="26.25" customHeight="1" x14ac:dyDescent="0.15">
      <c r="A1258" s="1072">
        <v>1</v>
      </c>
      <c r="B1258" s="1072">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2">
        <v>2</v>
      </c>
      <c r="B1259" s="1072">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2">
        <v>3</v>
      </c>
      <c r="B1260" s="1072">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2">
        <v>4</v>
      </c>
      <c r="B1261" s="1072">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2">
        <v>5</v>
      </c>
      <c r="B1262" s="1072">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2">
        <v>6</v>
      </c>
      <c r="B1263" s="1072">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2">
        <v>7</v>
      </c>
      <c r="B1264" s="1072">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2">
        <v>8</v>
      </c>
      <c r="B1265" s="1072">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2">
        <v>9</v>
      </c>
      <c r="B1266" s="1072">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2">
        <v>10</v>
      </c>
      <c r="B1267" s="1072">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2">
        <v>11</v>
      </c>
      <c r="B1268" s="1072">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2">
        <v>12</v>
      </c>
      <c r="B1269" s="1072">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2">
        <v>13</v>
      </c>
      <c r="B1270" s="1072">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2">
        <v>14</v>
      </c>
      <c r="B1271" s="1072">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2">
        <v>15</v>
      </c>
      <c r="B1272" s="1072">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2">
        <v>16</v>
      </c>
      <c r="B1273" s="1072">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2">
        <v>17</v>
      </c>
      <c r="B1274" s="1072">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2">
        <v>18</v>
      </c>
      <c r="B1275" s="1072">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2">
        <v>19</v>
      </c>
      <c r="B1276" s="1072">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2">
        <v>20</v>
      </c>
      <c r="B1277" s="1072">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2">
        <v>21</v>
      </c>
      <c r="B1278" s="1072">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2">
        <v>22</v>
      </c>
      <c r="B1279" s="1072">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2">
        <v>23</v>
      </c>
      <c r="B1280" s="1072">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2">
        <v>24</v>
      </c>
      <c r="B1281" s="1072">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2">
        <v>25</v>
      </c>
      <c r="B1282" s="1072">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2">
        <v>26</v>
      </c>
      <c r="B1283" s="1072">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2">
        <v>27</v>
      </c>
      <c r="B1284" s="1072">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2">
        <v>28</v>
      </c>
      <c r="B1285" s="1072">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2">
        <v>29</v>
      </c>
      <c r="B1286" s="1072">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2">
        <v>30</v>
      </c>
      <c r="B1287" s="1072">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390</v>
      </c>
      <c r="AI1290" s="344"/>
      <c r="AJ1290" s="344"/>
      <c r="AK1290" s="344"/>
      <c r="AL1290" s="344" t="s">
        <v>21</v>
      </c>
      <c r="AM1290" s="344"/>
      <c r="AN1290" s="344"/>
      <c r="AO1290" s="425"/>
      <c r="AP1290" s="426" t="s">
        <v>432</v>
      </c>
      <c r="AQ1290" s="426"/>
      <c r="AR1290" s="426"/>
      <c r="AS1290" s="426"/>
      <c r="AT1290" s="426"/>
      <c r="AU1290" s="426"/>
      <c r="AV1290" s="426"/>
      <c r="AW1290" s="426"/>
      <c r="AX1290" s="426"/>
    </row>
    <row r="1291" spans="1:50" ht="26.25" customHeight="1" x14ac:dyDescent="0.15">
      <c r="A1291" s="1072">
        <v>1</v>
      </c>
      <c r="B1291" s="1072">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2">
        <v>2</v>
      </c>
      <c r="B1292" s="1072">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2">
        <v>3</v>
      </c>
      <c r="B1293" s="1072">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2">
        <v>4</v>
      </c>
      <c r="B1294" s="1072">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2">
        <v>5</v>
      </c>
      <c r="B1295" s="1072">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2">
        <v>6</v>
      </c>
      <c r="B1296" s="1072">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2">
        <v>7</v>
      </c>
      <c r="B1297" s="1072">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2">
        <v>8</v>
      </c>
      <c r="B1298" s="1072">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2">
        <v>9</v>
      </c>
      <c r="B1299" s="1072">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2">
        <v>10</v>
      </c>
      <c r="B1300" s="1072">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2">
        <v>11</v>
      </c>
      <c r="B1301" s="1072">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2">
        <v>12</v>
      </c>
      <c r="B1302" s="1072">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2">
        <v>13</v>
      </c>
      <c r="B1303" s="1072">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2">
        <v>14</v>
      </c>
      <c r="B1304" s="1072">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2">
        <v>15</v>
      </c>
      <c r="B1305" s="1072">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2">
        <v>16</v>
      </c>
      <c r="B1306" s="1072">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2">
        <v>17</v>
      </c>
      <c r="B1307" s="1072">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2">
        <v>18</v>
      </c>
      <c r="B1308" s="1072">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2">
        <v>19</v>
      </c>
      <c r="B1309" s="1072">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2">
        <v>20</v>
      </c>
      <c r="B1310" s="1072">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2">
        <v>21</v>
      </c>
      <c r="B1311" s="1072">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2">
        <v>22</v>
      </c>
      <c r="B1312" s="1072">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2">
        <v>23</v>
      </c>
      <c r="B1313" s="1072">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2">
        <v>24</v>
      </c>
      <c r="B1314" s="1072">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2">
        <v>25</v>
      </c>
      <c r="B1315" s="1072">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2">
        <v>26</v>
      </c>
      <c r="B1316" s="1072">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2">
        <v>27</v>
      </c>
      <c r="B1317" s="1072">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2">
        <v>28</v>
      </c>
      <c r="B1318" s="1072">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2">
        <v>29</v>
      </c>
      <c r="B1319" s="1072">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2">
        <v>30</v>
      </c>
      <c r="B1320" s="1072">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2018-07-04T07:15:36Z</cp:lastPrinted>
  <dcterms:created xsi:type="dcterms:W3CDTF">2012-03-13T00:50:25Z</dcterms:created>
  <dcterms:modified xsi:type="dcterms:W3CDTF">2018-08-27T08:53:56Z</dcterms:modified>
</cp:coreProperties>
</file>