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2190" yWindow="420" windowWidth="16785" windowHeight="12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<sst xmlns="http://schemas.openxmlformats.org/spreadsheetml/2006/main" count="2880" uniqueCount="631">
  <si>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</si>
  <si>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</si>
  <si>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</si>
  <si>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</si>
  <si>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</si>
  <si>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</si>
  <si>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</si>
  <si>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</si>
  <si>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</si>
  <si>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</si>
  <si>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</si>
  <si>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</si>
  <si>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</si>
  <si>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</si>
  <si>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</si>
  <si>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</si>
  <si>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</si>
  <si>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</si>
  <si>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</si>
  <si>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</si>
  <si>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</si>
  <si>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</si>
  <si>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</si>
  <si>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</si>
  <si>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</si>
  <si>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</si>
  <si>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</si>
  <si>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</si>
  <si>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</si>
  <si>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</si>
  <si>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</si>
  <si>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</si>
  <si>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</si>
  <si>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</si>
  <si>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</si>
  <si>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</si>
  <si>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</si>
  <si>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</si>
  <si>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</si>
  <si>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</si>
  <si>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</si>
  <si>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</si>
  <si>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</si>
  <si>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</si>
  <si>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</si>
  <si>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</si>
  <si>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</si>
  <si>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</si>
  <si>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</si>
  <si>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</si>
  <si>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</si>
  <si>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</si>
  <si>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</si>
  <si>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</si>
  <si>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</si>
  <si>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</si>
  <si>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</si>
  <si>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</si>
  <si>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</si>
  <si>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</si>
  <si>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</si>
  <si>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</si>
  <si>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</si>
  <si>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</si>
  <si>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</si>
  <si>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</si>
  <si>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</si>
  <si>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</si>
  <si>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</si>
  <si>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</si>
  <si>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</si>
  <si>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</si>
  <si>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</si>
  <si>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</si>
  <si>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</si>
  <si>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</si>
  <si>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</si>
  <si>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</si>
  <si>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</si>
  <si>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</si>
  <si>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</si>
  <si>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</si>
  <si>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</si>
  <si>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</si>
  <si>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</si>
  <si>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</si>
  <si>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</si>
  <si>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</si>
  <si>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</si>
  <si>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</si>
  <si>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</si>
  <si>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</si>
  <si>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</si>
  <si>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</si>
  <si>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</si>
  <si>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</si>
  <si>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</si>
  <si>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</si>
  <si>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</si>
  <si>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</si>
  <si>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</si>
  <si>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</si>
  <si>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</si>
  <si>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</si>
  <si>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</si>
  <si>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</si>
  <si>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</si>
  <si>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</si>
  <si>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</si>
  <si>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</si>
  <si>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</si>
  <si>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</si>
  <si>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</si>
  <si>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</si>
  <si>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</si>
  <si>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</si>
  <si>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</si>
  <si>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</si>
  <si>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</si>
  <si>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</si>
  <si>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</si>
  <si>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</si>
  <si>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</si>
  <si>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</si>
  <si>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</si>
  <si>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</si>
  <si>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</si>
  <si>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</si>
  <si>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</si>
  <si>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</si>
  <si>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</si>
  <si>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</si>
  <si>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</si>
  <si>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</si>
  <si>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</si>
  <si>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</si>
  <si>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</si>
  <si>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</si>
  <si>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</si>
  <si>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</si>
  <si>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</si>
  <si>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</si>
  <si>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</si>
  <si>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</si>
  <si>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</si>
  <si>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</si>
  <si>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</si>
  <si>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</si>
  <si>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</si>
  <si>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</si>
  <si>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</si>
  <si>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</si>
  <si>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</si>
  <si>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</si>
  <si>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</si>
  <si>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</si>
  <si>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</si>
  <si>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</si>
  <si>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</si>
  <si>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</si>
  <si>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</si>
  <si>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</si>
  <si>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</si>
  <si>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</si>
  <si>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</si>
  <si>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</si>
  <si>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</si>
  <si>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</si>
  <si>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</si>
  <si>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</si>
  <si>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</si>
  <si>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</si>
  <si>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</si>
  <si>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</si>
  <si>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</si>
  <si>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</si>
  <si>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</si>
  <si>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</si>
  <si>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</si>
  <si>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</si>
  <si>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</si>
  <si>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</si>
  <si>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</si>
  <si>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</si>
  <si>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</si>
  <si>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</si>
  <si>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</si>
  <si>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</si>
  <si>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</si>
  <si>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</si>
  <si>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</si>
  <si>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</si>
  <si>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</si>
  <si>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</si>
  <si>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</si>
  <si>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</si>
  <si>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</si>
  <si>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</si>
  <si>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</si>
  <si>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</si>
  <si>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</si>
  <si>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</si>
  <si>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</si>
  <si>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</si>
  <si>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</si>
  <si>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</si>
  <si>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</si>
  <si>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</si>
  <si>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</si>
  <si>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</si>
  <si>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</si>
  <si>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</si>
  <si>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</si>
  <si>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</si>
  <si>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</si>
  <si>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</si>
  <si>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</si>
  <si>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</si>
  <si>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</si>
  <si>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</si>
  <si>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</si>
  <si>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</si>
  <si>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</si>
  <si>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</si>
  <si>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</si>
  <si>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</si>
  <si>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</si>
  <si>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</si>
  <si>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</si>
  <si>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</si>
  <si>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</si>
  <si>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</si>
  <si>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</si>
  <si>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</si>
  <si>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</si>
  <si>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</si>
  <si>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</si>
  <si>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</si>
  <si>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</si>
  <si>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</si>
  <si>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</si>
  <si>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</si>
  <si>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</si>
  <si>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</si>
  <si>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</si>
  <si>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</si>
  <si>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</si>
  <si>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</si>
  <si>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</si>
  <si>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</si>
  <si>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</si>
  <si>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</si>
  <si>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</si>
  <si>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</si>
  <si>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</si>
  <si>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</si>
  <si>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</si>
  <si>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</si>
  <si>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</si>
  <si>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</si>
  <si>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</si>
  <si>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</si>
  <si>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</si>
  <si>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</si>
  <si>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</si>
  <si>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</si>
  <si>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</si>
  <si>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</si>
  <si>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</si>
  <si>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</si>
  <si>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</si>
  <si>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</si>
  <si>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</si>
  <si>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</si>
  <si>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</si>
  <si>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</si>
  <si>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</si>
  <si>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</si>
  <si>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</si>
  <si>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</si>
  <si>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</si>
  <si>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</si>
  <si>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</si>
  <si>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</si>
  <si>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</si>
  <si>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</si>
  <si>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</si>
  <si>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</si>
  <si>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</si>
  <si>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</si>
  <si>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</si>
  <si>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</si>
  <si>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</si>
  <si>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</si>
  <si>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</si>
  <si>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</si>
  <si>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</si>
  <si>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</si>
  <si>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</si>
  <si>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</si>
  <si>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</si>
  <si>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</si>
  <si>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</si>
  <si>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</si>
  <si>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</si>
  <si>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</si>
  <si>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</si>
  <si>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</si>
  <si>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</si>
  <si>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</si>
  <si>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</si>
  <si>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</si>
  <si>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</si>
  <si>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</si>
  <si>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</si>
  <si>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</si>
  <si>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</si>
  <si>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</si>
  <si>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</si>
  <si>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</si>
  <si>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</si>
  <si>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</si>
  <si>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</si>
  <si>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</si>
  <si>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</si>
  <si>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</si>
  <si>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</si>
  <si>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</si>
  <si>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</si>
  <si>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</si>
  <si>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</si>
  <si>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</si>
  <si>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</si>
  <si>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</si>
  <si>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</si>
  <si>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</si>
  <si>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</si>
  <si>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</si>
  <si>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</si>
  <si>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</si>
  <si>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</si>
  <si>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</si>
  <si>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</si>
  <si>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</si>
  <si>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</si>
  <si>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</si>
  <si>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</si>
  <si>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</si>
  <si>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</si>
  <si>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</si>
  <si>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</si>
  <si>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</si>
  <si>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</si>
  <si>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</si>
  <si>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</si>
  <si>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</si>
  <si>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</si>
  <si>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</si>
  <si>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</si>
  <si>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</si>
  <si>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</si>
  <si>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</si>
  <si>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</si>
  <si>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</si>
  <si>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</si>
  <si>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</si>
  <si>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</si>
  <si>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</si>
  <si>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</si>
  <si>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</si>
  <si>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</si>
  <si>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</si>
  <si>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</si>
  <si>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</si>
  <si>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</si>
  <si>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</si>
  <si>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</si>
  <si>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</si>
  <si>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</si>
  <si>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</si>
  <si>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</si>
  <si>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</si>
  <si>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</si>
  <si>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</si>
  <si>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</si>
  <si>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</si>
  <si>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</si>
  <si>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</si>
  <si>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</si>
  <si>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</si>
  <si>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</si>
  <si>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</si>
  <si>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</si>
  <si>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</si>
  <si>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</si>
  <si>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</si>
  <si>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</si>
  <si>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</si>
  <si>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</si>
  <si>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</si>
  <si>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</si>
  <si>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</si>
  <si>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</si>
  <si>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</si>
  <si>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</si>
  <si>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</si>
  <si>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</si>
  <si>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</si>
  <si>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</si>
  <si>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</si>
  <si>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</si>
  <si>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</si>
  <si>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</si>
  <si>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</si>
  <si>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</si>
  <si>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</si>
  <si>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</si>
  <si>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</si>
  <si>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</si>
  <si>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</si>
  <si>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</si>
  <si>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</si>
  <si>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</si>
  <si>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</si>
  <si>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</si>
  <si>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</si>
  <si>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</si>
  <si>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</si>
  <si>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</si>
  <si>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</si>
  <si>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</si>
  <si>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</si>
  <si>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</si>
  <si>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</si>
  <si>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</si>
  <si>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</si>
  <si>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</si>
  <si>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</si>
  <si>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</si>
  <si>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</si>
  <si>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</si>
  <si>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</si>
  <si>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</si>
  <si>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</si>
  <si>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</si>
  <si>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</si>
  <si>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</si>
  <si>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</si>
  <si>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</si>
  <si>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</si>
  <si>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</si>
  <si>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</si>
  <si>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</si>
  <si>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</si>
  <si>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</si>
  <si>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</si>
  <si>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</si>
  <si>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</si>
  <si>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</si>
  <si>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</si>
  <si>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</si>
  <si>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</si>
  <si>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</si>
  <si>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</si>
  <si>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</si>
  <si>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</si>
  <si>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</si>
  <si>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</si>
  <si>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</si>
  <si>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</si>
  <si>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</si>
  <si>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</si>
  <si>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</si>
  <si>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</si>
  <si>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</si>
  <si>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</si>
  <si>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</si>
  <si>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</si>
  <si>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</si>
  <si>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</si>
  <si>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</si>
  <si>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</si>
  <si>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</si>
  <si>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</si>
  <si>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</si>
  <si>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</si>
  <si>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</si>
  <si>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</si>
  <si>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</si>
  <si>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</si>
  <si>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</si>
  <si>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</si>
  <si>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</si>
  <si>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</si>
  <si>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</si>
  <si>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</si>
  <si>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</si>
  <si>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</si>
  <si>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</si>
  <si>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</si>
  <si>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</si>
  <si>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</si>
  <si>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</si>
  <si>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</si>
  <si>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</si>
  <si>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</si>
  <si>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</si>
  <si>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</si>
  <si>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</si>
  <si>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</si>
  <si>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</si>
  <si>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</si>
  <si>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</si>
  <si>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</si>
  <si>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</si>
  <si>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</si>
  <si>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</si>
  <si>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</si>
  <si>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</si>
  <si>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</si>
  <si>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</si>
  <si>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</si>
  <si>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</si>
  <si>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</si>
  <si>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</si>
  <si>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</si>
  <si>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</si>
  <si>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</si>
  <si>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</si>
  <si>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</si>
  <si>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</si>
  <si>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</si>
  <si>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</si>
  <si>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</si>
  <si>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</si>
  <si>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</si>
  <si>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</si>
  <si>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</si>
  <si>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</si>
  <si>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</si>
  <si>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</si>
  <si>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</si>
  <si>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</si>
  <si>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</si>
  <si>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</si>
  <si>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</si>
  <si>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</si>
  <si>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気象庁総務部
気象庁地震火山部</t>
    <phoneticPr fontId="5"/>
  </si>
  <si>
    <t>国土交通省</t>
  </si>
  <si>
    <t>企画課
管理課</t>
    <phoneticPr fontId="5"/>
  </si>
  <si>
    <t>課長　森　隆志
課長　野村　竜一</t>
    <phoneticPr fontId="5"/>
  </si>
  <si>
    <t>　気象業務に不可欠な気象業務の分野における国際協力を維持発展させる。</t>
    <phoneticPr fontId="5"/>
  </si>
  <si>
    <t>気象業務法第1条
世界気象機関条約第24条他</t>
    <phoneticPr fontId="5"/>
  </si>
  <si>
    <t>　世界気象機関（ＷＭＯ）は、気象・水文の観測・予測、データ交換等に関する組織・システムの確立・維持、技術基準の統一、それら業務遂行に係る加盟国の能力向上等についての国際協力及び科学技術活動を推進しており、我が国を含む各国気象水文機関が行う災害の予防・交通の安全・産業の興隆に寄与する業務の円滑な運営には不可欠なものである。</t>
    <phoneticPr fontId="5"/>
  </si>
  <si>
    <t>-</t>
  </si>
  <si>
    <t>世界気象機関等分担金</t>
    <rPh sb="0" eb="2">
      <t>セカイ</t>
    </rPh>
    <rPh sb="2" eb="4">
      <t>キショウ</t>
    </rPh>
    <rPh sb="4" eb="6">
      <t>キカン</t>
    </rPh>
    <rPh sb="6" eb="7">
      <t>トウ</t>
    </rPh>
    <rPh sb="7" eb="10">
      <t>ブンタンキン</t>
    </rPh>
    <phoneticPr fontId="5"/>
  </si>
  <si>
    <t>世界気象機関拠出金</t>
  </si>
  <si>
    <t>政府開発援助世界気象機関分担金</t>
  </si>
  <si>
    <t>加盟国として分担金等の支払を確実に履行し、加盟国数を増加させるとともに執行理事等メンバーシップを維持</t>
    <rPh sb="0" eb="3">
      <t>カメイコク</t>
    </rPh>
    <rPh sb="6" eb="10">
      <t>ブンタンキントウ</t>
    </rPh>
    <rPh sb="11" eb="13">
      <t>シハライ</t>
    </rPh>
    <rPh sb="14" eb="16">
      <t>カクジツ</t>
    </rPh>
    <rPh sb="17" eb="19">
      <t>リコウ</t>
    </rPh>
    <rPh sb="21" eb="24">
      <t>カメイコク</t>
    </rPh>
    <rPh sb="24" eb="25">
      <t>スウ</t>
    </rPh>
    <rPh sb="26" eb="28">
      <t>ゾウカ</t>
    </rPh>
    <rPh sb="35" eb="37">
      <t>シッコウ</t>
    </rPh>
    <rPh sb="37" eb="40">
      <t>リジトウ</t>
    </rPh>
    <rPh sb="48" eb="50">
      <t>イジ</t>
    </rPh>
    <phoneticPr fontId="5"/>
  </si>
  <si>
    <t>世界気象機関への加盟国数</t>
    <rPh sb="0" eb="2">
      <t>セカイ</t>
    </rPh>
    <rPh sb="2" eb="4">
      <t>キショウ</t>
    </rPh>
    <rPh sb="4" eb="6">
      <t>キカン</t>
    </rPh>
    <rPh sb="8" eb="11">
      <t>カメイコク</t>
    </rPh>
    <rPh sb="11" eb="12">
      <t>スウ</t>
    </rPh>
    <phoneticPr fontId="5"/>
  </si>
  <si>
    <t>加盟国として分担金等の支払を確実に履行し、加盟国数を増加させるとともに執行理事等メンバーシップを維持</t>
  </si>
  <si>
    <t>世界気象機関への加盟国数</t>
  </si>
  <si>
    <t>国と地域</t>
  </si>
  <si>
    <t>当該国際機関の職員数（専門職以上）に占める日本人職員数</t>
  </si>
  <si>
    <t>人</t>
    <rPh sb="0" eb="1">
      <t>ニン</t>
    </rPh>
    <phoneticPr fontId="5"/>
  </si>
  <si>
    <t>世界気象機関への分担金等の支払履行率</t>
  </si>
  <si>
    <t>ＷＭＯ分担金、拠出金／加盟国（国と地域）数</t>
  </si>
  <si>
    <t>7299/191</t>
  </si>
  <si>
    <t>7622/191</t>
  </si>
  <si>
    <t>千ｽｲｽﾌﾗﾝ</t>
  </si>
  <si>
    <t>6844/191</t>
    <phoneticPr fontId="5"/>
  </si>
  <si>
    <t>6515/191</t>
    <phoneticPr fontId="5"/>
  </si>
  <si>
    <t>4　水害等災害による被害の軽減</t>
    <phoneticPr fontId="5"/>
  </si>
  <si>
    <t>10　自然災害等による被害を軽減するため、気象情報等の
　　　提供及び観測・通信体制を充実する</t>
    <phoneticPr fontId="5"/>
  </si>
  <si>
    <t>国と地域</t>
    <phoneticPr fontId="5"/>
  </si>
  <si>
    <t>世界気象機関（ＷＭＯ）は、気象・水文の観測・予測、データ交換等に関する組織・システムの確立・維持、技術基準の統一、それら業務遂行に係る加盟国の能力向上等についての国際協力及び科学技術活動を推進しており、我が国を含む各国気象水文機関が行う災害の予防・交通の安全・産業の興隆に寄与する業務の円滑な運営には不可欠なものである。</t>
  </si>
  <si>
    <t>○</t>
  </si>
  <si>
    <t>‐</t>
  </si>
  <si>
    <t>・国際機関の運営費の一部を分担する目的で支出するものであり、政策の優先度が高く、かつ、国が実施すべき事業である。</t>
    <rPh sb="1" eb="3">
      <t>コクサイ</t>
    </rPh>
    <rPh sb="3" eb="5">
      <t>キカン</t>
    </rPh>
    <rPh sb="6" eb="9">
      <t>ウンエイヒ</t>
    </rPh>
    <rPh sb="10" eb="12">
      <t>イチブ</t>
    </rPh>
    <rPh sb="13" eb="15">
      <t>ブンタン</t>
    </rPh>
    <rPh sb="17" eb="19">
      <t>モクテキ</t>
    </rPh>
    <rPh sb="20" eb="22">
      <t>シシュツ</t>
    </rPh>
    <rPh sb="30" eb="32">
      <t>セイサク</t>
    </rPh>
    <rPh sb="33" eb="36">
      <t>ユウセンド</t>
    </rPh>
    <rPh sb="37" eb="38">
      <t>タカ</t>
    </rPh>
    <rPh sb="43" eb="44">
      <t>クニ</t>
    </rPh>
    <rPh sb="45" eb="47">
      <t>ジッシ</t>
    </rPh>
    <rPh sb="50" eb="52">
      <t>ジギョウ</t>
    </rPh>
    <phoneticPr fontId="5"/>
  </si>
  <si>
    <t>・国際機関の運営費の一部を分担する目的で支出するものであり、政策の優先度が高く、かつ、国が実施すべき事業であり、支出先の世界気象機関（ＷＭＯ）等は妥当である。</t>
  </si>
  <si>
    <t>・会議等で予算が審議されており、その予算の費目・使途については、各国代表者とともに議論され決定されたものである。</t>
    <rPh sb="1" eb="4">
      <t>カイギトウ</t>
    </rPh>
    <rPh sb="5" eb="7">
      <t>ヨサン</t>
    </rPh>
    <rPh sb="8" eb="10">
      <t>シンギ</t>
    </rPh>
    <rPh sb="18" eb="20">
      <t>ヨサン</t>
    </rPh>
    <rPh sb="21" eb="23">
      <t>ヒモク</t>
    </rPh>
    <rPh sb="24" eb="26">
      <t>シト</t>
    </rPh>
    <rPh sb="32" eb="34">
      <t>カッコク</t>
    </rPh>
    <rPh sb="34" eb="36">
      <t>ダイヒョウ</t>
    </rPh>
    <rPh sb="36" eb="37">
      <t>シャ</t>
    </rPh>
    <rPh sb="41" eb="43">
      <t>ギロン</t>
    </rPh>
    <rPh sb="45" eb="47">
      <t>ケッテイ</t>
    </rPh>
    <phoneticPr fontId="5"/>
  </si>
  <si>
    <t>・予算審議の過程で、各国は予算を効率的、効果的に用いることを指摘してきており、事務局等はコスト削減や効率化に向けた工夫を行ってきている。</t>
    <rPh sb="1" eb="3">
      <t>ヨサン</t>
    </rPh>
    <rPh sb="3" eb="5">
      <t>シンギ</t>
    </rPh>
    <rPh sb="6" eb="8">
      <t>カテイ</t>
    </rPh>
    <rPh sb="10" eb="12">
      <t>カッコク</t>
    </rPh>
    <rPh sb="13" eb="15">
      <t>ヨサン</t>
    </rPh>
    <rPh sb="16" eb="19">
      <t>コウリツテキ</t>
    </rPh>
    <rPh sb="20" eb="23">
      <t>コウカテキ</t>
    </rPh>
    <rPh sb="24" eb="25">
      <t>モチ</t>
    </rPh>
    <rPh sb="30" eb="32">
      <t>シテキ</t>
    </rPh>
    <rPh sb="39" eb="43">
      <t>ジムキョクトウ</t>
    </rPh>
    <rPh sb="47" eb="49">
      <t>サクゲン</t>
    </rPh>
    <rPh sb="50" eb="53">
      <t>コウリツカ</t>
    </rPh>
    <rPh sb="54" eb="55">
      <t>ム</t>
    </rPh>
    <rPh sb="57" eb="59">
      <t>クフウ</t>
    </rPh>
    <rPh sb="60" eb="61">
      <t>オコナ</t>
    </rPh>
    <phoneticPr fontId="5"/>
  </si>
  <si>
    <t>・毎年の執行理事会や4年に1度開催される総会などの場において、予算の執行状況が確認されている。</t>
    <rPh sb="1" eb="3">
      <t>マイトシ</t>
    </rPh>
    <rPh sb="4" eb="6">
      <t>シッコウ</t>
    </rPh>
    <rPh sb="6" eb="9">
      <t>リジカイ</t>
    </rPh>
    <rPh sb="11" eb="12">
      <t>ネン</t>
    </rPh>
    <rPh sb="14" eb="15">
      <t>ド</t>
    </rPh>
    <rPh sb="15" eb="17">
      <t>カイサイ</t>
    </rPh>
    <rPh sb="20" eb="22">
      <t>ソウカイ</t>
    </rPh>
    <rPh sb="25" eb="26">
      <t>バ</t>
    </rPh>
    <rPh sb="31" eb="33">
      <t>ヨサン</t>
    </rPh>
    <rPh sb="34" eb="36">
      <t>シッコウ</t>
    </rPh>
    <rPh sb="36" eb="38">
      <t>ジョウキョウ</t>
    </rPh>
    <rPh sb="39" eb="41">
      <t>カクニン</t>
    </rPh>
    <phoneticPr fontId="5"/>
  </si>
  <si>
    <t>・毎年の執行理事会や4年に1度開催される総会などの場において、予算の執行状況が確認されている。</t>
  </si>
  <si>
    <t>引き続き、事務局に対して効率的な運営を求める。</t>
  </si>
  <si>
    <t>512</t>
    <phoneticPr fontId="5"/>
  </si>
  <si>
    <t>489</t>
    <phoneticPr fontId="5"/>
  </si>
  <si>
    <t>520</t>
    <phoneticPr fontId="5"/>
  </si>
  <si>
    <t>106</t>
    <phoneticPr fontId="5"/>
  </si>
  <si>
    <t>104</t>
    <phoneticPr fontId="5"/>
  </si>
  <si>
    <t>103</t>
    <phoneticPr fontId="5"/>
  </si>
  <si>
    <t>111</t>
    <phoneticPr fontId="5"/>
  </si>
  <si>
    <t>A. 世界気象機関</t>
  </si>
  <si>
    <t>B. 国際地震センター</t>
  </si>
  <si>
    <t>C. 世界気象機関</t>
  </si>
  <si>
    <t>分担金</t>
    <rPh sb="0" eb="3">
      <t>ブンタンキン</t>
    </rPh>
    <phoneticPr fontId="5"/>
  </si>
  <si>
    <t>世界気象機関分担金</t>
    <rPh sb="0" eb="2">
      <t>セカイ</t>
    </rPh>
    <rPh sb="2" eb="4">
      <t>キショウ</t>
    </rPh>
    <rPh sb="4" eb="6">
      <t>キカン</t>
    </rPh>
    <rPh sb="6" eb="9">
      <t>ブンタンキン</t>
    </rPh>
    <phoneticPr fontId="5"/>
  </si>
  <si>
    <t>分担金</t>
  </si>
  <si>
    <t>国際地震センター分担金</t>
    <rPh sb="0" eb="2">
      <t>コクサイ</t>
    </rPh>
    <rPh sb="2" eb="4">
      <t>ジシン</t>
    </rPh>
    <rPh sb="8" eb="11">
      <t>ブンタンキン</t>
    </rPh>
    <phoneticPr fontId="5"/>
  </si>
  <si>
    <t>世界気象機関拠出金</t>
    <rPh sb="0" eb="2">
      <t>セカイ</t>
    </rPh>
    <rPh sb="2" eb="4">
      <t>キショウ</t>
    </rPh>
    <rPh sb="4" eb="6">
      <t>キカン</t>
    </rPh>
    <rPh sb="6" eb="9">
      <t>キョシュツキン</t>
    </rPh>
    <phoneticPr fontId="5"/>
  </si>
  <si>
    <t>世界気象機関</t>
    <rPh sb="0" eb="2">
      <t>セカイ</t>
    </rPh>
    <rPh sb="2" eb="4">
      <t>キショウ</t>
    </rPh>
    <rPh sb="4" eb="6">
      <t>キカン</t>
    </rPh>
    <phoneticPr fontId="5"/>
  </si>
  <si>
    <t>世界気象機関活動経費</t>
    <rPh sb="6" eb="8">
      <t>カツドウ</t>
    </rPh>
    <rPh sb="8" eb="10">
      <t>ケイヒ</t>
    </rPh>
    <phoneticPr fontId="5"/>
  </si>
  <si>
    <t>国際地震センター</t>
    <rPh sb="0" eb="2">
      <t>コクサイ</t>
    </rPh>
    <rPh sb="2" eb="4">
      <t>ジシン</t>
    </rPh>
    <phoneticPr fontId="5"/>
  </si>
  <si>
    <t>国際地震センター活動経費</t>
    <rPh sb="8" eb="10">
      <t>カツドウ</t>
    </rPh>
    <rPh sb="10" eb="12">
      <t>ケイヒ</t>
    </rPh>
    <phoneticPr fontId="5"/>
  </si>
  <si>
    <t>世界気象機関活動経費</t>
    <rPh sb="0" eb="2">
      <t>セカイ</t>
    </rPh>
    <rPh sb="2" eb="4">
      <t>キショウ</t>
    </rPh>
    <rPh sb="4" eb="6">
      <t>キカン</t>
    </rPh>
    <rPh sb="6" eb="8">
      <t>カツドウ</t>
    </rPh>
    <rPh sb="8" eb="10">
      <t>ケイヒ</t>
    </rPh>
    <phoneticPr fontId="5"/>
  </si>
  <si>
    <t>-</t>
    <phoneticPr fontId="5"/>
  </si>
  <si>
    <t>　気象の予報をするためには、世界中の気象データを迅速に集めて、その変化を予測する必要があるため、各国の気象水文機関はリアルタイムに国際的なデータ交換を行う必要である。このためには、国際機関による多国間の調整を行うことが効率的である。現在、各国気象水文機関は、世界気象機関（ＷＭＯ）が定めた技術基準に沿って気象等の観測と予測のデータを交換している。これによって得られるデータが我が国の気象予報の精度維持・向上に与える影響は、定量的に評価し、その有効性が認められており、これらデータは、我が国にとっても必要不可欠なものである。このため、本事業を継続する必要がある。</t>
    <rPh sb="187" eb="188">
      <t>ワ</t>
    </rPh>
    <rPh sb="189" eb="190">
      <t>クニ</t>
    </rPh>
    <rPh sb="191" eb="193">
      <t>キショウ</t>
    </rPh>
    <rPh sb="193" eb="195">
      <t>ヨホウ</t>
    </rPh>
    <rPh sb="196" eb="198">
      <t>セイド</t>
    </rPh>
    <rPh sb="198" eb="200">
      <t>イジ</t>
    </rPh>
    <rPh sb="201" eb="203">
      <t>コウジョウ</t>
    </rPh>
    <rPh sb="204" eb="205">
      <t>アタ</t>
    </rPh>
    <rPh sb="207" eb="209">
      <t>エイキョウ</t>
    </rPh>
    <rPh sb="211" eb="214">
      <t>テイリョウテキ</t>
    </rPh>
    <rPh sb="215" eb="217">
      <t>ヒョウカ</t>
    </rPh>
    <rPh sb="221" eb="224">
      <t>ユウコウセイ</t>
    </rPh>
    <rPh sb="225" eb="226">
      <t>ミト</t>
    </rPh>
    <rPh sb="249" eb="251">
      <t>ヒツヨウ</t>
    </rPh>
    <phoneticPr fontId="5"/>
  </si>
  <si>
    <t>-</t>
    <phoneticPr fontId="5"/>
  </si>
  <si>
    <t>-</t>
    <phoneticPr fontId="5"/>
  </si>
  <si>
    <t>WMO-No. 1196, Executive Council Sixty-ninth session　（第69回世界気象機関執行理事会　最終報告書 Part II, 7ページ目 Information document 2.1</t>
    <rPh sb="53" eb="54">
      <t>ダイ</t>
    </rPh>
    <rPh sb="56" eb="57">
      <t>カイ</t>
    </rPh>
    <rPh sb="57" eb="59">
      <t>セカイ</t>
    </rPh>
    <rPh sb="59" eb="61">
      <t>キショウ</t>
    </rPh>
    <rPh sb="61" eb="63">
      <t>キカン</t>
    </rPh>
    <rPh sb="63" eb="65">
      <t>シッコウ</t>
    </rPh>
    <rPh sb="65" eb="68">
      <t>リジカイ</t>
    </rPh>
    <rPh sb="69" eb="71">
      <t>サイシュウ</t>
    </rPh>
    <rPh sb="71" eb="73">
      <t>ホウコク</t>
    </rPh>
    <rPh sb="73" eb="74">
      <t>カ</t>
    </rPh>
    <rPh sb="88" eb="89">
      <t>メ</t>
    </rPh>
    <phoneticPr fontId="5"/>
  </si>
  <si>
    <t>-</t>
    <phoneticPr fontId="5"/>
  </si>
  <si>
    <t>-</t>
    <phoneticPr fontId="5"/>
  </si>
  <si>
    <t>地球温暖化対策</t>
    <rPh sb="0" eb="2">
      <t>チキュウ</t>
    </rPh>
    <rPh sb="2" eb="5">
      <t>オンダンカ</t>
    </rPh>
    <rPh sb="5" eb="7">
      <t>タイサク</t>
    </rPh>
    <phoneticPr fontId="5"/>
  </si>
  <si>
    <t>本事業は、地球温暖化を判断する上で科学的な根拠となる観測、データ交換等を国際的に推進するために実施しているものであり、事業自体が直接CO2を削減するものではないため。</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</si>
  <si>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</si>
  <si>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</si>
  <si>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</si>
  <si>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</si>
  <si>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</si>
  <si>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</si>
  <si>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</si>
  <si>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</si>
  <si>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</si>
  <si>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</si>
  <si>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引き続き、世界気象機関（ＷＭＯ）の事務局等に対し、事業の効率的な運営を求めるべき。</t>
    <phoneticPr fontId="5"/>
  </si>
  <si>
    <t>国際機関への分担金・拠出金</t>
    <phoneticPr fontId="5"/>
  </si>
  <si>
    <t>-</t>
    <phoneticPr fontId="5"/>
  </si>
  <si>
    <t>WMO執行理事会等の場において、WMO事務局等に対して、WMOが果たすべき役割と責任に留意して、より効率的かつ効果的な事業計画案及び予算案の策定を求めている。また、WMOの活動とその事務局の運営の効率化を目的としたWMO組織再編計画を策定するタスクフォースに参画している。</t>
    <rPh sb="19" eb="22">
      <t>ジムキョク</t>
    </rPh>
    <rPh sb="22" eb="23">
      <t>ナド</t>
    </rPh>
    <rPh sb="24" eb="25">
      <t>タイ</t>
    </rPh>
    <rPh sb="63" eb="64">
      <t>アン</t>
    </rPh>
    <rPh sb="64" eb="65">
      <t>オヨ</t>
    </rPh>
    <rPh sb="66" eb="68">
      <t>ヨサン</t>
    </rPh>
    <rPh sb="68" eb="69">
      <t>アン</t>
    </rPh>
    <rPh sb="98" eb="101">
      <t>コウリツカ</t>
    </rPh>
    <rPh sb="114" eb="116">
      <t>ケイカク</t>
    </rPh>
    <rPh sb="117" eb="119">
      <t>サクテイ</t>
    </rPh>
    <phoneticPr fontId="5"/>
  </si>
  <si>
    <t>為替レート変更に伴う増　7</t>
    <rPh sb="0" eb="2">
      <t>カワセ</t>
    </rPh>
    <rPh sb="5" eb="7">
      <t>ヘンコウ</t>
    </rPh>
    <rPh sb="8" eb="9">
      <t>トモナ</t>
    </rPh>
    <rPh sb="10" eb="11">
      <t>ゾウ</t>
    </rPh>
    <phoneticPr fontId="5"/>
  </si>
  <si>
    <t>執行等改善</t>
  </si>
  <si>
    <t>拠出金</t>
    <rPh sb="0" eb="3">
      <t>キョシュツキン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</si>
</sst>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38" xfId="0" applyFont="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68036</xdr:colOff>
      <xdr:row>741</xdr:row>
      <xdr:rowOff>136070</xdr:rowOff>
    </xdr:from>
    <xdr:to>
      <xdr:col>42</xdr:col>
      <xdr:colOff>0</xdr:colOff>
      <xdr:row>757</xdr:row>
      <xdr:rowOff>244926</xdr:rowOff>
    </xdr:to>
    <xdr:pic>
      <xdr:nvPicPr>
        <xdr:cNvPr id="2" name="図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222" t="6747" r="8619" b="4551"/>
        <a:stretch/>
      </xdr:blipFill>
      <xdr:spPr>
        <a:xfrm>
          <a:off x="1700893" y="46686106"/>
          <a:ext cx="6871607" cy="608239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72" zoomScale="85" zoomScaleNormal="75" zoomScaleSheetLayoutView="85" zoomScalePageLayoutView="85" workbookViewId="0">
      <selection activeCell="L795" sqref="L795:X79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103</v>
      </c>
      <c r="AT2" s="218"/>
      <c r="AU2" s="218"/>
      <c r="AV2" s="52" t="str">
        <f>IF(AW2="", "", "-")</f>
        <v/>
      </c>
      <c r="AW2" s="395"/>
      <c r="AX2" s="395"/>
    </row>
    <row r="3" spans="1:50" ht="21" customHeight="1" thickBot="1" x14ac:dyDescent="0.2">
      <c r="A3" s="522" t="s">
        <v>532</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548</v>
      </c>
      <c r="AK3" s="524"/>
      <c r="AL3" s="524"/>
      <c r="AM3" s="524"/>
      <c r="AN3" s="524"/>
      <c r="AO3" s="524"/>
      <c r="AP3" s="524"/>
      <c r="AQ3" s="524"/>
      <c r="AR3" s="524"/>
      <c r="AS3" s="524"/>
      <c r="AT3" s="524"/>
      <c r="AU3" s="524"/>
      <c r="AV3" s="524"/>
      <c r="AW3" s="524"/>
      <c r="AX3" s="24" t="s">
        <v>65</v>
      </c>
    </row>
    <row r="4" spans="1:50" ht="24.75" customHeight="1" x14ac:dyDescent="0.15">
      <c r="A4" s="724" t="s">
        <v>25</v>
      </c>
      <c r="B4" s="725"/>
      <c r="C4" s="725"/>
      <c r="D4" s="725"/>
      <c r="E4" s="725"/>
      <c r="F4" s="725"/>
      <c r="G4" s="700" t="s">
        <v>625</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547</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7" t="s">
        <v>130</v>
      </c>
      <c r="H5" s="558"/>
      <c r="I5" s="558"/>
      <c r="J5" s="558"/>
      <c r="K5" s="558"/>
      <c r="L5" s="558"/>
      <c r="M5" s="559" t="s">
        <v>66</v>
      </c>
      <c r="N5" s="560"/>
      <c r="O5" s="560"/>
      <c r="P5" s="560"/>
      <c r="Q5" s="560"/>
      <c r="R5" s="561"/>
      <c r="S5" s="562" t="s">
        <v>131</v>
      </c>
      <c r="T5" s="558"/>
      <c r="U5" s="558"/>
      <c r="V5" s="558"/>
      <c r="W5" s="558"/>
      <c r="X5" s="563"/>
      <c r="Y5" s="716" t="s">
        <v>3</v>
      </c>
      <c r="Z5" s="717"/>
      <c r="AA5" s="717"/>
      <c r="AB5" s="717"/>
      <c r="AC5" s="717"/>
      <c r="AD5" s="718"/>
      <c r="AE5" s="719" t="s">
        <v>549</v>
      </c>
      <c r="AF5" s="719"/>
      <c r="AG5" s="719"/>
      <c r="AH5" s="719"/>
      <c r="AI5" s="719"/>
      <c r="AJ5" s="719"/>
      <c r="AK5" s="719"/>
      <c r="AL5" s="719"/>
      <c r="AM5" s="719"/>
      <c r="AN5" s="719"/>
      <c r="AO5" s="719"/>
      <c r="AP5" s="720"/>
      <c r="AQ5" s="721" t="s">
        <v>550</v>
      </c>
      <c r="AR5" s="722"/>
      <c r="AS5" s="722"/>
      <c r="AT5" s="722"/>
      <c r="AU5" s="722"/>
      <c r="AV5" s="722"/>
      <c r="AW5" s="722"/>
      <c r="AX5" s="723"/>
    </row>
    <row r="6" spans="1:50" ht="39" customHeight="1" x14ac:dyDescent="0.15">
      <c r="A6" s="726" t="s">
        <v>4</v>
      </c>
      <c r="B6" s="727"/>
      <c r="C6" s="727"/>
      <c r="D6" s="727"/>
      <c r="E6" s="727"/>
      <c r="F6" s="727"/>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552</v>
      </c>
      <c r="H7" s="836"/>
      <c r="I7" s="836"/>
      <c r="J7" s="836"/>
      <c r="K7" s="836"/>
      <c r="L7" s="836"/>
      <c r="M7" s="836"/>
      <c r="N7" s="836"/>
      <c r="O7" s="836"/>
      <c r="P7" s="836"/>
      <c r="Q7" s="836"/>
      <c r="R7" s="836"/>
      <c r="S7" s="836"/>
      <c r="T7" s="836"/>
      <c r="U7" s="836"/>
      <c r="V7" s="836"/>
      <c r="W7" s="836"/>
      <c r="X7" s="837"/>
      <c r="Y7" s="393" t="s">
        <v>545</v>
      </c>
      <c r="Z7" s="294"/>
      <c r="AA7" s="294"/>
      <c r="AB7" s="294"/>
      <c r="AC7" s="294"/>
      <c r="AD7" s="394"/>
      <c r="AE7" s="381" t="s">
        <v>605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2" t="s">
        <v>389</v>
      </c>
      <c r="B8" s="833"/>
      <c r="C8" s="833"/>
      <c r="D8" s="833"/>
      <c r="E8" s="833"/>
      <c r="F8" s="834"/>
      <c r="G8" s="221" t="str">
        <f>入力規則等!A26</f>
        <v>地球温暖化対策</v>
      </c>
      <c r="H8" s="222"/>
      <c r="I8" s="222"/>
      <c r="J8" s="222"/>
      <c r="K8" s="222"/>
      <c r="L8" s="222"/>
      <c r="M8" s="222"/>
      <c r="N8" s="222"/>
      <c r="O8" s="222"/>
      <c r="P8" s="222"/>
      <c r="Q8" s="222"/>
      <c r="R8" s="222"/>
      <c r="S8" s="222"/>
      <c r="T8" s="222"/>
      <c r="U8" s="222"/>
      <c r="V8" s="222"/>
      <c r="W8" s="222"/>
      <c r="X8" s="223"/>
      <c r="Y8" s="568" t="s">
        <v>390</v>
      </c>
      <c r="Z8" s="569"/>
      <c r="AA8" s="569"/>
      <c r="AB8" s="569"/>
      <c r="AC8" s="569"/>
      <c r="AD8" s="570"/>
      <c r="AE8" s="73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15">
      <c r="A9" s="142" t="s">
        <v>23</v>
      </c>
      <c r="B9" s="143"/>
      <c r="C9" s="143"/>
      <c r="D9" s="143"/>
      <c r="E9" s="143"/>
      <c r="F9" s="143"/>
      <c r="G9" s="571" t="s">
        <v>551</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1" t="s">
        <v>30</v>
      </c>
      <c r="B10" s="742"/>
      <c r="C10" s="742"/>
      <c r="D10" s="742"/>
      <c r="E10" s="742"/>
      <c r="F10" s="742"/>
      <c r="G10" s="673" t="s">
        <v>553</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1" t="s">
        <v>5</v>
      </c>
      <c r="B11" s="742"/>
      <c r="C11" s="742"/>
      <c r="D11" s="742"/>
      <c r="E11" s="742"/>
      <c r="F11" s="750"/>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3"/>
    </row>
    <row r="13" spans="1:50" ht="21" customHeight="1" x14ac:dyDescent="0.15">
      <c r="A13" s="139"/>
      <c r="B13" s="140"/>
      <c r="C13" s="140"/>
      <c r="D13" s="140"/>
      <c r="E13" s="140"/>
      <c r="F13" s="141"/>
      <c r="G13" s="744" t="s">
        <v>6</v>
      </c>
      <c r="H13" s="745"/>
      <c r="I13" s="636" t="s">
        <v>7</v>
      </c>
      <c r="J13" s="637"/>
      <c r="K13" s="637"/>
      <c r="L13" s="637"/>
      <c r="M13" s="637"/>
      <c r="N13" s="637"/>
      <c r="O13" s="638"/>
      <c r="P13" s="94">
        <v>854</v>
      </c>
      <c r="Q13" s="95"/>
      <c r="R13" s="95"/>
      <c r="S13" s="95"/>
      <c r="T13" s="95"/>
      <c r="U13" s="95"/>
      <c r="V13" s="96"/>
      <c r="W13" s="94">
        <v>968</v>
      </c>
      <c r="X13" s="95"/>
      <c r="Y13" s="95"/>
      <c r="Z13" s="95"/>
      <c r="AA13" s="95"/>
      <c r="AB13" s="95"/>
      <c r="AC13" s="96"/>
      <c r="AD13" s="94">
        <v>773</v>
      </c>
      <c r="AE13" s="95"/>
      <c r="AF13" s="95"/>
      <c r="AG13" s="95"/>
      <c r="AH13" s="95"/>
      <c r="AI13" s="95"/>
      <c r="AJ13" s="96"/>
      <c r="AK13" s="97">
        <v>742</v>
      </c>
      <c r="AL13" s="98"/>
      <c r="AM13" s="98"/>
      <c r="AN13" s="98"/>
      <c r="AO13" s="98"/>
      <c r="AP13" s="98"/>
      <c r="AQ13" s="99"/>
      <c r="AR13" s="94">
        <v>749</v>
      </c>
      <c r="AS13" s="95"/>
      <c r="AT13" s="95"/>
      <c r="AU13" s="95"/>
      <c r="AV13" s="95"/>
      <c r="AW13" s="95"/>
      <c r="AX13" s="392"/>
    </row>
    <row r="14" spans="1:50" ht="21" customHeight="1" x14ac:dyDescent="0.15">
      <c r="A14" s="139"/>
      <c r="B14" s="140"/>
      <c r="C14" s="140"/>
      <c r="D14" s="140"/>
      <c r="E14" s="140"/>
      <c r="F14" s="141"/>
      <c r="G14" s="746"/>
      <c r="H14" s="747"/>
      <c r="I14" s="574" t="s">
        <v>8</v>
      </c>
      <c r="J14" s="630"/>
      <c r="K14" s="630"/>
      <c r="L14" s="630"/>
      <c r="M14" s="630"/>
      <c r="N14" s="630"/>
      <c r="O14" s="631"/>
      <c r="P14" s="97" t="s">
        <v>554</v>
      </c>
      <c r="Q14" s="98"/>
      <c r="R14" s="98"/>
      <c r="S14" s="98"/>
      <c r="T14" s="98"/>
      <c r="U14" s="98"/>
      <c r="V14" s="99"/>
      <c r="W14" s="97" t="s">
        <v>554</v>
      </c>
      <c r="X14" s="98"/>
      <c r="Y14" s="98"/>
      <c r="Z14" s="98"/>
      <c r="AA14" s="98"/>
      <c r="AB14" s="98"/>
      <c r="AC14" s="99"/>
      <c r="AD14" s="97" t="s">
        <v>554</v>
      </c>
      <c r="AE14" s="98"/>
      <c r="AF14" s="98"/>
      <c r="AG14" s="98"/>
      <c r="AH14" s="98"/>
      <c r="AI14" s="98"/>
      <c r="AJ14" s="99"/>
      <c r="AK14" s="97" t="s">
        <v>554</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6"/>
      <c r="H15" s="747"/>
      <c r="I15" s="574" t="s">
        <v>51</v>
      </c>
      <c r="J15" s="575"/>
      <c r="K15" s="575"/>
      <c r="L15" s="575"/>
      <c r="M15" s="575"/>
      <c r="N15" s="575"/>
      <c r="O15" s="576"/>
      <c r="P15" s="97" t="s">
        <v>554</v>
      </c>
      <c r="Q15" s="98"/>
      <c r="R15" s="98"/>
      <c r="S15" s="98"/>
      <c r="T15" s="98"/>
      <c r="U15" s="98"/>
      <c r="V15" s="99"/>
      <c r="W15" s="97" t="s">
        <v>554</v>
      </c>
      <c r="X15" s="98"/>
      <c r="Y15" s="98"/>
      <c r="Z15" s="98"/>
      <c r="AA15" s="98"/>
      <c r="AB15" s="98"/>
      <c r="AC15" s="99"/>
      <c r="AD15" s="97" t="s">
        <v>554</v>
      </c>
      <c r="AE15" s="98"/>
      <c r="AF15" s="98"/>
      <c r="AG15" s="98"/>
      <c r="AH15" s="98"/>
      <c r="AI15" s="98"/>
      <c r="AJ15" s="99"/>
      <c r="AK15" s="97"/>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6"/>
      <c r="H16" s="747"/>
      <c r="I16" s="574" t="s">
        <v>52</v>
      </c>
      <c r="J16" s="575"/>
      <c r="K16" s="575"/>
      <c r="L16" s="575"/>
      <c r="M16" s="575"/>
      <c r="N16" s="575"/>
      <c r="O16" s="576"/>
      <c r="P16" s="97" t="s">
        <v>554</v>
      </c>
      <c r="Q16" s="98"/>
      <c r="R16" s="98"/>
      <c r="S16" s="98"/>
      <c r="T16" s="98"/>
      <c r="U16" s="98"/>
      <c r="V16" s="99"/>
      <c r="W16" s="97" t="s">
        <v>554</v>
      </c>
      <c r="X16" s="98"/>
      <c r="Y16" s="98"/>
      <c r="Z16" s="98"/>
      <c r="AA16" s="98"/>
      <c r="AB16" s="98"/>
      <c r="AC16" s="99"/>
      <c r="AD16" s="97" t="s">
        <v>554</v>
      </c>
      <c r="AE16" s="98"/>
      <c r="AF16" s="98"/>
      <c r="AG16" s="98"/>
      <c r="AH16" s="98"/>
      <c r="AI16" s="98"/>
      <c r="AJ16" s="99"/>
      <c r="AK16" s="97"/>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6"/>
      <c r="H17" s="747"/>
      <c r="I17" s="574" t="s">
        <v>50</v>
      </c>
      <c r="J17" s="630"/>
      <c r="K17" s="630"/>
      <c r="L17" s="630"/>
      <c r="M17" s="630"/>
      <c r="N17" s="630"/>
      <c r="O17" s="631"/>
      <c r="P17" s="97" t="s">
        <v>554</v>
      </c>
      <c r="Q17" s="98"/>
      <c r="R17" s="98"/>
      <c r="S17" s="98"/>
      <c r="T17" s="98"/>
      <c r="U17" s="98"/>
      <c r="V17" s="99"/>
      <c r="W17" s="97" t="s">
        <v>554</v>
      </c>
      <c r="X17" s="98"/>
      <c r="Y17" s="98"/>
      <c r="Z17" s="98"/>
      <c r="AA17" s="98"/>
      <c r="AB17" s="98"/>
      <c r="AC17" s="99"/>
      <c r="AD17" s="97" t="s">
        <v>554</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8"/>
      <c r="H18" s="749"/>
      <c r="I18" s="736" t="s">
        <v>20</v>
      </c>
      <c r="J18" s="737"/>
      <c r="K18" s="737"/>
      <c r="L18" s="737"/>
      <c r="M18" s="737"/>
      <c r="N18" s="737"/>
      <c r="O18" s="738"/>
      <c r="P18" s="103">
        <f>SUM(P13:V17)</f>
        <v>854</v>
      </c>
      <c r="Q18" s="104"/>
      <c r="R18" s="104"/>
      <c r="S18" s="104"/>
      <c r="T18" s="104"/>
      <c r="U18" s="104"/>
      <c r="V18" s="105"/>
      <c r="W18" s="103">
        <f>SUM(W13:AC17)</f>
        <v>968</v>
      </c>
      <c r="X18" s="104"/>
      <c r="Y18" s="104"/>
      <c r="Z18" s="104"/>
      <c r="AA18" s="104"/>
      <c r="AB18" s="104"/>
      <c r="AC18" s="105"/>
      <c r="AD18" s="103">
        <f>SUM(AD13:AJ17)</f>
        <v>773</v>
      </c>
      <c r="AE18" s="104"/>
      <c r="AF18" s="104"/>
      <c r="AG18" s="104"/>
      <c r="AH18" s="104"/>
      <c r="AI18" s="104"/>
      <c r="AJ18" s="105"/>
      <c r="AK18" s="103">
        <f>SUM(AK13:AQ17)</f>
        <v>742</v>
      </c>
      <c r="AL18" s="104"/>
      <c r="AM18" s="104"/>
      <c r="AN18" s="104"/>
      <c r="AO18" s="104"/>
      <c r="AP18" s="104"/>
      <c r="AQ18" s="105"/>
      <c r="AR18" s="103">
        <f>SUM(AR13:AX17)</f>
        <v>749</v>
      </c>
      <c r="AS18" s="104"/>
      <c r="AT18" s="104"/>
      <c r="AU18" s="104"/>
      <c r="AV18" s="104"/>
      <c r="AW18" s="104"/>
      <c r="AX18" s="536"/>
    </row>
    <row r="19" spans="1:50" ht="24.75" customHeight="1" x14ac:dyDescent="0.15">
      <c r="A19" s="139"/>
      <c r="B19" s="140"/>
      <c r="C19" s="140"/>
      <c r="D19" s="140"/>
      <c r="E19" s="140"/>
      <c r="F19" s="141"/>
      <c r="G19" s="534" t="s">
        <v>9</v>
      </c>
      <c r="H19" s="535"/>
      <c r="I19" s="535"/>
      <c r="J19" s="535"/>
      <c r="K19" s="535"/>
      <c r="L19" s="535"/>
      <c r="M19" s="535"/>
      <c r="N19" s="535"/>
      <c r="O19" s="535"/>
      <c r="P19" s="97">
        <v>854</v>
      </c>
      <c r="Q19" s="98"/>
      <c r="R19" s="98"/>
      <c r="S19" s="98"/>
      <c r="T19" s="98"/>
      <c r="U19" s="98"/>
      <c r="V19" s="99"/>
      <c r="W19" s="97">
        <v>968</v>
      </c>
      <c r="X19" s="98"/>
      <c r="Y19" s="98"/>
      <c r="Z19" s="98"/>
      <c r="AA19" s="98"/>
      <c r="AB19" s="98"/>
      <c r="AC19" s="99"/>
      <c r="AD19" s="97">
        <v>773</v>
      </c>
      <c r="AE19" s="98"/>
      <c r="AF19" s="98"/>
      <c r="AG19" s="98"/>
      <c r="AH19" s="98"/>
      <c r="AI19" s="98"/>
      <c r="AJ19" s="99"/>
      <c r="AK19" s="486"/>
      <c r="AL19" s="486"/>
      <c r="AM19" s="486"/>
      <c r="AN19" s="486"/>
      <c r="AO19" s="486"/>
      <c r="AP19" s="486"/>
      <c r="AQ19" s="486"/>
      <c r="AR19" s="486"/>
      <c r="AS19" s="486"/>
      <c r="AT19" s="486"/>
      <c r="AU19" s="486"/>
      <c r="AV19" s="486"/>
      <c r="AW19" s="486"/>
      <c r="AX19" s="537"/>
    </row>
    <row r="20" spans="1:50" ht="24.75" customHeight="1" x14ac:dyDescent="0.15">
      <c r="A20" s="139"/>
      <c r="B20" s="140"/>
      <c r="C20" s="140"/>
      <c r="D20" s="140"/>
      <c r="E20" s="140"/>
      <c r="F20" s="141"/>
      <c r="G20" s="534" t="s">
        <v>10</v>
      </c>
      <c r="H20" s="535"/>
      <c r="I20" s="535"/>
      <c r="J20" s="535"/>
      <c r="K20" s="535"/>
      <c r="L20" s="535"/>
      <c r="M20" s="535"/>
      <c r="N20" s="535"/>
      <c r="O20" s="535"/>
      <c r="P20" s="538">
        <f>IF(P18=0, "-", SUM(P19)/P18)</f>
        <v>1</v>
      </c>
      <c r="Q20" s="538"/>
      <c r="R20" s="538"/>
      <c r="S20" s="538"/>
      <c r="T20" s="538"/>
      <c r="U20" s="538"/>
      <c r="V20" s="538"/>
      <c r="W20" s="538">
        <f t="shared" ref="W20" si="0">IF(W18=0, "-", SUM(W19)/W18)</f>
        <v>1</v>
      </c>
      <c r="X20" s="538"/>
      <c r="Y20" s="538"/>
      <c r="Z20" s="538"/>
      <c r="AA20" s="538"/>
      <c r="AB20" s="538"/>
      <c r="AC20" s="538"/>
      <c r="AD20" s="538">
        <f t="shared" ref="AD20" si="1">IF(AD18=0, "-", SUM(AD19)/AD18)</f>
        <v>1</v>
      </c>
      <c r="AE20" s="538"/>
      <c r="AF20" s="538"/>
      <c r="AG20" s="538"/>
      <c r="AH20" s="538"/>
      <c r="AI20" s="538"/>
      <c r="AJ20" s="538"/>
      <c r="AK20" s="486"/>
      <c r="AL20" s="486"/>
      <c r="AM20" s="486"/>
      <c r="AN20" s="486"/>
      <c r="AO20" s="486"/>
      <c r="AP20" s="486"/>
      <c r="AQ20" s="487"/>
      <c r="AR20" s="487"/>
      <c r="AS20" s="487"/>
      <c r="AT20" s="487"/>
      <c r="AU20" s="486"/>
      <c r="AV20" s="486"/>
      <c r="AW20" s="486"/>
      <c r="AX20" s="537"/>
    </row>
    <row r="21" spans="1:50" ht="25.5" customHeight="1" x14ac:dyDescent="0.15">
      <c r="A21" s="142"/>
      <c r="B21" s="143"/>
      <c r="C21" s="143"/>
      <c r="D21" s="143"/>
      <c r="E21" s="143"/>
      <c r="F21" s="144"/>
      <c r="G21" s="932" t="s">
        <v>496</v>
      </c>
      <c r="H21" s="933"/>
      <c r="I21" s="933"/>
      <c r="J21" s="933"/>
      <c r="K21" s="933"/>
      <c r="L21" s="933"/>
      <c r="M21" s="933"/>
      <c r="N21" s="933"/>
      <c r="O21" s="933"/>
      <c r="P21" s="538">
        <f>IF(P19=0, "-", SUM(P19)/SUM(P13,P14))</f>
        <v>1</v>
      </c>
      <c r="Q21" s="538"/>
      <c r="R21" s="538"/>
      <c r="S21" s="538"/>
      <c r="T21" s="538"/>
      <c r="U21" s="538"/>
      <c r="V21" s="538"/>
      <c r="W21" s="538">
        <f t="shared" ref="W21" si="2">IF(W19=0, "-", SUM(W19)/SUM(W13,W14))</f>
        <v>1</v>
      </c>
      <c r="X21" s="538"/>
      <c r="Y21" s="538"/>
      <c r="Z21" s="538"/>
      <c r="AA21" s="538"/>
      <c r="AB21" s="538"/>
      <c r="AC21" s="538"/>
      <c r="AD21" s="538">
        <f t="shared" ref="AD21" si="3">IF(AD19=0, "-", SUM(AD19)/SUM(AD13,AD14))</f>
        <v>1</v>
      </c>
      <c r="AE21" s="538"/>
      <c r="AF21" s="538"/>
      <c r="AG21" s="538"/>
      <c r="AH21" s="538"/>
      <c r="AI21" s="538"/>
      <c r="AJ21" s="538"/>
      <c r="AK21" s="486"/>
      <c r="AL21" s="486"/>
      <c r="AM21" s="486"/>
      <c r="AN21" s="486"/>
      <c r="AO21" s="486"/>
      <c r="AP21" s="486"/>
      <c r="AQ21" s="487"/>
      <c r="AR21" s="487"/>
      <c r="AS21" s="487"/>
      <c r="AT21" s="487"/>
      <c r="AU21" s="486"/>
      <c r="AV21" s="486"/>
      <c r="AW21" s="486"/>
      <c r="AX21" s="537"/>
    </row>
    <row r="22" spans="1:50" ht="18.75" customHeight="1" x14ac:dyDescent="0.15">
      <c r="A22" s="195" t="s">
        <v>537</v>
      </c>
      <c r="B22" s="196"/>
      <c r="C22" s="196"/>
      <c r="D22" s="196"/>
      <c r="E22" s="196"/>
      <c r="F22" s="197"/>
      <c r="G22" s="180" t="s">
        <v>473</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555</v>
      </c>
      <c r="H23" s="184"/>
      <c r="I23" s="184"/>
      <c r="J23" s="184"/>
      <c r="K23" s="184"/>
      <c r="L23" s="184"/>
      <c r="M23" s="184"/>
      <c r="N23" s="184"/>
      <c r="O23" s="185"/>
      <c r="P23" s="94">
        <v>677</v>
      </c>
      <c r="Q23" s="95"/>
      <c r="R23" s="95"/>
      <c r="S23" s="95"/>
      <c r="T23" s="95"/>
      <c r="U23" s="95"/>
      <c r="V23" s="96"/>
      <c r="W23" s="94">
        <v>683</v>
      </c>
      <c r="X23" s="95"/>
      <c r="Y23" s="95"/>
      <c r="Z23" s="95"/>
      <c r="AA23" s="95"/>
      <c r="AB23" s="95"/>
      <c r="AC23" s="96"/>
      <c r="AD23" s="206" t="s">
        <v>628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556</v>
      </c>
      <c r="H24" s="187"/>
      <c r="I24" s="187"/>
      <c r="J24" s="187"/>
      <c r="K24" s="187"/>
      <c r="L24" s="187"/>
      <c r="M24" s="187"/>
      <c r="N24" s="187"/>
      <c r="O24" s="188"/>
      <c r="P24" s="97">
        <v>37</v>
      </c>
      <c r="Q24" s="98"/>
      <c r="R24" s="98"/>
      <c r="S24" s="98"/>
      <c r="T24" s="98"/>
      <c r="U24" s="98"/>
      <c r="V24" s="99"/>
      <c r="W24" s="97">
        <v>38</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557</v>
      </c>
      <c r="H25" s="187"/>
      <c r="I25" s="187"/>
      <c r="J25" s="187"/>
      <c r="K25" s="187"/>
      <c r="L25" s="187"/>
      <c r="M25" s="187"/>
      <c r="N25" s="187"/>
      <c r="O25" s="188"/>
      <c r="P25" s="97">
        <v>28</v>
      </c>
      <c r="Q25" s="98"/>
      <c r="R25" s="98"/>
      <c r="S25" s="98"/>
      <c r="T25" s="98"/>
      <c r="U25" s="98"/>
      <c r="V25" s="99"/>
      <c r="W25" s="97">
        <v>28</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742</v>
      </c>
      <c r="Q29" s="226"/>
      <c r="R29" s="226"/>
      <c r="S29" s="226"/>
      <c r="T29" s="226"/>
      <c r="U29" s="226"/>
      <c r="V29" s="227"/>
      <c r="W29" s="225">
        <f>AR13</f>
        <v>749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48" t="s">
        <v>265</v>
      </c>
      <c r="H30" s="388"/>
      <c r="I30" s="388"/>
      <c r="J30" s="388"/>
      <c r="K30" s="388"/>
      <c r="L30" s="388"/>
      <c r="M30" s="388"/>
      <c r="N30" s="388"/>
      <c r="O30" s="578"/>
      <c r="P30" s="577" t="s">
        <v>59</v>
      </c>
      <c r="Q30" s="388"/>
      <c r="R30" s="388"/>
      <c r="S30" s="388"/>
      <c r="T30" s="388"/>
      <c r="U30" s="388"/>
      <c r="V30" s="388"/>
      <c r="W30" s="388"/>
      <c r="X30" s="578"/>
      <c r="Y30" s="465"/>
      <c r="Z30" s="466"/>
      <c r="AA30" s="467"/>
      <c r="AB30" s="384" t="s">
        <v>11</v>
      </c>
      <c r="AC30" s="385"/>
      <c r="AD30" s="386"/>
      <c r="AE30" s="384" t="s">
        <v>357</v>
      </c>
      <c r="AF30" s="385"/>
      <c r="AG30" s="385"/>
      <c r="AH30" s="386"/>
      <c r="AI30" s="384" t="s">
        <v>363</v>
      </c>
      <c r="AJ30" s="385"/>
      <c r="AK30" s="385"/>
      <c r="AL30" s="386"/>
      <c r="AM30" s="387" t="s">
        <v>471</v>
      </c>
      <c r="AN30" s="387"/>
      <c r="AO30" s="387"/>
      <c r="AP30" s="384"/>
      <c r="AQ30" s="639" t="s">
        <v>355</v>
      </c>
      <c r="AR30" s="640"/>
      <c r="AS30" s="640"/>
      <c r="AT30" s="641"/>
      <c r="AU30" s="388" t="s">
        <v>253</v>
      </c>
      <c r="AV30" s="388"/>
      <c r="AW30" s="388"/>
      <c r="AX30" s="389"/>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468"/>
      <c r="Z31" s="469"/>
      <c r="AA31" s="470"/>
      <c r="AB31" s="330"/>
      <c r="AC31" s="331"/>
      <c r="AD31" s="332"/>
      <c r="AE31" s="330"/>
      <c r="AF31" s="331"/>
      <c r="AG31" s="331"/>
      <c r="AH31" s="332"/>
      <c r="AI31" s="330"/>
      <c r="AJ31" s="331"/>
      <c r="AK31" s="331"/>
      <c r="AL31" s="332"/>
      <c r="AM31" s="374"/>
      <c r="AN31" s="374"/>
      <c r="AO31" s="374"/>
      <c r="AP31" s="330"/>
      <c r="AQ31" s="215" t="s">
        <v>614</v>
      </c>
      <c r="AR31" s="133"/>
      <c r="AS31" s="134" t="s">
        <v>356</v>
      </c>
      <c r="AT31" s="169"/>
      <c r="AU31" s="269" t="s">
        <v>626</v>
      </c>
      <c r="AV31" s="269"/>
      <c r="AW31" s="377" t="s">
        <v>300</v>
      </c>
      <c r="AX31" s="378"/>
    </row>
    <row r="32" spans="1:50" ht="23.25" customHeight="1" x14ac:dyDescent="0.15">
      <c r="A32" s="515"/>
      <c r="B32" s="513"/>
      <c r="C32" s="513"/>
      <c r="D32" s="513"/>
      <c r="E32" s="513"/>
      <c r="F32" s="514"/>
      <c r="G32" s="539" t="s">
        <v>558</v>
      </c>
      <c r="H32" s="540"/>
      <c r="I32" s="540"/>
      <c r="J32" s="540"/>
      <c r="K32" s="540"/>
      <c r="L32" s="540"/>
      <c r="M32" s="540"/>
      <c r="N32" s="540"/>
      <c r="O32" s="541"/>
      <c r="P32" s="158" t="s">
        <v>559</v>
      </c>
      <c r="Q32" s="158"/>
      <c r="R32" s="158"/>
      <c r="S32" s="158"/>
      <c r="T32" s="158"/>
      <c r="U32" s="158"/>
      <c r="V32" s="158"/>
      <c r="W32" s="158"/>
      <c r="X32" s="229"/>
      <c r="Y32" s="336" t="s">
        <v>12</v>
      </c>
      <c r="Z32" s="548"/>
      <c r="AA32" s="549"/>
      <c r="AB32" s="130" t="s">
        <v>562</v>
      </c>
      <c r="AC32" s="130"/>
      <c r="AD32" s="130"/>
      <c r="AE32" s="362">
        <v>191</v>
      </c>
      <c r="AF32" s="363"/>
      <c r="AG32" s="363"/>
      <c r="AH32" s="363"/>
      <c r="AI32" s="362">
        <v>191</v>
      </c>
      <c r="AJ32" s="363"/>
      <c r="AK32" s="363"/>
      <c r="AL32" s="363"/>
      <c r="AM32" s="362">
        <v>191</v>
      </c>
      <c r="AN32" s="363"/>
      <c r="AO32" s="363"/>
      <c r="AP32" s="363"/>
      <c r="AQ32" s="100" t="s">
        <v>614</v>
      </c>
      <c r="AR32" s="101"/>
      <c r="AS32" s="101"/>
      <c r="AT32" s="102"/>
      <c r="AU32" s="363"/>
      <c r="AV32" s="363"/>
      <c r="AW32" s="363"/>
      <c r="AX32" s="365"/>
    </row>
    <row r="33" spans="1:50" ht="23.25" customHeight="1" x14ac:dyDescent="0.15">
      <c r="A33" s="516"/>
      <c r="B33" s="517"/>
      <c r="C33" s="517"/>
      <c r="D33" s="517"/>
      <c r="E33" s="517"/>
      <c r="F33" s="518"/>
      <c r="G33" s="542"/>
      <c r="H33" s="543"/>
      <c r="I33" s="543"/>
      <c r="J33" s="543"/>
      <c r="K33" s="543"/>
      <c r="L33" s="543"/>
      <c r="M33" s="543"/>
      <c r="N33" s="543"/>
      <c r="O33" s="544"/>
      <c r="P33" s="231"/>
      <c r="Q33" s="231"/>
      <c r="R33" s="231"/>
      <c r="S33" s="231"/>
      <c r="T33" s="231"/>
      <c r="U33" s="231"/>
      <c r="V33" s="231"/>
      <c r="W33" s="231"/>
      <c r="X33" s="232"/>
      <c r="Y33" s="301" t="s">
        <v>54</v>
      </c>
      <c r="Z33" s="296"/>
      <c r="AA33" s="297"/>
      <c r="AB33" s="130" t="s">
        <v>562</v>
      </c>
      <c r="AC33" s="130"/>
      <c r="AD33" s="130"/>
      <c r="AE33" s="362">
        <v>191</v>
      </c>
      <c r="AF33" s="363"/>
      <c r="AG33" s="363"/>
      <c r="AH33" s="363"/>
      <c r="AI33" s="362">
        <v>191</v>
      </c>
      <c r="AJ33" s="363"/>
      <c r="AK33" s="363"/>
      <c r="AL33" s="363"/>
      <c r="AM33" s="362">
        <v>191</v>
      </c>
      <c r="AN33" s="363"/>
      <c r="AO33" s="363"/>
      <c r="AP33" s="363"/>
      <c r="AQ33" s="100" t="s">
        <v>614</v>
      </c>
      <c r="AR33" s="101"/>
      <c r="AS33" s="101"/>
      <c r="AT33" s="102"/>
      <c r="AU33" s="363">
        <v>191</v>
      </c>
      <c r="AV33" s="363"/>
      <c r="AW33" s="363"/>
      <c r="AX33" s="365"/>
    </row>
    <row r="34" spans="1:50" ht="23.25" customHeight="1" x14ac:dyDescent="0.15">
      <c r="A34" s="515"/>
      <c r="B34" s="513"/>
      <c r="C34" s="513"/>
      <c r="D34" s="513"/>
      <c r="E34" s="513"/>
      <c r="F34" s="514"/>
      <c r="G34" s="545"/>
      <c r="H34" s="546"/>
      <c r="I34" s="546"/>
      <c r="J34" s="546"/>
      <c r="K34" s="546"/>
      <c r="L34" s="546"/>
      <c r="M34" s="546"/>
      <c r="N34" s="546"/>
      <c r="O34" s="547"/>
      <c r="P34" s="161"/>
      <c r="Q34" s="161"/>
      <c r="R34" s="161"/>
      <c r="S34" s="161"/>
      <c r="T34" s="161"/>
      <c r="U34" s="161"/>
      <c r="V34" s="161"/>
      <c r="W34" s="161"/>
      <c r="X34" s="234"/>
      <c r="Y34" s="301" t="s">
        <v>13</v>
      </c>
      <c r="Z34" s="296"/>
      <c r="AA34" s="297"/>
      <c r="AB34" s="497" t="s">
        <v>301</v>
      </c>
      <c r="AC34" s="497"/>
      <c r="AD34" s="497"/>
      <c r="AE34" s="362">
        <v>100</v>
      </c>
      <c r="AF34" s="363"/>
      <c r="AG34" s="363"/>
      <c r="AH34" s="363"/>
      <c r="AI34" s="362">
        <v>100</v>
      </c>
      <c r="AJ34" s="363"/>
      <c r="AK34" s="363"/>
      <c r="AL34" s="363"/>
      <c r="AM34" s="362">
        <v>100</v>
      </c>
      <c r="AN34" s="363"/>
      <c r="AO34" s="363"/>
      <c r="AP34" s="363"/>
      <c r="AQ34" s="100" t="s">
        <v>614</v>
      </c>
      <c r="AR34" s="101"/>
      <c r="AS34" s="101"/>
      <c r="AT34" s="102"/>
      <c r="AU34" s="363"/>
      <c r="AV34" s="363"/>
      <c r="AW34" s="363"/>
      <c r="AX34" s="365"/>
    </row>
    <row r="35" spans="1:50" ht="23.25" customHeight="1" x14ac:dyDescent="0.15">
      <c r="A35" s="903" t="s">
        <v>526</v>
      </c>
      <c r="B35" s="904"/>
      <c r="C35" s="904"/>
      <c r="D35" s="904"/>
      <c r="E35" s="904"/>
      <c r="F35" s="905"/>
      <c r="G35" s="909" t="s">
        <v>609</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2" t="s">
        <v>490</v>
      </c>
      <c r="B37" s="643"/>
      <c r="C37" s="643"/>
      <c r="D37" s="643"/>
      <c r="E37" s="643"/>
      <c r="F37" s="644"/>
      <c r="G37" s="564" t="s">
        <v>265</v>
      </c>
      <c r="H37" s="379"/>
      <c r="I37" s="379"/>
      <c r="J37" s="379"/>
      <c r="K37" s="379"/>
      <c r="L37" s="379"/>
      <c r="M37" s="379"/>
      <c r="N37" s="379"/>
      <c r="O37" s="565"/>
      <c r="P37" s="632" t="s">
        <v>59</v>
      </c>
      <c r="Q37" s="379"/>
      <c r="R37" s="379"/>
      <c r="S37" s="379"/>
      <c r="T37" s="379"/>
      <c r="U37" s="379"/>
      <c r="V37" s="379"/>
      <c r="W37" s="379"/>
      <c r="X37" s="565"/>
      <c r="Y37" s="633"/>
      <c r="Z37" s="634"/>
      <c r="AA37" s="635"/>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39"/>
      <c r="H39" s="540"/>
      <c r="I39" s="540"/>
      <c r="J39" s="540"/>
      <c r="K39" s="540"/>
      <c r="L39" s="540"/>
      <c r="M39" s="540"/>
      <c r="N39" s="540"/>
      <c r="O39" s="541"/>
      <c r="P39" s="158"/>
      <c r="Q39" s="158"/>
      <c r="R39" s="158"/>
      <c r="S39" s="158"/>
      <c r="T39" s="158"/>
      <c r="U39" s="158"/>
      <c r="V39" s="158"/>
      <c r="W39" s="158"/>
      <c r="X39" s="229"/>
      <c r="Y39" s="336" t="s">
        <v>12</v>
      </c>
      <c r="Z39" s="548"/>
      <c r="AA39" s="549"/>
      <c r="AB39" s="550"/>
      <c r="AC39" s="550"/>
      <c r="AD39" s="55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2"/>
      <c r="H40" s="543"/>
      <c r="I40" s="543"/>
      <c r="J40" s="543"/>
      <c r="K40" s="543"/>
      <c r="L40" s="543"/>
      <c r="M40" s="543"/>
      <c r="N40" s="543"/>
      <c r="O40" s="544"/>
      <c r="P40" s="231"/>
      <c r="Q40" s="231"/>
      <c r="R40" s="231"/>
      <c r="S40" s="231"/>
      <c r="T40" s="231"/>
      <c r="U40" s="231"/>
      <c r="V40" s="231"/>
      <c r="W40" s="231"/>
      <c r="X40" s="232"/>
      <c r="Y40" s="301" t="s">
        <v>54</v>
      </c>
      <c r="Z40" s="296"/>
      <c r="AA40" s="297"/>
      <c r="AB40" s="681"/>
      <c r="AC40" s="681"/>
      <c r="AD40" s="681"/>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5"/>
      <c r="B41" s="646"/>
      <c r="C41" s="646"/>
      <c r="D41" s="646"/>
      <c r="E41" s="646"/>
      <c r="F41" s="647"/>
      <c r="G41" s="545"/>
      <c r="H41" s="546"/>
      <c r="I41" s="546"/>
      <c r="J41" s="546"/>
      <c r="K41" s="546"/>
      <c r="L41" s="546"/>
      <c r="M41" s="546"/>
      <c r="N41" s="546"/>
      <c r="O41" s="547"/>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3" t="s">
        <v>526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2" t="s">
        <v>490</v>
      </c>
      <c r="B44" s="643"/>
      <c r="C44" s="643"/>
      <c r="D44" s="643"/>
      <c r="E44" s="643"/>
      <c r="F44" s="644"/>
      <c r="G44" s="564" t="s">
        <v>265</v>
      </c>
      <c r="H44" s="379"/>
      <c r="I44" s="379"/>
      <c r="J44" s="379"/>
      <c r="K44" s="379"/>
      <c r="L44" s="379"/>
      <c r="M44" s="379"/>
      <c r="N44" s="379"/>
      <c r="O44" s="565"/>
      <c r="P44" s="632" t="s">
        <v>59</v>
      </c>
      <c r="Q44" s="379"/>
      <c r="R44" s="379"/>
      <c r="S44" s="379"/>
      <c r="T44" s="379"/>
      <c r="U44" s="379"/>
      <c r="V44" s="379"/>
      <c r="W44" s="379"/>
      <c r="X44" s="565"/>
      <c r="Y44" s="633"/>
      <c r="Z44" s="634"/>
      <c r="AA44" s="635"/>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39"/>
      <c r="H46" s="540"/>
      <c r="I46" s="540"/>
      <c r="J46" s="540"/>
      <c r="K46" s="540"/>
      <c r="L46" s="540"/>
      <c r="M46" s="540"/>
      <c r="N46" s="540"/>
      <c r="O46" s="541"/>
      <c r="P46" s="158"/>
      <c r="Q46" s="158"/>
      <c r="R46" s="158"/>
      <c r="S46" s="158"/>
      <c r="T46" s="158"/>
      <c r="U46" s="158"/>
      <c r="V46" s="158"/>
      <c r="W46" s="158"/>
      <c r="X46" s="229"/>
      <c r="Y46" s="336" t="s">
        <v>12</v>
      </c>
      <c r="Z46" s="548"/>
      <c r="AA46" s="549"/>
      <c r="AB46" s="550"/>
      <c r="AC46" s="550"/>
      <c r="AD46" s="55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2"/>
      <c r="H47" s="543"/>
      <c r="I47" s="543"/>
      <c r="J47" s="543"/>
      <c r="K47" s="543"/>
      <c r="L47" s="543"/>
      <c r="M47" s="543"/>
      <c r="N47" s="543"/>
      <c r="O47" s="544"/>
      <c r="P47" s="231"/>
      <c r="Q47" s="231"/>
      <c r="R47" s="231"/>
      <c r="S47" s="231"/>
      <c r="T47" s="231"/>
      <c r="U47" s="231"/>
      <c r="V47" s="231"/>
      <c r="W47" s="231"/>
      <c r="X47" s="232"/>
      <c r="Y47" s="301" t="s">
        <v>54</v>
      </c>
      <c r="Z47" s="296"/>
      <c r="AA47" s="297"/>
      <c r="AB47" s="681"/>
      <c r="AC47" s="681"/>
      <c r="AD47" s="681"/>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5"/>
      <c r="H48" s="546"/>
      <c r="I48" s="546"/>
      <c r="J48" s="546"/>
      <c r="K48" s="546"/>
      <c r="L48" s="546"/>
      <c r="M48" s="546"/>
      <c r="N48" s="546"/>
      <c r="O48" s="547"/>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2" t="s">
        <v>490</v>
      </c>
      <c r="B51" s="513"/>
      <c r="C51" s="513"/>
      <c r="D51" s="513"/>
      <c r="E51" s="513"/>
      <c r="F51" s="514"/>
      <c r="G51" s="564" t="s">
        <v>265</v>
      </c>
      <c r="H51" s="379"/>
      <c r="I51" s="379"/>
      <c r="J51" s="379"/>
      <c r="K51" s="379"/>
      <c r="L51" s="379"/>
      <c r="M51" s="379"/>
      <c r="N51" s="379"/>
      <c r="O51" s="565"/>
      <c r="P51" s="632" t="s">
        <v>59</v>
      </c>
      <c r="Q51" s="379"/>
      <c r="R51" s="379"/>
      <c r="S51" s="379"/>
      <c r="T51" s="379"/>
      <c r="U51" s="379"/>
      <c r="V51" s="379"/>
      <c r="W51" s="379"/>
      <c r="X51" s="565"/>
      <c r="Y51" s="633"/>
      <c r="Z51" s="634"/>
      <c r="AA51" s="635"/>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39"/>
      <c r="H53" s="540"/>
      <c r="I53" s="540"/>
      <c r="J53" s="540"/>
      <c r="K53" s="540"/>
      <c r="L53" s="540"/>
      <c r="M53" s="540"/>
      <c r="N53" s="540"/>
      <c r="O53" s="541"/>
      <c r="P53" s="158"/>
      <c r="Q53" s="158"/>
      <c r="R53" s="158"/>
      <c r="S53" s="158"/>
      <c r="T53" s="158"/>
      <c r="U53" s="158"/>
      <c r="V53" s="158"/>
      <c r="W53" s="158"/>
      <c r="X53" s="229"/>
      <c r="Y53" s="336" t="s">
        <v>12</v>
      </c>
      <c r="Z53" s="548"/>
      <c r="AA53" s="549"/>
      <c r="AB53" s="550"/>
      <c r="AC53" s="550"/>
      <c r="AD53" s="55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2"/>
      <c r="H54" s="543"/>
      <c r="I54" s="543"/>
      <c r="J54" s="543"/>
      <c r="K54" s="543"/>
      <c r="L54" s="543"/>
      <c r="M54" s="543"/>
      <c r="N54" s="543"/>
      <c r="O54" s="544"/>
      <c r="P54" s="231"/>
      <c r="Q54" s="231"/>
      <c r="R54" s="231"/>
      <c r="S54" s="231"/>
      <c r="T54" s="231"/>
      <c r="U54" s="231"/>
      <c r="V54" s="231"/>
      <c r="W54" s="231"/>
      <c r="X54" s="232"/>
      <c r="Y54" s="301" t="s">
        <v>54</v>
      </c>
      <c r="Z54" s="296"/>
      <c r="AA54" s="297"/>
      <c r="AB54" s="681"/>
      <c r="AC54" s="681"/>
      <c r="AD54" s="681"/>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5"/>
      <c r="H55" s="546"/>
      <c r="I55" s="546"/>
      <c r="J55" s="546"/>
      <c r="K55" s="546"/>
      <c r="L55" s="546"/>
      <c r="M55" s="546"/>
      <c r="N55" s="546"/>
      <c r="O55" s="547"/>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2" t="s">
        <v>490</v>
      </c>
      <c r="B58" s="513"/>
      <c r="C58" s="513"/>
      <c r="D58" s="513"/>
      <c r="E58" s="513"/>
      <c r="F58" s="514"/>
      <c r="G58" s="564" t="s">
        <v>265</v>
      </c>
      <c r="H58" s="379"/>
      <c r="I58" s="379"/>
      <c r="J58" s="379"/>
      <c r="K58" s="379"/>
      <c r="L58" s="379"/>
      <c r="M58" s="379"/>
      <c r="N58" s="379"/>
      <c r="O58" s="565"/>
      <c r="P58" s="632" t="s">
        <v>59</v>
      </c>
      <c r="Q58" s="379"/>
      <c r="R58" s="379"/>
      <c r="S58" s="379"/>
      <c r="T58" s="379"/>
      <c r="U58" s="379"/>
      <c r="V58" s="379"/>
      <c r="W58" s="379"/>
      <c r="X58" s="565"/>
      <c r="Y58" s="633"/>
      <c r="Z58" s="634"/>
      <c r="AA58" s="635"/>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39"/>
      <c r="H60" s="540"/>
      <c r="I60" s="540"/>
      <c r="J60" s="540"/>
      <c r="K60" s="540"/>
      <c r="L60" s="540"/>
      <c r="M60" s="540"/>
      <c r="N60" s="540"/>
      <c r="O60" s="541"/>
      <c r="P60" s="158"/>
      <c r="Q60" s="158"/>
      <c r="R60" s="158"/>
      <c r="S60" s="158"/>
      <c r="T60" s="158"/>
      <c r="U60" s="158"/>
      <c r="V60" s="158"/>
      <c r="W60" s="158"/>
      <c r="X60" s="229"/>
      <c r="Y60" s="336" t="s">
        <v>12</v>
      </c>
      <c r="Z60" s="548"/>
      <c r="AA60" s="549"/>
      <c r="AB60" s="550"/>
      <c r="AC60" s="550"/>
      <c r="AD60" s="55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2"/>
      <c r="H61" s="543"/>
      <c r="I61" s="543"/>
      <c r="J61" s="543"/>
      <c r="K61" s="543"/>
      <c r="L61" s="543"/>
      <c r="M61" s="543"/>
      <c r="N61" s="543"/>
      <c r="O61" s="544"/>
      <c r="P61" s="231"/>
      <c r="Q61" s="231"/>
      <c r="R61" s="231"/>
      <c r="S61" s="231"/>
      <c r="T61" s="231"/>
      <c r="U61" s="231"/>
      <c r="V61" s="231"/>
      <c r="W61" s="231"/>
      <c r="X61" s="232"/>
      <c r="Y61" s="301" t="s">
        <v>54</v>
      </c>
      <c r="Z61" s="296"/>
      <c r="AA61" s="297"/>
      <c r="AB61" s="681"/>
      <c r="AC61" s="681"/>
      <c r="AD61" s="681"/>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5"/>
      <c r="H62" s="546"/>
      <c r="I62" s="546"/>
      <c r="J62" s="546"/>
      <c r="K62" s="546"/>
      <c r="L62" s="546"/>
      <c r="M62" s="546"/>
      <c r="N62" s="546"/>
      <c r="O62" s="547"/>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864" t="s">
        <v>491</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486</v>
      </c>
      <c r="X65" s="876"/>
      <c r="Y65" s="879"/>
      <c r="Z65" s="879"/>
      <c r="AA65" s="880"/>
      <c r="AB65" s="873" t="s">
        <v>11</v>
      </c>
      <c r="AC65" s="869"/>
      <c r="AD65" s="870"/>
      <c r="AE65" s="366" t="s">
        <v>357</v>
      </c>
      <c r="AF65" s="367"/>
      <c r="AG65" s="367"/>
      <c r="AH65" s="368"/>
      <c r="AI65" s="366" t="s">
        <v>363</v>
      </c>
      <c r="AJ65" s="367"/>
      <c r="AK65" s="367"/>
      <c r="AL65" s="368"/>
      <c r="AM65" s="373" t="s">
        <v>471</v>
      </c>
      <c r="AN65" s="373"/>
      <c r="AO65" s="373"/>
      <c r="AP65" s="366"/>
      <c r="AQ65" s="873" t="s">
        <v>355</v>
      </c>
      <c r="AR65" s="869"/>
      <c r="AS65" s="869"/>
      <c r="AT65" s="870"/>
      <c r="AU65" s="982" t="s">
        <v>253</v>
      </c>
      <c r="AV65" s="982"/>
      <c r="AW65" s="982"/>
      <c r="AX65" s="983"/>
    </row>
    <row r="66" spans="1:50" ht="18.75"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0"/>
      <c r="AF66" s="331"/>
      <c r="AG66" s="331"/>
      <c r="AH66" s="332"/>
      <c r="AI66" s="330"/>
      <c r="AJ66" s="331"/>
      <c r="AK66" s="331"/>
      <c r="AL66" s="332"/>
      <c r="AM66" s="374"/>
      <c r="AN66" s="374"/>
      <c r="AO66" s="374"/>
      <c r="AP66" s="330"/>
      <c r="AQ66" s="268" t="s">
        <v>621</v>
      </c>
      <c r="AR66" s="269"/>
      <c r="AS66" s="871" t="s">
        <v>356</v>
      </c>
      <c r="AT66" s="872"/>
      <c r="AU66" s="269" t="s">
        <v>616</v>
      </c>
      <c r="AV66" s="269"/>
      <c r="AW66" s="871" t="s">
        <v>489</v>
      </c>
      <c r="AX66" s="984"/>
    </row>
    <row r="67" spans="1:50" ht="43.5" customHeight="1" x14ac:dyDescent="0.15">
      <c r="A67" s="857"/>
      <c r="B67" s="858"/>
      <c r="C67" s="858"/>
      <c r="D67" s="858"/>
      <c r="E67" s="858"/>
      <c r="F67" s="859"/>
      <c r="G67" s="985" t="s">
        <v>364</v>
      </c>
      <c r="H67" s="968" t="s">
        <v>613</v>
      </c>
      <c r="I67" s="969"/>
      <c r="J67" s="969"/>
      <c r="K67" s="969"/>
      <c r="L67" s="969"/>
      <c r="M67" s="969"/>
      <c r="N67" s="969"/>
      <c r="O67" s="970"/>
      <c r="P67" s="968" t="s">
        <v>614</v>
      </c>
      <c r="Q67" s="969"/>
      <c r="R67" s="969"/>
      <c r="S67" s="969"/>
      <c r="T67" s="969"/>
      <c r="U67" s="969"/>
      <c r="V67" s="970"/>
      <c r="W67" s="974"/>
      <c r="X67" s="975"/>
      <c r="Y67" s="955" t="s">
        <v>12</v>
      </c>
      <c r="Z67" s="955"/>
      <c r="AA67" s="956"/>
      <c r="AB67" s="957" t="s">
        <v>516</v>
      </c>
      <c r="AC67" s="957"/>
      <c r="AD67" s="957"/>
      <c r="AE67" s="362" t="s">
        <v>615</v>
      </c>
      <c r="AF67" s="363"/>
      <c r="AG67" s="363"/>
      <c r="AH67" s="363"/>
      <c r="AI67" s="362" t="s">
        <v>615</v>
      </c>
      <c r="AJ67" s="363"/>
      <c r="AK67" s="363"/>
      <c r="AL67" s="363"/>
      <c r="AM67" s="362" t="s">
        <v>621</v>
      </c>
      <c r="AN67" s="363"/>
      <c r="AO67" s="363"/>
      <c r="AP67" s="363"/>
      <c r="AQ67" s="362" t="s">
        <v>616</v>
      </c>
      <c r="AR67" s="363"/>
      <c r="AS67" s="363"/>
      <c r="AT67" s="364"/>
      <c r="AU67" s="363" t="s">
        <v>619</v>
      </c>
      <c r="AV67" s="363"/>
      <c r="AW67" s="363"/>
      <c r="AX67" s="365"/>
    </row>
    <row r="68" spans="1:50" ht="43.5"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516</v>
      </c>
      <c r="AC68" s="980"/>
      <c r="AD68" s="980"/>
      <c r="AE68" s="362" t="s">
        <v>617</v>
      </c>
      <c r="AF68" s="363"/>
      <c r="AG68" s="363"/>
      <c r="AH68" s="363"/>
      <c r="AI68" s="362" t="s">
        <v>619</v>
      </c>
      <c r="AJ68" s="363"/>
      <c r="AK68" s="363"/>
      <c r="AL68" s="363"/>
      <c r="AM68" s="362" t="s">
        <v>618</v>
      </c>
      <c r="AN68" s="363"/>
      <c r="AO68" s="363"/>
      <c r="AP68" s="363"/>
      <c r="AQ68" s="362" t="s">
        <v>616</v>
      </c>
      <c r="AR68" s="363"/>
      <c r="AS68" s="363"/>
      <c r="AT68" s="364"/>
      <c r="AU68" s="363" t="s">
        <v>619</v>
      </c>
      <c r="AV68" s="363"/>
      <c r="AW68" s="363"/>
      <c r="AX68" s="365"/>
    </row>
    <row r="69" spans="1:50" ht="43.5"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517</v>
      </c>
      <c r="AC69" s="981"/>
      <c r="AD69" s="981"/>
      <c r="AE69" s="820" t="s">
        <v>615</v>
      </c>
      <c r="AF69" s="821"/>
      <c r="AG69" s="821"/>
      <c r="AH69" s="821"/>
      <c r="AI69" s="820" t="s">
        <v>616</v>
      </c>
      <c r="AJ69" s="821"/>
      <c r="AK69" s="821"/>
      <c r="AL69" s="821"/>
      <c r="AM69" s="820" t="s">
        <v>620</v>
      </c>
      <c r="AN69" s="821"/>
      <c r="AO69" s="821"/>
      <c r="AP69" s="821"/>
      <c r="AQ69" s="362" t="s">
        <v>616</v>
      </c>
      <c r="AR69" s="363"/>
      <c r="AS69" s="363"/>
      <c r="AT69" s="364"/>
      <c r="AU69" s="363" t="s">
        <v>622</v>
      </c>
      <c r="AV69" s="363"/>
      <c r="AW69" s="363"/>
      <c r="AX69" s="365"/>
    </row>
    <row r="70" spans="1:50" ht="23.25" customHeight="1" x14ac:dyDescent="0.15">
      <c r="A70" s="857" t="s">
        <v>497</v>
      </c>
      <c r="B70" s="858"/>
      <c r="C70" s="858"/>
      <c r="D70" s="858"/>
      <c r="E70" s="858"/>
      <c r="F70" s="859"/>
      <c r="G70" s="945" t="s">
        <v>365</v>
      </c>
      <c r="H70" s="946" t="s">
        <v>616</v>
      </c>
      <c r="I70" s="946"/>
      <c r="J70" s="946"/>
      <c r="K70" s="946"/>
      <c r="L70" s="946"/>
      <c r="M70" s="946"/>
      <c r="N70" s="946"/>
      <c r="O70" s="946"/>
      <c r="P70" s="946" t="s">
        <v>615</v>
      </c>
      <c r="Q70" s="946"/>
      <c r="R70" s="946"/>
      <c r="S70" s="946"/>
      <c r="T70" s="946"/>
      <c r="U70" s="946"/>
      <c r="V70" s="946"/>
      <c r="W70" s="949" t="s">
        <v>515</v>
      </c>
      <c r="X70" s="950"/>
      <c r="Y70" s="955" t="s">
        <v>12</v>
      </c>
      <c r="Z70" s="955"/>
      <c r="AA70" s="956"/>
      <c r="AB70" s="957" t="s">
        <v>516</v>
      </c>
      <c r="AC70" s="957"/>
      <c r="AD70" s="957"/>
      <c r="AE70" s="362" t="s">
        <v>618</v>
      </c>
      <c r="AF70" s="363"/>
      <c r="AG70" s="363"/>
      <c r="AH70" s="363"/>
      <c r="AI70" s="362" t="s">
        <v>620</v>
      </c>
      <c r="AJ70" s="363"/>
      <c r="AK70" s="363"/>
      <c r="AL70" s="363"/>
      <c r="AM70" s="362" t="s">
        <v>619</v>
      </c>
      <c r="AN70" s="363"/>
      <c r="AO70" s="363"/>
      <c r="AP70" s="363"/>
      <c r="AQ70" s="362" t="s">
        <v>619</v>
      </c>
      <c r="AR70" s="363"/>
      <c r="AS70" s="363"/>
      <c r="AT70" s="364"/>
      <c r="AU70" s="363" t="s">
        <v>622</v>
      </c>
      <c r="AV70" s="363"/>
      <c r="AW70" s="363"/>
      <c r="AX70" s="365"/>
    </row>
    <row r="71" spans="1:50" ht="23.25"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516</v>
      </c>
      <c r="AC71" s="980"/>
      <c r="AD71" s="980"/>
      <c r="AE71" s="362" t="s">
        <v>615</v>
      </c>
      <c r="AF71" s="363"/>
      <c r="AG71" s="363"/>
      <c r="AH71" s="363"/>
      <c r="AI71" s="362" t="s">
        <v>621</v>
      </c>
      <c r="AJ71" s="363"/>
      <c r="AK71" s="363"/>
      <c r="AL71" s="363"/>
      <c r="AM71" s="362" t="s">
        <v>621</v>
      </c>
      <c r="AN71" s="363"/>
      <c r="AO71" s="363"/>
      <c r="AP71" s="363"/>
      <c r="AQ71" s="362" t="s">
        <v>616</v>
      </c>
      <c r="AR71" s="363"/>
      <c r="AS71" s="363"/>
      <c r="AT71" s="364"/>
      <c r="AU71" s="363" t="s">
        <v>621</v>
      </c>
      <c r="AV71" s="363"/>
      <c r="AW71" s="363"/>
      <c r="AX71" s="365"/>
    </row>
    <row r="72" spans="1:50" ht="23.25"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517</v>
      </c>
      <c r="AC72" s="981"/>
      <c r="AD72" s="981"/>
      <c r="AE72" s="362" t="s">
        <v>617</v>
      </c>
      <c r="AF72" s="363"/>
      <c r="AG72" s="363"/>
      <c r="AH72" s="363"/>
      <c r="AI72" s="362" t="s">
        <v>621</v>
      </c>
      <c r="AJ72" s="363"/>
      <c r="AK72" s="363"/>
      <c r="AL72" s="363"/>
      <c r="AM72" s="362" t="s">
        <v>620</v>
      </c>
      <c r="AN72" s="363"/>
      <c r="AO72" s="363"/>
      <c r="AP72" s="364"/>
      <c r="AQ72" s="362" t="s">
        <v>619</v>
      </c>
      <c r="AR72" s="363"/>
      <c r="AS72" s="363"/>
      <c r="AT72" s="364"/>
      <c r="AU72" s="363" t="s">
        <v>623</v>
      </c>
      <c r="AV72" s="363"/>
      <c r="AW72" s="363"/>
      <c r="AX72" s="365"/>
    </row>
    <row r="73" spans="1:50" ht="18.75" hidden="1" customHeight="1" x14ac:dyDescent="0.15">
      <c r="A73" s="843" t="s">
        <v>491</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6"/>
      <c r="B75" s="847"/>
      <c r="C75" s="847"/>
      <c r="D75" s="847"/>
      <c r="E75" s="847"/>
      <c r="F75" s="848"/>
      <c r="G75" s="783" t="s">
        <v>364</v>
      </c>
      <c r="H75" s="158" t="s">
        <v>560</v>
      </c>
      <c r="I75" s="158"/>
      <c r="J75" s="158"/>
      <c r="K75" s="158"/>
      <c r="L75" s="158"/>
      <c r="M75" s="158"/>
      <c r="N75" s="158"/>
      <c r="O75" s="229"/>
      <c r="P75" s="158" t="s">
        <v>561</v>
      </c>
      <c r="Q75" s="158"/>
      <c r="R75" s="158"/>
      <c r="S75" s="158"/>
      <c r="T75" s="158"/>
      <c r="U75" s="158"/>
      <c r="V75" s="158"/>
      <c r="W75" s="158"/>
      <c r="X75" s="229"/>
      <c r="Y75" s="127" t="s">
        <v>12</v>
      </c>
      <c r="Z75" s="128"/>
      <c r="AA75" s="129"/>
      <c r="AB75" s="130" t="s">
        <v>562</v>
      </c>
      <c r="AC75" s="130"/>
      <c r="AD75" s="130"/>
      <c r="AE75" s="100">
        <v>191</v>
      </c>
      <c r="AF75" s="101"/>
      <c r="AG75" s="101"/>
      <c r="AH75" s="101"/>
      <c r="AI75" s="100">
        <v>191</v>
      </c>
      <c r="AJ75" s="101"/>
      <c r="AK75" s="101"/>
      <c r="AL75" s="101"/>
      <c r="AM75" s="100">
        <v>191</v>
      </c>
      <c r="AN75" s="101"/>
      <c r="AO75" s="101"/>
      <c r="AP75" s="101"/>
      <c r="AQ75" s="100"/>
      <c r="AR75" s="101"/>
      <c r="AS75" s="101"/>
      <c r="AT75" s="102"/>
      <c r="AU75" s="363"/>
      <c r="AV75" s="363"/>
      <c r="AW75" s="363"/>
      <c r="AX75" s="365"/>
    </row>
    <row r="76" spans="1:50" ht="23.25" hidden="1" customHeight="1" x14ac:dyDescent="0.15">
      <c r="A76" s="846"/>
      <c r="B76" s="847"/>
      <c r="C76" s="847"/>
      <c r="D76" s="847"/>
      <c r="E76" s="847"/>
      <c r="F76" s="848"/>
      <c r="G76" s="784"/>
      <c r="H76" s="231"/>
      <c r="I76" s="231"/>
      <c r="J76" s="231"/>
      <c r="K76" s="231"/>
      <c r="L76" s="231"/>
      <c r="M76" s="231"/>
      <c r="N76" s="231"/>
      <c r="O76" s="232"/>
      <c r="P76" s="231"/>
      <c r="Q76" s="231"/>
      <c r="R76" s="231"/>
      <c r="S76" s="231"/>
      <c r="T76" s="231"/>
      <c r="U76" s="231"/>
      <c r="V76" s="231"/>
      <c r="W76" s="231"/>
      <c r="X76" s="232"/>
      <c r="Y76" s="224" t="s">
        <v>54</v>
      </c>
      <c r="Z76" s="117"/>
      <c r="AA76" s="118"/>
      <c r="AB76" s="219" t="s">
        <v>562</v>
      </c>
      <c r="AC76" s="219"/>
      <c r="AD76" s="219"/>
      <c r="AE76" s="100">
        <v>191</v>
      </c>
      <c r="AF76" s="101"/>
      <c r="AG76" s="101"/>
      <c r="AH76" s="101"/>
      <c r="AI76" s="100">
        <v>191</v>
      </c>
      <c r="AJ76" s="101"/>
      <c r="AK76" s="101"/>
      <c r="AL76" s="101"/>
      <c r="AM76" s="100">
        <v>191</v>
      </c>
      <c r="AN76" s="101"/>
      <c r="AO76" s="101"/>
      <c r="AP76" s="101"/>
      <c r="AQ76" s="100"/>
      <c r="AR76" s="101"/>
      <c r="AS76" s="101"/>
      <c r="AT76" s="102"/>
      <c r="AU76" s="363">
        <v>191</v>
      </c>
      <c r="AV76" s="363"/>
      <c r="AW76" s="363"/>
      <c r="AX76" s="365"/>
    </row>
    <row r="77" spans="1:50" ht="23.25" hidden="1" customHeight="1" x14ac:dyDescent="0.15">
      <c r="A77" s="846"/>
      <c r="B77" s="847"/>
      <c r="C77" s="847"/>
      <c r="D77" s="847"/>
      <c r="E77" s="847"/>
      <c r="F77" s="848"/>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v>100</v>
      </c>
      <c r="AF77" s="370"/>
      <c r="AG77" s="370"/>
      <c r="AH77" s="370"/>
      <c r="AI77" s="369">
        <v>100</v>
      </c>
      <c r="AJ77" s="370"/>
      <c r="AK77" s="370"/>
      <c r="AL77" s="370"/>
      <c r="AM77" s="369">
        <v>100</v>
      </c>
      <c r="AN77" s="370"/>
      <c r="AO77" s="370"/>
      <c r="AP77" s="370"/>
      <c r="AQ77" s="100"/>
      <c r="AR77" s="101"/>
      <c r="AS77" s="101"/>
      <c r="AT77" s="102"/>
      <c r="AU77" s="363"/>
      <c r="AV77" s="363"/>
      <c r="AW77" s="363"/>
      <c r="AX77" s="365"/>
    </row>
    <row r="78" spans="1:50" ht="69.75" hidden="1" customHeight="1" x14ac:dyDescent="0.15">
      <c r="A78" s="917" t="s">
        <v>612</v>
      </c>
      <c r="B78" s="918"/>
      <c r="C78" s="918"/>
      <c r="D78" s="918"/>
      <c r="E78" s="915" t="s">
        <v>464</v>
      </c>
      <c r="F78" s="916"/>
      <c r="G78" s="57" t="s">
        <v>365</v>
      </c>
      <c r="H78" s="794"/>
      <c r="I78" s="242"/>
      <c r="J78" s="242"/>
      <c r="K78" s="242"/>
      <c r="L78" s="242"/>
      <c r="M78" s="242"/>
      <c r="N78" s="242"/>
      <c r="O78" s="795"/>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485</v>
      </c>
      <c r="AP79" s="146"/>
      <c r="AQ79" s="146"/>
      <c r="AR79" s="81" t="s">
        <v>483</v>
      </c>
      <c r="AS79" s="145"/>
      <c r="AT79" s="146"/>
      <c r="AU79" s="146"/>
      <c r="AV79" s="146"/>
      <c r="AW79" s="146"/>
      <c r="AX79" s="147"/>
    </row>
    <row r="80" spans="1:50" ht="18.75" hidden="1" customHeight="1" x14ac:dyDescent="0.15">
      <c r="A80" s="519" t="s">
        <v>266</v>
      </c>
      <c r="B80" s="852" t="s">
        <v>482</v>
      </c>
      <c r="C80" s="853"/>
      <c r="D80" s="853"/>
      <c r="E80" s="853"/>
      <c r="F80" s="854"/>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546</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8"/>
    </row>
    <row r="81" spans="1:60" ht="22.5" hidden="1" customHeight="1" x14ac:dyDescent="0.15">
      <c r="A81" s="520"/>
      <c r="B81" s="855"/>
      <c r="C81" s="551"/>
      <c r="D81" s="551"/>
      <c r="E81" s="551"/>
      <c r="F81" s="552"/>
      <c r="G81" s="377"/>
      <c r="H81" s="377"/>
      <c r="I81" s="377"/>
      <c r="J81" s="377"/>
      <c r="K81" s="377"/>
      <c r="L81" s="377"/>
      <c r="M81" s="377"/>
      <c r="N81" s="377"/>
      <c r="O81" s="377"/>
      <c r="P81" s="377"/>
      <c r="Q81" s="377"/>
      <c r="R81" s="377"/>
      <c r="S81" s="377"/>
      <c r="T81" s="377"/>
      <c r="U81" s="377"/>
      <c r="V81" s="377"/>
      <c r="W81" s="377"/>
      <c r="X81" s="377"/>
      <c r="Y81" s="377"/>
      <c r="Z81" s="377"/>
      <c r="AA81" s="567"/>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5"/>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5"/>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6"/>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1" t="s">
        <v>264</v>
      </c>
      <c r="C85" s="551"/>
      <c r="D85" s="551"/>
      <c r="E85" s="551"/>
      <c r="F85" s="552"/>
      <c r="G85" s="797" t="s">
        <v>61</v>
      </c>
      <c r="H85" s="781"/>
      <c r="I85" s="781"/>
      <c r="J85" s="781"/>
      <c r="K85" s="781"/>
      <c r="L85" s="781"/>
      <c r="M85" s="781"/>
      <c r="N85" s="781"/>
      <c r="O85" s="782"/>
      <c r="P85" s="780" t="s">
        <v>63</v>
      </c>
      <c r="Q85" s="781"/>
      <c r="R85" s="781"/>
      <c r="S85" s="781"/>
      <c r="T85" s="781"/>
      <c r="U85" s="781"/>
      <c r="V85" s="781"/>
      <c r="W85" s="781"/>
      <c r="X85" s="782"/>
      <c r="Y85" s="170"/>
      <c r="Z85" s="171"/>
      <c r="AA85" s="172"/>
      <c r="AB85" s="458" t="s">
        <v>11</v>
      </c>
      <c r="AC85" s="459"/>
      <c r="AD85" s="460"/>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0"/>
      <c r="B86" s="551"/>
      <c r="C86" s="551"/>
      <c r="D86" s="551"/>
      <c r="E86" s="551"/>
      <c r="F86" s="552"/>
      <c r="G86" s="566"/>
      <c r="H86" s="377"/>
      <c r="I86" s="377"/>
      <c r="J86" s="377"/>
      <c r="K86" s="377"/>
      <c r="L86" s="377"/>
      <c r="M86" s="377"/>
      <c r="N86" s="377"/>
      <c r="O86" s="567"/>
      <c r="P86" s="579"/>
      <c r="Q86" s="377"/>
      <c r="R86" s="377"/>
      <c r="S86" s="377"/>
      <c r="T86" s="377"/>
      <c r="U86" s="377"/>
      <c r="V86" s="377"/>
      <c r="W86" s="377"/>
      <c r="X86" s="567"/>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customHeight="1" x14ac:dyDescent="0.15">
      <c r="A87" s="520"/>
      <c r="B87" s="551"/>
      <c r="C87" s="551"/>
      <c r="D87" s="551"/>
      <c r="E87" s="551"/>
      <c r="F87" s="552"/>
      <c r="G87" s="228"/>
      <c r="H87" s="158"/>
      <c r="I87" s="158"/>
      <c r="J87" s="158"/>
      <c r="K87" s="158"/>
      <c r="L87" s="158"/>
      <c r="M87" s="158"/>
      <c r="N87" s="158"/>
      <c r="O87" s="229"/>
      <c r="P87" s="158" t="s">
        <v>563</v>
      </c>
      <c r="Q87" s="805"/>
      <c r="R87" s="805"/>
      <c r="S87" s="805"/>
      <c r="T87" s="805"/>
      <c r="U87" s="805"/>
      <c r="V87" s="805"/>
      <c r="W87" s="805"/>
      <c r="X87" s="806"/>
      <c r="Y87" s="757" t="s">
        <v>62</v>
      </c>
      <c r="Z87" s="758"/>
      <c r="AA87" s="759"/>
      <c r="AB87" s="550" t="s">
        <v>564</v>
      </c>
      <c r="AC87" s="550"/>
      <c r="AD87" s="550"/>
      <c r="AE87" s="362">
        <v>4</v>
      </c>
      <c r="AF87" s="363"/>
      <c r="AG87" s="363"/>
      <c r="AH87" s="363"/>
      <c r="AI87" s="362">
        <v>5</v>
      </c>
      <c r="AJ87" s="363"/>
      <c r="AK87" s="363"/>
      <c r="AL87" s="363"/>
      <c r="AM87" s="362">
        <v>5</v>
      </c>
      <c r="AN87" s="363"/>
      <c r="AO87" s="363"/>
      <c r="AP87" s="363"/>
      <c r="AQ87" s="100" t="s">
        <v>608</v>
      </c>
      <c r="AR87" s="101"/>
      <c r="AS87" s="101"/>
      <c r="AT87" s="102"/>
      <c r="AU87" s="363" t="s">
        <v>608</v>
      </c>
      <c r="AV87" s="363"/>
      <c r="AW87" s="363"/>
      <c r="AX87" s="365"/>
    </row>
    <row r="88" spans="1:60" ht="23.25" customHeight="1" x14ac:dyDescent="0.15">
      <c r="A88" s="520"/>
      <c r="B88" s="551"/>
      <c r="C88" s="551"/>
      <c r="D88" s="551"/>
      <c r="E88" s="551"/>
      <c r="F88" s="552"/>
      <c r="G88" s="230"/>
      <c r="H88" s="231"/>
      <c r="I88" s="231"/>
      <c r="J88" s="231"/>
      <c r="K88" s="231"/>
      <c r="L88" s="231"/>
      <c r="M88" s="231"/>
      <c r="N88" s="231"/>
      <c r="O88" s="232"/>
      <c r="P88" s="807"/>
      <c r="Q88" s="807"/>
      <c r="R88" s="807"/>
      <c r="S88" s="807"/>
      <c r="T88" s="807"/>
      <c r="U88" s="807"/>
      <c r="V88" s="807"/>
      <c r="W88" s="807"/>
      <c r="X88" s="808"/>
      <c r="Y88" s="731" t="s">
        <v>54</v>
      </c>
      <c r="Z88" s="732"/>
      <c r="AA88" s="733"/>
      <c r="AB88" s="681" t="s">
        <v>607</v>
      </c>
      <c r="AC88" s="681"/>
      <c r="AD88" s="681"/>
      <c r="AE88" s="362" t="s">
        <v>608</v>
      </c>
      <c r="AF88" s="363"/>
      <c r="AG88" s="363"/>
      <c r="AH88" s="363"/>
      <c r="AI88" s="362" t="s">
        <v>608</v>
      </c>
      <c r="AJ88" s="363"/>
      <c r="AK88" s="363"/>
      <c r="AL88" s="363"/>
      <c r="AM88" s="362" t="s">
        <v>608</v>
      </c>
      <c r="AN88" s="363"/>
      <c r="AO88" s="363"/>
      <c r="AP88" s="363"/>
      <c r="AQ88" s="100" t="s">
        <v>608</v>
      </c>
      <c r="AR88" s="101"/>
      <c r="AS88" s="101"/>
      <c r="AT88" s="102"/>
      <c r="AU88" s="363" t="s">
        <v>608</v>
      </c>
      <c r="AV88" s="363"/>
      <c r="AW88" s="363"/>
      <c r="AX88" s="365"/>
      <c r="AY88" s="10"/>
      <c r="AZ88" s="10"/>
      <c r="BA88" s="10"/>
      <c r="BB88" s="10"/>
      <c r="BC88" s="10"/>
    </row>
    <row r="89" spans="1:60" ht="23.25" customHeight="1" thickBot="1" x14ac:dyDescent="0.2">
      <c r="A89" s="520"/>
      <c r="B89" s="553"/>
      <c r="C89" s="553"/>
      <c r="D89" s="553"/>
      <c r="E89" s="553"/>
      <c r="F89" s="554"/>
      <c r="G89" s="233"/>
      <c r="H89" s="161"/>
      <c r="I89" s="161"/>
      <c r="J89" s="161"/>
      <c r="K89" s="161"/>
      <c r="L89" s="161"/>
      <c r="M89" s="161"/>
      <c r="N89" s="161"/>
      <c r="O89" s="234"/>
      <c r="P89" s="302"/>
      <c r="Q89" s="302"/>
      <c r="R89" s="302"/>
      <c r="S89" s="302"/>
      <c r="T89" s="302"/>
      <c r="U89" s="302"/>
      <c r="V89" s="302"/>
      <c r="W89" s="302"/>
      <c r="X89" s="809"/>
      <c r="Y89" s="731" t="s">
        <v>13</v>
      </c>
      <c r="Z89" s="732"/>
      <c r="AA89" s="733"/>
      <c r="AB89" s="461" t="s">
        <v>14</v>
      </c>
      <c r="AC89" s="461"/>
      <c r="AD89" s="461"/>
      <c r="AE89" s="362" t="s">
        <v>608</v>
      </c>
      <c r="AF89" s="363"/>
      <c r="AG89" s="363"/>
      <c r="AH89" s="363"/>
      <c r="AI89" s="362" t="s">
        <v>608</v>
      </c>
      <c r="AJ89" s="363"/>
      <c r="AK89" s="363"/>
      <c r="AL89" s="363"/>
      <c r="AM89" s="362" t="s">
        <v>608</v>
      </c>
      <c r="AN89" s="363"/>
      <c r="AO89" s="363"/>
      <c r="AP89" s="363"/>
      <c r="AQ89" s="100" t="s">
        <v>608</v>
      </c>
      <c r="AR89" s="101"/>
      <c r="AS89" s="101"/>
      <c r="AT89" s="102"/>
      <c r="AU89" s="363" t="s">
        <v>608</v>
      </c>
      <c r="AV89" s="363"/>
      <c r="AW89" s="363"/>
      <c r="AX89" s="365"/>
      <c r="AY89" s="10"/>
      <c r="AZ89" s="10"/>
      <c r="BA89" s="10"/>
      <c r="BB89" s="10"/>
      <c r="BC89" s="10"/>
      <c r="BD89" s="10"/>
      <c r="BE89" s="10"/>
      <c r="BF89" s="10"/>
      <c r="BG89" s="10"/>
      <c r="BH89" s="10"/>
    </row>
    <row r="90" spans="1:60" ht="18.75" hidden="1" customHeight="1" x14ac:dyDescent="0.15">
      <c r="A90" s="520"/>
      <c r="B90" s="551" t="s">
        <v>264</v>
      </c>
      <c r="C90" s="551"/>
      <c r="D90" s="551"/>
      <c r="E90" s="551"/>
      <c r="F90" s="552"/>
      <c r="G90" s="797" t="s">
        <v>61</v>
      </c>
      <c r="H90" s="781"/>
      <c r="I90" s="781"/>
      <c r="J90" s="781"/>
      <c r="K90" s="781"/>
      <c r="L90" s="781"/>
      <c r="M90" s="781"/>
      <c r="N90" s="781"/>
      <c r="O90" s="782"/>
      <c r="P90" s="780" t="s">
        <v>63</v>
      </c>
      <c r="Q90" s="781"/>
      <c r="R90" s="781"/>
      <c r="S90" s="781"/>
      <c r="T90" s="781"/>
      <c r="U90" s="781"/>
      <c r="V90" s="781"/>
      <c r="W90" s="781"/>
      <c r="X90" s="782"/>
      <c r="Y90" s="170"/>
      <c r="Z90" s="171"/>
      <c r="AA90" s="172"/>
      <c r="AB90" s="458" t="s">
        <v>11</v>
      </c>
      <c r="AC90" s="459"/>
      <c r="AD90" s="460"/>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15">
      <c r="A91" s="520"/>
      <c r="B91" s="551"/>
      <c r="C91" s="551"/>
      <c r="D91" s="551"/>
      <c r="E91" s="551"/>
      <c r="F91" s="552"/>
      <c r="G91" s="566"/>
      <c r="H91" s="377"/>
      <c r="I91" s="377"/>
      <c r="J91" s="377"/>
      <c r="K91" s="377"/>
      <c r="L91" s="377"/>
      <c r="M91" s="377"/>
      <c r="N91" s="377"/>
      <c r="O91" s="567"/>
      <c r="P91" s="579"/>
      <c r="Q91" s="377"/>
      <c r="R91" s="377"/>
      <c r="S91" s="377"/>
      <c r="T91" s="377"/>
      <c r="U91" s="377"/>
      <c r="V91" s="377"/>
      <c r="W91" s="377"/>
      <c r="X91" s="567"/>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1"/>
      <c r="C92" s="551"/>
      <c r="D92" s="551"/>
      <c r="E92" s="551"/>
      <c r="F92" s="552"/>
      <c r="G92" s="228"/>
      <c r="H92" s="158"/>
      <c r="I92" s="158"/>
      <c r="J92" s="158"/>
      <c r="K92" s="158"/>
      <c r="L92" s="158"/>
      <c r="M92" s="158"/>
      <c r="N92" s="158"/>
      <c r="O92" s="229"/>
      <c r="P92" s="158"/>
      <c r="Q92" s="805"/>
      <c r="R92" s="805"/>
      <c r="S92" s="805"/>
      <c r="T92" s="805"/>
      <c r="U92" s="805"/>
      <c r="V92" s="805"/>
      <c r="W92" s="805"/>
      <c r="X92" s="806"/>
      <c r="Y92" s="757" t="s">
        <v>62</v>
      </c>
      <c r="Z92" s="758"/>
      <c r="AA92" s="759"/>
      <c r="AB92" s="550"/>
      <c r="AC92" s="550"/>
      <c r="AD92" s="550"/>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1"/>
      <c r="C93" s="551"/>
      <c r="D93" s="551"/>
      <c r="E93" s="551"/>
      <c r="F93" s="552"/>
      <c r="G93" s="230"/>
      <c r="H93" s="231"/>
      <c r="I93" s="231"/>
      <c r="J93" s="231"/>
      <c r="K93" s="231"/>
      <c r="L93" s="231"/>
      <c r="M93" s="231"/>
      <c r="N93" s="231"/>
      <c r="O93" s="232"/>
      <c r="P93" s="807"/>
      <c r="Q93" s="807"/>
      <c r="R93" s="807"/>
      <c r="S93" s="807"/>
      <c r="T93" s="807"/>
      <c r="U93" s="807"/>
      <c r="V93" s="807"/>
      <c r="W93" s="807"/>
      <c r="X93" s="808"/>
      <c r="Y93" s="731" t="s">
        <v>54</v>
      </c>
      <c r="Z93" s="732"/>
      <c r="AA93" s="733"/>
      <c r="AB93" s="681"/>
      <c r="AC93" s="681"/>
      <c r="AD93" s="681"/>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3"/>
      <c r="C94" s="553"/>
      <c r="D94" s="553"/>
      <c r="E94" s="553"/>
      <c r="F94" s="554"/>
      <c r="G94" s="233"/>
      <c r="H94" s="161"/>
      <c r="I94" s="161"/>
      <c r="J94" s="161"/>
      <c r="K94" s="161"/>
      <c r="L94" s="161"/>
      <c r="M94" s="161"/>
      <c r="N94" s="161"/>
      <c r="O94" s="234"/>
      <c r="P94" s="302"/>
      <c r="Q94" s="302"/>
      <c r="R94" s="302"/>
      <c r="S94" s="302"/>
      <c r="T94" s="302"/>
      <c r="U94" s="302"/>
      <c r="V94" s="302"/>
      <c r="W94" s="302"/>
      <c r="X94" s="809"/>
      <c r="Y94" s="731" t="s">
        <v>13</v>
      </c>
      <c r="Z94" s="732"/>
      <c r="AA94" s="733"/>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1" t="s">
        <v>264</v>
      </c>
      <c r="C95" s="551"/>
      <c r="D95" s="551"/>
      <c r="E95" s="551"/>
      <c r="F95" s="552"/>
      <c r="G95" s="797" t="s">
        <v>61</v>
      </c>
      <c r="H95" s="781"/>
      <c r="I95" s="781"/>
      <c r="J95" s="781"/>
      <c r="K95" s="781"/>
      <c r="L95" s="781"/>
      <c r="M95" s="781"/>
      <c r="N95" s="781"/>
      <c r="O95" s="782"/>
      <c r="P95" s="780" t="s">
        <v>63</v>
      </c>
      <c r="Q95" s="781"/>
      <c r="R95" s="781"/>
      <c r="S95" s="781"/>
      <c r="T95" s="781"/>
      <c r="U95" s="781"/>
      <c r="V95" s="781"/>
      <c r="W95" s="781"/>
      <c r="X95" s="782"/>
      <c r="Y95" s="170"/>
      <c r="Z95" s="171"/>
      <c r="AA95" s="172"/>
      <c r="AB95" s="458" t="s">
        <v>11</v>
      </c>
      <c r="AC95" s="459"/>
      <c r="AD95" s="460"/>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1"/>
      <c r="C96" s="551"/>
      <c r="D96" s="551"/>
      <c r="E96" s="551"/>
      <c r="F96" s="552"/>
      <c r="G96" s="566"/>
      <c r="H96" s="377"/>
      <c r="I96" s="377"/>
      <c r="J96" s="377"/>
      <c r="K96" s="377"/>
      <c r="L96" s="377"/>
      <c r="M96" s="377"/>
      <c r="N96" s="377"/>
      <c r="O96" s="567"/>
      <c r="P96" s="579"/>
      <c r="Q96" s="377"/>
      <c r="R96" s="377"/>
      <c r="S96" s="377"/>
      <c r="T96" s="377"/>
      <c r="U96" s="377"/>
      <c r="V96" s="377"/>
      <c r="W96" s="377"/>
      <c r="X96" s="567"/>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1"/>
      <c r="C97" s="551"/>
      <c r="D97" s="551"/>
      <c r="E97" s="551"/>
      <c r="F97" s="552"/>
      <c r="G97" s="228"/>
      <c r="H97" s="158"/>
      <c r="I97" s="158"/>
      <c r="J97" s="158"/>
      <c r="K97" s="158"/>
      <c r="L97" s="158"/>
      <c r="M97" s="158"/>
      <c r="N97" s="158"/>
      <c r="O97" s="229"/>
      <c r="P97" s="158"/>
      <c r="Q97" s="805"/>
      <c r="R97" s="805"/>
      <c r="S97" s="805"/>
      <c r="T97" s="805"/>
      <c r="U97" s="805"/>
      <c r="V97" s="805"/>
      <c r="W97" s="805"/>
      <c r="X97" s="806"/>
      <c r="Y97" s="757" t="s">
        <v>62</v>
      </c>
      <c r="Z97" s="758"/>
      <c r="AA97" s="759"/>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1"/>
      <c r="C98" s="551"/>
      <c r="D98" s="551"/>
      <c r="E98" s="551"/>
      <c r="F98" s="552"/>
      <c r="G98" s="230"/>
      <c r="H98" s="231"/>
      <c r="I98" s="231"/>
      <c r="J98" s="231"/>
      <c r="K98" s="231"/>
      <c r="L98" s="231"/>
      <c r="M98" s="231"/>
      <c r="N98" s="231"/>
      <c r="O98" s="232"/>
      <c r="P98" s="807"/>
      <c r="Q98" s="807"/>
      <c r="R98" s="807"/>
      <c r="S98" s="807"/>
      <c r="T98" s="807"/>
      <c r="U98" s="807"/>
      <c r="V98" s="807"/>
      <c r="W98" s="807"/>
      <c r="X98" s="808"/>
      <c r="Y98" s="731" t="s">
        <v>54</v>
      </c>
      <c r="Z98" s="732"/>
      <c r="AA98" s="733"/>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492</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357</v>
      </c>
      <c r="AF100" s="830"/>
      <c r="AG100" s="830"/>
      <c r="AH100" s="831"/>
      <c r="AI100" s="829" t="s">
        <v>363</v>
      </c>
      <c r="AJ100" s="830"/>
      <c r="AK100" s="830"/>
      <c r="AL100" s="831"/>
      <c r="AM100" s="829" t="s">
        <v>471</v>
      </c>
      <c r="AN100" s="830"/>
      <c r="AO100" s="830"/>
      <c r="AP100" s="831"/>
      <c r="AQ100" s="934" t="s">
        <v>493</v>
      </c>
      <c r="AR100" s="935"/>
      <c r="AS100" s="935"/>
      <c r="AT100" s="936"/>
      <c r="AU100" s="934" t="s">
        <v>538</v>
      </c>
      <c r="AV100" s="935"/>
      <c r="AW100" s="935"/>
      <c r="AX100" s="937"/>
    </row>
    <row r="101" spans="1:60" ht="23.25" customHeight="1" x14ac:dyDescent="0.15">
      <c r="A101" s="491"/>
      <c r="B101" s="492"/>
      <c r="C101" s="492"/>
      <c r="D101" s="492"/>
      <c r="E101" s="492"/>
      <c r="F101" s="493"/>
      <c r="G101" s="158" t="s">
        <v>565</v>
      </c>
      <c r="H101" s="158"/>
      <c r="I101" s="158"/>
      <c r="J101" s="158"/>
      <c r="K101" s="158"/>
      <c r="L101" s="158"/>
      <c r="M101" s="158"/>
      <c r="N101" s="158"/>
      <c r="O101" s="158"/>
      <c r="P101" s="158"/>
      <c r="Q101" s="158"/>
      <c r="R101" s="158"/>
      <c r="S101" s="158"/>
      <c r="T101" s="158"/>
      <c r="U101" s="158"/>
      <c r="V101" s="158"/>
      <c r="W101" s="158"/>
      <c r="X101" s="229"/>
      <c r="Y101" s="819" t="s">
        <v>55</v>
      </c>
      <c r="Z101" s="717"/>
      <c r="AA101" s="718"/>
      <c r="AB101" s="796" t="s">
        <v>14</v>
      </c>
      <c r="AC101" s="796"/>
      <c r="AD101" s="796"/>
      <c r="AE101" s="362">
        <v>100</v>
      </c>
      <c r="AF101" s="363"/>
      <c r="AG101" s="363"/>
      <c r="AH101" s="364"/>
      <c r="AI101" s="362">
        <v>100</v>
      </c>
      <c r="AJ101" s="363"/>
      <c r="AK101" s="363"/>
      <c r="AL101" s="364"/>
      <c r="AM101" s="362">
        <v>100</v>
      </c>
      <c r="AN101" s="363"/>
      <c r="AO101" s="363"/>
      <c r="AP101" s="364"/>
      <c r="AQ101" s="362" t="s">
        <v>621</v>
      </c>
      <c r="AR101" s="363"/>
      <c r="AS101" s="363"/>
      <c r="AT101" s="364"/>
      <c r="AU101" s="362" t="s">
        <v>616</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796" t="s">
        <v>14</v>
      </c>
      <c r="AC102" s="796"/>
      <c r="AD102" s="796"/>
      <c r="AE102" s="356">
        <v>100</v>
      </c>
      <c r="AF102" s="356"/>
      <c r="AG102" s="356"/>
      <c r="AH102" s="356"/>
      <c r="AI102" s="356">
        <v>100</v>
      </c>
      <c r="AJ102" s="356"/>
      <c r="AK102" s="356"/>
      <c r="AL102" s="356"/>
      <c r="AM102" s="356">
        <v>100</v>
      </c>
      <c r="AN102" s="356"/>
      <c r="AO102" s="356"/>
      <c r="AP102" s="356"/>
      <c r="AQ102" s="820">
        <v>100</v>
      </c>
      <c r="AR102" s="821"/>
      <c r="AS102" s="821"/>
      <c r="AT102" s="822"/>
      <c r="AU102" s="820" t="s">
        <v>616</v>
      </c>
      <c r="AV102" s="821"/>
      <c r="AW102" s="821"/>
      <c r="AX102" s="822"/>
    </row>
    <row r="103" spans="1:60" ht="31.5" hidden="1" customHeight="1" x14ac:dyDescent="0.15">
      <c r="A103" s="488" t="s">
        <v>492</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538</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20"/>
      <c r="AV105" s="821"/>
      <c r="AW105" s="821"/>
      <c r="AX105" s="822"/>
    </row>
    <row r="106" spans="1:60" ht="31.5" hidden="1" customHeight="1" x14ac:dyDescent="0.15">
      <c r="A106" s="488" t="s">
        <v>492</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538</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20"/>
      <c r="AV108" s="821"/>
      <c r="AW108" s="821"/>
      <c r="AX108" s="822"/>
    </row>
    <row r="109" spans="1:60" ht="31.5" hidden="1" customHeight="1" x14ac:dyDescent="0.15">
      <c r="A109" s="488" t="s">
        <v>492</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538</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0"/>
      <c r="AV111" s="821"/>
      <c r="AW111" s="821"/>
      <c r="AX111" s="822"/>
    </row>
    <row r="112" spans="1:60" ht="31.5" hidden="1" customHeight="1" x14ac:dyDescent="0.15">
      <c r="A112" s="488" t="s">
        <v>492</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538</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3" t="s">
        <v>539</v>
      </c>
      <c r="AR115" s="334"/>
      <c r="AS115" s="334"/>
      <c r="AT115" s="334"/>
      <c r="AU115" s="334"/>
      <c r="AV115" s="334"/>
      <c r="AW115" s="334"/>
      <c r="AX115" s="335"/>
    </row>
    <row r="116" spans="1:50" ht="23.25" customHeight="1" x14ac:dyDescent="0.15">
      <c r="A116" s="290"/>
      <c r="B116" s="291"/>
      <c r="C116" s="291"/>
      <c r="D116" s="291"/>
      <c r="E116" s="291"/>
      <c r="F116" s="292"/>
      <c r="G116" s="349" t="s">
        <v>566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569</v>
      </c>
      <c r="AC116" s="299"/>
      <c r="AD116" s="300"/>
      <c r="AE116" s="356">
        <v>38.200000000000003</v>
      </c>
      <c r="AF116" s="356"/>
      <c r="AG116" s="356"/>
      <c r="AH116" s="356"/>
      <c r="AI116" s="356">
        <v>39.9</v>
      </c>
      <c r="AJ116" s="356"/>
      <c r="AK116" s="356"/>
      <c r="AL116" s="356"/>
      <c r="AM116" s="356">
        <v>35.799999999999997</v>
      </c>
      <c r="AN116" s="356"/>
      <c r="AO116" s="356"/>
      <c r="AP116" s="356"/>
      <c r="AQ116" s="362">
        <v>34.1</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501</v>
      </c>
      <c r="AC117" s="340"/>
      <c r="AD117" s="341"/>
      <c r="AE117" s="304" t="s">
        <v>567</v>
      </c>
      <c r="AF117" s="304"/>
      <c r="AG117" s="304"/>
      <c r="AH117" s="304"/>
      <c r="AI117" s="304" t="s">
        <v>568</v>
      </c>
      <c r="AJ117" s="304"/>
      <c r="AK117" s="304"/>
      <c r="AL117" s="304"/>
      <c r="AM117" s="304" t="s">
        <v>570</v>
      </c>
      <c r="AN117" s="304"/>
      <c r="AO117" s="304"/>
      <c r="AP117" s="304"/>
      <c r="AQ117" s="304" t="s">
        <v>571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3" t="s">
        <v>539</v>
      </c>
      <c r="AR118" s="334"/>
      <c r="AS118" s="334"/>
      <c r="AT118" s="334"/>
      <c r="AU118" s="334"/>
      <c r="AV118" s="334"/>
      <c r="AW118" s="334"/>
      <c r="AX118" s="335"/>
    </row>
    <row r="119" spans="1:50" ht="23.25" hidden="1" customHeight="1" x14ac:dyDescent="0.15">
      <c r="A119" s="290"/>
      <c r="B119" s="291"/>
      <c r="C119" s="291"/>
      <c r="D119" s="291"/>
      <c r="E119" s="291"/>
      <c r="F119" s="292"/>
      <c r="G119" s="349" t="s">
        <v>502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3" t="s">
        <v>539</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3" t="s">
        <v>539</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5"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539</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9" t="s">
        <v>369</v>
      </c>
      <c r="B130" s="997"/>
      <c r="C130" s="996" t="s">
        <v>366</v>
      </c>
      <c r="D130" s="997"/>
      <c r="E130" s="306" t="s">
        <v>399</v>
      </c>
      <c r="F130" s="307"/>
      <c r="G130" s="308" t="s">
        <v>572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0"/>
      <c r="C131" s="249"/>
      <c r="D131" s="250"/>
      <c r="E131" s="236" t="s">
        <v>398</v>
      </c>
      <c r="F131" s="237"/>
      <c r="G131" s="233" t="s">
        <v>573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622</v>
      </c>
      <c r="AR133" s="269"/>
      <c r="AS133" s="134" t="s">
        <v>356</v>
      </c>
      <c r="AT133" s="169"/>
      <c r="AU133" s="133"/>
      <c r="AV133" s="133"/>
      <c r="AW133" s="134" t="s">
        <v>300</v>
      </c>
      <c r="AX133" s="135"/>
    </row>
    <row r="134" spans="1:50" ht="39.75" customHeight="1" x14ac:dyDescent="0.15">
      <c r="A134" s="1000"/>
      <c r="B134" s="250"/>
      <c r="C134" s="249"/>
      <c r="D134" s="250"/>
      <c r="E134" s="249"/>
      <c r="F134" s="312"/>
      <c r="G134" s="228" t="s">
        <v>561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574</v>
      </c>
      <c r="AC134" s="219"/>
      <c r="AD134" s="219"/>
      <c r="AE134" s="264">
        <v>191</v>
      </c>
      <c r="AF134" s="101"/>
      <c r="AG134" s="101"/>
      <c r="AH134" s="101"/>
      <c r="AI134" s="264">
        <v>191</v>
      </c>
      <c r="AJ134" s="101"/>
      <c r="AK134" s="101"/>
      <c r="AL134" s="101"/>
      <c r="AM134" s="264">
        <v>191</v>
      </c>
      <c r="AN134" s="101"/>
      <c r="AO134" s="101"/>
      <c r="AP134" s="101"/>
      <c r="AQ134" s="264" t="s">
        <v>621</v>
      </c>
      <c r="AR134" s="101"/>
      <c r="AS134" s="101"/>
      <c r="AT134" s="101"/>
      <c r="AU134" s="264" t="s">
        <v>615</v>
      </c>
      <c r="AV134" s="101"/>
      <c r="AW134" s="101"/>
      <c r="AX134" s="220"/>
    </row>
    <row r="135" spans="1:50" ht="39.75"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79" t="s">
        <v>574</v>
      </c>
      <c r="AC135" s="219"/>
      <c r="AD135" s="219"/>
      <c r="AE135" s="264">
        <v>191</v>
      </c>
      <c r="AF135" s="101"/>
      <c r="AG135" s="101"/>
      <c r="AH135" s="101"/>
      <c r="AI135" s="264">
        <v>191</v>
      </c>
      <c r="AJ135" s="101"/>
      <c r="AK135" s="101"/>
      <c r="AL135" s="101"/>
      <c r="AM135" s="264">
        <v>191</v>
      </c>
      <c r="AN135" s="101"/>
      <c r="AO135" s="101"/>
      <c r="AP135" s="101"/>
      <c r="AQ135" s="264" t="s">
        <v>622</v>
      </c>
      <c r="AR135" s="101"/>
      <c r="AS135" s="101"/>
      <c r="AT135" s="101"/>
      <c r="AU135" s="264">
        <v>191</v>
      </c>
      <c r="AV135" s="101"/>
      <c r="AW135" s="101"/>
      <c r="AX135" s="220"/>
    </row>
    <row r="136" spans="1:50" ht="18.75" hidden="1" customHeight="1" x14ac:dyDescent="0.15">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0"/>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0"/>
      <c r="B188" s="250"/>
      <c r="C188" s="249"/>
      <c r="D188" s="250"/>
      <c r="E188" s="157" t="s">
        <v>575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0"/>
      <c r="B430" s="250"/>
      <c r="C430" s="247" t="s">
        <v>368</v>
      </c>
      <c r="D430" s="248"/>
      <c r="E430" s="236" t="s">
        <v>388</v>
      </c>
      <c r="F430" s="237"/>
      <c r="G430" s="238" t="s">
        <v>384</v>
      </c>
      <c r="H430" s="155"/>
      <c r="I430" s="155"/>
      <c r="J430" s="239" t="s">
        <v>554</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1000"/>
      <c r="B433" s="250"/>
      <c r="C433" s="249"/>
      <c r="D433" s="250"/>
      <c r="E433" s="163"/>
      <c r="F433" s="164"/>
      <c r="G433" s="228" t="s">
        <v>610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533</v>
      </c>
      <c r="AN456" s="178"/>
      <c r="AO456" s="178"/>
      <c r="AP456" s="173"/>
      <c r="AQ456" s="173" t="s">
        <v>355</v>
      </c>
      <c r="AR456" s="166"/>
      <c r="AS456" s="166"/>
      <c r="AT456" s="167"/>
      <c r="AU456" s="131" t="s">
        <v>253</v>
      </c>
      <c r="AV456" s="131"/>
      <c r="AW456" s="131"/>
      <c r="AX456" s="132"/>
    </row>
    <row r="457" spans="1:50" ht="18.75"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1000"/>
      <c r="B458" s="250"/>
      <c r="C458" s="249"/>
      <c r="D458" s="250"/>
      <c r="E458" s="163"/>
      <c r="F458" s="164"/>
      <c r="G458" s="228" t="s">
        <v>611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0"/>
      <c r="B482" s="250"/>
      <c r="C482" s="249"/>
      <c r="D482" s="250"/>
      <c r="E482" s="157" t="s">
        <v>611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9"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0"/>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2" customHeight="1" x14ac:dyDescent="0.15">
      <c r="A702" s="528" t="s">
        <v>259</v>
      </c>
      <c r="B702" s="529"/>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1" t="s">
        <v>576</v>
      </c>
      <c r="AE702" s="902"/>
      <c r="AF702" s="902"/>
      <c r="AG702" s="891" t="s">
        <v>578</v>
      </c>
      <c r="AH702" s="892"/>
      <c r="AI702" s="892"/>
      <c r="AJ702" s="892"/>
      <c r="AK702" s="892"/>
      <c r="AL702" s="892"/>
      <c r="AM702" s="892"/>
      <c r="AN702" s="892"/>
      <c r="AO702" s="892"/>
      <c r="AP702" s="892"/>
      <c r="AQ702" s="892"/>
      <c r="AR702" s="892"/>
      <c r="AS702" s="892"/>
      <c r="AT702" s="892"/>
      <c r="AU702" s="892"/>
      <c r="AV702" s="892"/>
      <c r="AW702" s="892"/>
      <c r="AX702" s="893"/>
    </row>
    <row r="703" spans="1:50" ht="42" customHeight="1" x14ac:dyDescent="0.15">
      <c r="A703" s="530"/>
      <c r="B703" s="531"/>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576</v>
      </c>
      <c r="AE703" s="152"/>
      <c r="AF703" s="152"/>
      <c r="AG703" s="665" t="s">
        <v>578</v>
      </c>
      <c r="AH703" s="666"/>
      <c r="AI703" s="666"/>
      <c r="AJ703" s="666"/>
      <c r="AK703" s="666"/>
      <c r="AL703" s="666"/>
      <c r="AM703" s="666"/>
      <c r="AN703" s="666"/>
      <c r="AO703" s="666"/>
      <c r="AP703" s="666"/>
      <c r="AQ703" s="666"/>
      <c r="AR703" s="666"/>
      <c r="AS703" s="666"/>
      <c r="AT703" s="666"/>
      <c r="AU703" s="666"/>
      <c r="AV703" s="666"/>
      <c r="AW703" s="666"/>
      <c r="AX703" s="667"/>
    </row>
    <row r="704" spans="1:50" ht="42" customHeight="1" x14ac:dyDescent="0.15">
      <c r="A704" s="532"/>
      <c r="B704" s="533"/>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4" t="s">
        <v>576</v>
      </c>
      <c r="AE704" s="585"/>
      <c r="AF704" s="585"/>
      <c r="AG704" s="429" t="s">
        <v>578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2" t="s">
        <v>39</v>
      </c>
      <c r="B705" s="771"/>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4" t="s">
        <v>576</v>
      </c>
      <c r="AE705" s="735"/>
      <c r="AF705" s="735"/>
      <c r="AG705" s="157" t="s">
        <v>579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2"/>
      <c r="C706" s="615"/>
      <c r="D706" s="616"/>
      <c r="E706" s="685" t="s">
        <v>527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2"/>
      <c r="C707" s="617"/>
      <c r="D707" s="618"/>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c r="AE707" s="583"/>
      <c r="AF707" s="583"/>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577</v>
      </c>
      <c r="AE708" s="669"/>
      <c r="AF708" s="669"/>
      <c r="AG708" s="525"/>
      <c r="AH708" s="526"/>
      <c r="AI708" s="526"/>
      <c r="AJ708" s="526"/>
      <c r="AK708" s="526"/>
      <c r="AL708" s="526"/>
      <c r="AM708" s="526"/>
      <c r="AN708" s="526"/>
      <c r="AO708" s="526"/>
      <c r="AP708" s="526"/>
      <c r="AQ708" s="526"/>
      <c r="AR708" s="526"/>
      <c r="AS708" s="526"/>
      <c r="AT708" s="526"/>
      <c r="AU708" s="526"/>
      <c r="AV708" s="526"/>
      <c r="AW708" s="526"/>
      <c r="AX708" s="527"/>
    </row>
    <row r="709" spans="1:50" ht="5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576</v>
      </c>
      <c r="AE709" s="152"/>
      <c r="AF709" s="152"/>
      <c r="AG709" s="665" t="s">
        <v>579</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577</v>
      </c>
      <c r="AE710" s="152"/>
      <c r="AF710" s="152"/>
      <c r="AG710" s="665"/>
      <c r="AH710" s="666"/>
      <c r="AI710" s="666"/>
      <c r="AJ710" s="666"/>
      <c r="AK710" s="666"/>
      <c r="AL710" s="666"/>
      <c r="AM710" s="666"/>
      <c r="AN710" s="666"/>
      <c r="AO710" s="666"/>
      <c r="AP710" s="666"/>
      <c r="AQ710" s="666"/>
      <c r="AR710" s="666"/>
      <c r="AS710" s="666"/>
      <c r="AT710" s="666"/>
      <c r="AU710" s="666"/>
      <c r="AV710" s="666"/>
      <c r="AW710" s="666"/>
      <c r="AX710" s="667"/>
    </row>
    <row r="711" spans="1:50" ht="60.7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576</v>
      </c>
      <c r="AE711" s="152"/>
      <c r="AF711" s="152"/>
      <c r="AG711" s="665" t="s">
        <v>580</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487</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4" t="s">
        <v>577</v>
      </c>
      <c r="AE712" s="585"/>
      <c r="AF712" s="585"/>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577</v>
      </c>
      <c r="AE713" s="152"/>
      <c r="AF713" s="153"/>
      <c r="AG713" s="665"/>
      <c r="AH713" s="666"/>
      <c r="AI713" s="666"/>
      <c r="AJ713" s="666"/>
      <c r="AK713" s="666"/>
      <c r="AL713" s="666"/>
      <c r="AM713" s="666"/>
      <c r="AN713" s="666"/>
      <c r="AO713" s="666"/>
      <c r="AP713" s="666"/>
      <c r="AQ713" s="666"/>
      <c r="AR713" s="666"/>
      <c r="AS713" s="666"/>
      <c r="AT713" s="666"/>
      <c r="AU713" s="666"/>
      <c r="AV713" s="666"/>
      <c r="AW713" s="666"/>
      <c r="AX713" s="667"/>
    </row>
    <row r="714" spans="1:50" ht="61.5" customHeight="1" x14ac:dyDescent="0.15">
      <c r="A714" s="658"/>
      <c r="B714" s="659"/>
      <c r="C714" s="773" t="s">
        <v>460</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2" t="s">
        <v>576</v>
      </c>
      <c r="AE714" s="593"/>
      <c r="AF714" s="594"/>
      <c r="AG714" s="691" t="s">
        <v>581</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2" t="s">
        <v>40</v>
      </c>
      <c r="B715" s="655"/>
      <c r="C715" s="660" t="s">
        <v>461</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577</v>
      </c>
      <c r="AE715" s="669"/>
      <c r="AF715" s="779"/>
      <c r="AG715" s="525"/>
      <c r="AH715" s="526"/>
      <c r="AI715" s="526"/>
      <c r="AJ715" s="526"/>
      <c r="AK715" s="526"/>
      <c r="AL715" s="526"/>
      <c r="AM715" s="526"/>
      <c r="AN715" s="526"/>
      <c r="AO715" s="526"/>
      <c r="AP715" s="526"/>
      <c r="AQ715" s="526"/>
      <c r="AR715" s="526"/>
      <c r="AS715" s="526"/>
      <c r="AT715" s="526"/>
      <c r="AU715" s="526"/>
      <c r="AV715" s="526"/>
      <c r="AW715" s="526"/>
      <c r="AX715" s="527"/>
    </row>
    <row r="716" spans="1:50" ht="42.75" customHeight="1" x14ac:dyDescent="0.15">
      <c r="A716" s="656"/>
      <c r="B716" s="657"/>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576</v>
      </c>
      <c r="AE716" s="761"/>
      <c r="AF716" s="761"/>
      <c r="AG716" s="665" t="s">
        <v>582</v>
      </c>
      <c r="AH716" s="666"/>
      <c r="AI716" s="666"/>
      <c r="AJ716" s="666"/>
      <c r="AK716" s="666"/>
      <c r="AL716" s="666"/>
      <c r="AM716" s="666"/>
      <c r="AN716" s="666"/>
      <c r="AO716" s="666"/>
      <c r="AP716" s="666"/>
      <c r="AQ716" s="666"/>
      <c r="AR716" s="666"/>
      <c r="AS716" s="666"/>
      <c r="AT716" s="666"/>
      <c r="AU716" s="666"/>
      <c r="AV716" s="666"/>
      <c r="AW716" s="666"/>
      <c r="AX716" s="667"/>
    </row>
    <row r="717" spans="1:50" ht="42.75"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576</v>
      </c>
      <c r="AE717" s="152"/>
      <c r="AF717" s="152"/>
      <c r="AG717" s="665" t="s">
        <v>583</v>
      </c>
      <c r="AH717" s="666"/>
      <c r="AI717" s="666"/>
      <c r="AJ717" s="666"/>
      <c r="AK717" s="666"/>
      <c r="AL717" s="666"/>
      <c r="AM717" s="666"/>
      <c r="AN717" s="666"/>
      <c r="AO717" s="666"/>
      <c r="AP717" s="666"/>
      <c r="AQ717" s="666"/>
      <c r="AR717" s="666"/>
      <c r="AS717" s="666"/>
      <c r="AT717" s="666"/>
      <c r="AU717" s="666"/>
      <c r="AV717" s="666"/>
      <c r="AW717" s="666"/>
      <c r="AX717" s="667"/>
    </row>
    <row r="718" spans="1:50" ht="42.7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576</v>
      </c>
      <c r="AE718" s="152"/>
      <c r="AF718" s="152"/>
      <c r="AG718" s="160" t="s">
        <v>583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7"/>
      <c r="AD719" s="668"/>
      <c r="AE719" s="669"/>
      <c r="AF719" s="669"/>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41" t="s">
        <v>479</v>
      </c>
      <c r="D720" s="939"/>
      <c r="E720" s="939"/>
      <c r="F720" s="942"/>
      <c r="G720" s="938" t="s">
        <v>480</v>
      </c>
      <c r="H720" s="939"/>
      <c r="I720" s="939"/>
      <c r="J720" s="939"/>
      <c r="K720" s="939"/>
      <c r="L720" s="939"/>
      <c r="M720" s="939"/>
      <c r="N720" s="938" t="s">
        <v>484</v>
      </c>
      <c r="O720" s="939"/>
      <c r="P720" s="939"/>
      <c r="Q720" s="939"/>
      <c r="R720" s="939"/>
      <c r="S720" s="939"/>
      <c r="T720" s="939"/>
      <c r="U720" s="939"/>
      <c r="V720" s="939"/>
      <c r="W720" s="939"/>
      <c r="X720" s="939"/>
      <c r="Y720" s="939"/>
      <c r="Z720" s="939"/>
      <c r="AA720" s="939"/>
      <c r="AB720" s="939"/>
      <c r="AC720" s="939"/>
      <c r="AD720" s="939"/>
      <c r="AE720" s="939"/>
      <c r="AF720" s="940"/>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1"/>
      <c r="B722" s="652"/>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1"/>
      <c r="B723" s="652"/>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1"/>
      <c r="B724" s="652"/>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3"/>
      <c r="B725" s="654"/>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95.25" customHeight="1" x14ac:dyDescent="0.15">
      <c r="A726" s="622" t="s">
        <v>48</v>
      </c>
      <c r="B726" s="623"/>
      <c r="C726" s="444" t="s">
        <v>53</v>
      </c>
      <c r="D726" s="580"/>
      <c r="E726" s="580"/>
      <c r="F726" s="581"/>
      <c r="G726" s="800" t="s">
        <v>606</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4"/>
      <c r="B727" s="625"/>
      <c r="C727" s="697" t="s">
        <v>57</v>
      </c>
      <c r="D727" s="698"/>
      <c r="E727" s="698"/>
      <c r="F727" s="699"/>
      <c r="G727" s="798" t="s">
        <v>584</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256</v>
      </c>
      <c r="B731" s="620"/>
      <c r="C731" s="620"/>
      <c r="D731" s="620"/>
      <c r="E731" s="621"/>
      <c r="F731" s="682" t="s">
        <v>624</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1" t="s">
        <v>629</v>
      </c>
      <c r="B733" s="752"/>
      <c r="C733" s="752"/>
      <c r="D733" s="752"/>
      <c r="E733" s="753"/>
      <c r="F733" s="768" t="s">
        <v>627</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6" t="s">
        <v>494</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t="s">
        <v>585</v>
      </c>
      <c r="F737" s="111"/>
      <c r="G737" s="111"/>
      <c r="H737" s="111"/>
      <c r="I737" s="111"/>
      <c r="J737" s="111"/>
      <c r="K737" s="111"/>
      <c r="L737" s="111"/>
      <c r="M737" s="111"/>
      <c r="N737" s="112" t="s">
        <v>358</v>
      </c>
      <c r="O737" s="112"/>
      <c r="P737" s="112"/>
      <c r="Q737" s="112"/>
      <c r="R737" s="111" t="s">
        <v>586</v>
      </c>
      <c r="S737" s="111"/>
      <c r="T737" s="111"/>
      <c r="U737" s="111"/>
      <c r="V737" s="111"/>
      <c r="W737" s="111"/>
      <c r="X737" s="111"/>
      <c r="Y737" s="111"/>
      <c r="Z737" s="111"/>
      <c r="AA737" s="112" t="s">
        <v>359</v>
      </c>
      <c r="AB737" s="112"/>
      <c r="AC737" s="112"/>
      <c r="AD737" s="112"/>
      <c r="AE737" s="111" t="s">
        <v>587</v>
      </c>
      <c r="AF737" s="111"/>
      <c r="AG737" s="111"/>
      <c r="AH737" s="111"/>
      <c r="AI737" s="111"/>
      <c r="AJ737" s="111"/>
      <c r="AK737" s="111"/>
      <c r="AL737" s="111"/>
      <c r="AM737" s="111"/>
      <c r="AN737" s="112" t="s">
        <v>360</v>
      </c>
      <c r="AO737" s="112"/>
      <c r="AP737" s="112"/>
      <c r="AQ737" s="112"/>
      <c r="AR737" s="113" t="s">
        <v>588</v>
      </c>
      <c r="AS737" s="114"/>
      <c r="AT737" s="114"/>
      <c r="AU737" s="114"/>
      <c r="AV737" s="114"/>
      <c r="AW737" s="114"/>
      <c r="AX737" s="115"/>
      <c r="AY737" s="89"/>
      <c r="AZ737" s="89"/>
    </row>
    <row r="738" spans="1:52" ht="24.75" customHeight="1" x14ac:dyDescent="0.15">
      <c r="A738" s="116" t="s">
        <v>361</v>
      </c>
      <c r="B738" s="117"/>
      <c r="C738" s="117"/>
      <c r="D738" s="118"/>
      <c r="E738" s="111" t="s">
        <v>589</v>
      </c>
      <c r="F738" s="111"/>
      <c r="G738" s="111"/>
      <c r="H738" s="111"/>
      <c r="I738" s="111"/>
      <c r="J738" s="111"/>
      <c r="K738" s="111"/>
      <c r="L738" s="111"/>
      <c r="M738" s="111"/>
      <c r="N738" s="112" t="s">
        <v>362</v>
      </c>
      <c r="O738" s="112"/>
      <c r="P738" s="112"/>
      <c r="Q738" s="112"/>
      <c r="R738" s="111" t="s">
        <v>590</v>
      </c>
      <c r="S738" s="111"/>
      <c r="T738" s="111"/>
      <c r="U738" s="111"/>
      <c r="V738" s="111"/>
      <c r="W738" s="111"/>
      <c r="X738" s="111"/>
      <c r="Y738" s="111"/>
      <c r="Z738" s="111"/>
      <c r="AA738" s="112" t="s">
        <v>481</v>
      </c>
      <c r="AB738" s="112"/>
      <c r="AC738" s="112"/>
      <c r="AD738" s="112"/>
      <c r="AE738" s="111" t="s">
        <v>591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548</v>
      </c>
      <c r="F739" s="126"/>
      <c r="G739" s="126"/>
      <c r="H739" s="91" t="str">
        <f>IF(E739="", "", "(")</f>
        <v>(</v>
      </c>
      <c r="I739" s="106" t="s">
        <v>483</v>
      </c>
      <c r="J739" s="106"/>
      <c r="K739" s="91" t="str">
        <f>IF(OR(I739="　", I739=""), "", "-")</f>
        <v/>
      </c>
      <c r="L739" s="107">
        <v>102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531</v>
      </c>
      <c r="B779" s="763"/>
      <c r="C779" s="763"/>
      <c r="D779" s="763"/>
      <c r="E779" s="763"/>
      <c r="F779" s="764"/>
      <c r="G779" s="440" t="s">
        <v>592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593</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5"/>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5"/>
      <c r="B781" s="765"/>
      <c r="C781" s="765"/>
      <c r="D781" s="765"/>
      <c r="E781" s="765"/>
      <c r="F781" s="766"/>
      <c r="G781" s="449" t="s">
        <v>595</v>
      </c>
      <c r="H781" s="450"/>
      <c r="I781" s="450"/>
      <c r="J781" s="450"/>
      <c r="K781" s="451"/>
      <c r="L781" s="452" t="s">
        <v>596</v>
      </c>
      <c r="M781" s="453"/>
      <c r="N781" s="453"/>
      <c r="O781" s="453"/>
      <c r="P781" s="453"/>
      <c r="Q781" s="453"/>
      <c r="R781" s="453"/>
      <c r="S781" s="453"/>
      <c r="T781" s="453"/>
      <c r="U781" s="453"/>
      <c r="V781" s="453"/>
      <c r="W781" s="453"/>
      <c r="X781" s="454"/>
      <c r="Y781" s="455">
        <v>730</v>
      </c>
      <c r="Z781" s="456"/>
      <c r="AA781" s="456"/>
      <c r="AB781" s="556"/>
      <c r="AC781" s="449" t="s">
        <v>597</v>
      </c>
      <c r="AD781" s="586"/>
      <c r="AE781" s="586"/>
      <c r="AF781" s="586"/>
      <c r="AG781" s="587"/>
      <c r="AH781" s="452" t="s">
        <v>598</v>
      </c>
      <c r="AI781" s="453"/>
      <c r="AJ781" s="453"/>
      <c r="AK781" s="453"/>
      <c r="AL781" s="453"/>
      <c r="AM781" s="453"/>
      <c r="AN781" s="453"/>
      <c r="AO781" s="453"/>
      <c r="AP781" s="453"/>
      <c r="AQ781" s="453"/>
      <c r="AR781" s="453"/>
      <c r="AS781" s="453"/>
      <c r="AT781" s="454"/>
      <c r="AU781" s="455">
        <v>6</v>
      </c>
      <c r="AV781" s="456"/>
      <c r="AW781" s="456"/>
      <c r="AX781" s="457"/>
    </row>
    <row r="782" spans="1:50" ht="24.75" customHeight="1" x14ac:dyDescent="0.15">
      <c r="A782" s="555"/>
      <c r="B782" s="765"/>
      <c r="C782" s="765"/>
      <c r="D782" s="765"/>
      <c r="E782" s="765"/>
      <c r="F782" s="766"/>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5"/>
      <c r="B783" s="765"/>
      <c r="C783" s="765"/>
      <c r="D783" s="765"/>
      <c r="E783" s="765"/>
      <c r="F783" s="766"/>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5"/>
      <c r="B784" s="765"/>
      <c r="C784" s="765"/>
      <c r="D784" s="765"/>
      <c r="E784" s="765"/>
      <c r="F784" s="766"/>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5"/>
      <c r="B785" s="765"/>
      <c r="C785" s="765"/>
      <c r="D785" s="765"/>
      <c r="E785" s="765"/>
      <c r="F785" s="766"/>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5"/>
      <c r="B786" s="765"/>
      <c r="C786" s="765"/>
      <c r="D786" s="765"/>
      <c r="E786" s="765"/>
      <c r="F786" s="766"/>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5"/>
      <c r="B787" s="765"/>
      <c r="C787" s="765"/>
      <c r="D787" s="765"/>
      <c r="E787" s="765"/>
      <c r="F787" s="766"/>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5"/>
      <c r="B788" s="765"/>
      <c r="C788" s="765"/>
      <c r="D788" s="765"/>
      <c r="E788" s="765"/>
      <c r="F788" s="766"/>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5"/>
      <c r="B789" s="765"/>
      <c r="C789" s="765"/>
      <c r="D789" s="765"/>
      <c r="E789" s="765"/>
      <c r="F789" s="766"/>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5"/>
      <c r="B790" s="765"/>
      <c r="C790" s="765"/>
      <c r="D790" s="765"/>
      <c r="E790" s="765"/>
      <c r="F790" s="766"/>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5"/>
      <c r="B791" s="765"/>
      <c r="C791" s="765"/>
      <c r="D791" s="765"/>
      <c r="E791" s="765"/>
      <c r="F791" s="766"/>
      <c r="G791" s="407" t="s">
        <v>20</v>
      </c>
      <c r="H791" s="408"/>
      <c r="I791" s="408"/>
      <c r="J791" s="408"/>
      <c r="K791" s="408"/>
      <c r="L791" s="409"/>
      <c r="M791" s="410"/>
      <c r="N791" s="410"/>
      <c r="O791" s="410"/>
      <c r="P791" s="410"/>
      <c r="Q791" s="410"/>
      <c r="R791" s="410"/>
      <c r="S791" s="410"/>
      <c r="T791" s="410"/>
      <c r="U791" s="410"/>
      <c r="V791" s="410"/>
      <c r="W791" s="410"/>
      <c r="X791" s="411"/>
      <c r="Y791" s="412">
        <f>SUM(Y781:AB790)</f>
        <v>730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6</v>
      </c>
      <c r="AV791" s="413"/>
      <c r="AW791" s="413"/>
      <c r="AX791" s="415"/>
    </row>
    <row r="792" spans="1:50" ht="24.75" customHeight="1" x14ac:dyDescent="0.15">
      <c r="A792" s="555"/>
      <c r="B792" s="765"/>
      <c r="C792" s="765"/>
      <c r="D792" s="765"/>
      <c r="E792" s="765"/>
      <c r="F792" s="766"/>
      <c r="G792" s="440" t="s">
        <v>594</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5"/>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5"/>
      <c r="B794" s="765"/>
      <c r="C794" s="765"/>
      <c r="D794" s="765"/>
      <c r="E794" s="765"/>
      <c r="F794" s="766"/>
      <c r="G794" s="449" t="s">
        <v>630</v>
      </c>
      <c r="H794" s="450"/>
      <c r="I794" s="450"/>
      <c r="J794" s="450"/>
      <c r="K794" s="451"/>
      <c r="L794" s="452" t="s">
        <v>599</v>
      </c>
      <c r="M794" s="453"/>
      <c r="N794" s="453"/>
      <c r="O794" s="453"/>
      <c r="P794" s="453"/>
      <c r="Q794" s="453"/>
      <c r="R794" s="453"/>
      <c r="S794" s="453"/>
      <c r="T794" s="453"/>
      <c r="U794" s="453"/>
      <c r="V794" s="453"/>
      <c r="W794" s="453"/>
      <c r="X794" s="454"/>
      <c r="Y794" s="455">
        <v>37</v>
      </c>
      <c r="Z794" s="456"/>
      <c r="AA794" s="456"/>
      <c r="AB794" s="556"/>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5"/>
      <c r="B795" s="765"/>
      <c r="C795" s="765"/>
      <c r="D795" s="765"/>
      <c r="E795" s="765"/>
      <c r="F795" s="766"/>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5"/>
      <c r="B796" s="765"/>
      <c r="C796" s="765"/>
      <c r="D796" s="765"/>
      <c r="E796" s="765"/>
      <c r="F796" s="766"/>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5"/>
      <c r="B797" s="765"/>
      <c r="C797" s="765"/>
      <c r="D797" s="765"/>
      <c r="E797" s="765"/>
      <c r="F797" s="766"/>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5"/>
      <c r="B798" s="765"/>
      <c r="C798" s="765"/>
      <c r="D798" s="765"/>
      <c r="E798" s="765"/>
      <c r="F798" s="766"/>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5"/>
      <c r="B799" s="765"/>
      <c r="C799" s="765"/>
      <c r="D799" s="765"/>
      <c r="E799" s="765"/>
      <c r="F799" s="766"/>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5"/>
      <c r="B800" s="765"/>
      <c r="C800" s="765"/>
      <c r="D800" s="765"/>
      <c r="E800" s="765"/>
      <c r="F800" s="766"/>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5"/>
      <c r="B801" s="765"/>
      <c r="C801" s="765"/>
      <c r="D801" s="765"/>
      <c r="E801" s="765"/>
      <c r="F801" s="766"/>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5"/>
      <c r="B802" s="765"/>
      <c r="C802" s="765"/>
      <c r="D802" s="765"/>
      <c r="E802" s="765"/>
      <c r="F802" s="766"/>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5"/>
      <c r="B803" s="765"/>
      <c r="C803" s="765"/>
      <c r="D803" s="765"/>
      <c r="E803" s="765"/>
      <c r="F803" s="766"/>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5"/>
      <c r="B804" s="765"/>
      <c r="C804" s="765"/>
      <c r="D804" s="765"/>
      <c r="E804" s="765"/>
      <c r="F804" s="766"/>
      <c r="G804" s="407" t="s">
        <v>20</v>
      </c>
      <c r="H804" s="408"/>
      <c r="I804" s="408"/>
      <c r="J804" s="408"/>
      <c r="K804" s="408"/>
      <c r="L804" s="409"/>
      <c r="M804" s="410"/>
      <c r="N804" s="410"/>
      <c r="O804" s="410"/>
      <c r="P804" s="410"/>
      <c r="Q804" s="410"/>
      <c r="R804" s="410"/>
      <c r="S804" s="410"/>
      <c r="T804" s="410"/>
      <c r="U804" s="410"/>
      <c r="V804" s="410"/>
      <c r="W804" s="410"/>
      <c r="X804" s="411"/>
      <c r="Y804" s="412">
        <f>SUM(Y794:AB803)</f>
        <v>37</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5"/>
      <c r="B805" s="765"/>
      <c r="C805" s="765"/>
      <c r="D805" s="765"/>
      <c r="E805" s="765"/>
      <c r="F805" s="766"/>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5"/>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5"/>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6"/>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5"/>
      <c r="B808" s="765"/>
      <c r="C808" s="765"/>
      <c r="D808" s="765"/>
      <c r="E808" s="765"/>
      <c r="F808" s="766"/>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5"/>
      <c r="B809" s="765"/>
      <c r="C809" s="765"/>
      <c r="D809" s="765"/>
      <c r="E809" s="765"/>
      <c r="F809" s="766"/>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5"/>
      <c r="B810" s="765"/>
      <c r="C810" s="765"/>
      <c r="D810" s="765"/>
      <c r="E810" s="765"/>
      <c r="F810" s="766"/>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5"/>
      <c r="B811" s="765"/>
      <c r="C811" s="765"/>
      <c r="D811" s="765"/>
      <c r="E811" s="765"/>
      <c r="F811" s="766"/>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5"/>
      <c r="B812" s="765"/>
      <c r="C812" s="765"/>
      <c r="D812" s="765"/>
      <c r="E812" s="765"/>
      <c r="F812" s="766"/>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5"/>
      <c r="B813" s="765"/>
      <c r="C813" s="765"/>
      <c r="D813" s="765"/>
      <c r="E813" s="765"/>
      <c r="F813" s="766"/>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5"/>
      <c r="B814" s="765"/>
      <c r="C814" s="765"/>
      <c r="D814" s="765"/>
      <c r="E814" s="765"/>
      <c r="F814" s="766"/>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5"/>
      <c r="B815" s="765"/>
      <c r="C815" s="765"/>
      <c r="D815" s="765"/>
      <c r="E815" s="765"/>
      <c r="F815" s="766"/>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5"/>
      <c r="B816" s="765"/>
      <c r="C816" s="765"/>
      <c r="D816" s="765"/>
      <c r="E816" s="765"/>
      <c r="F816" s="766"/>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5"/>
      <c r="B817" s="765"/>
      <c r="C817" s="765"/>
      <c r="D817" s="765"/>
      <c r="E817" s="765"/>
      <c r="F817" s="766"/>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5"/>
      <c r="B818" s="765"/>
      <c r="C818" s="765"/>
      <c r="D818" s="765"/>
      <c r="E818" s="765"/>
      <c r="F818" s="766"/>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5"/>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5"/>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6"/>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5"/>
      <c r="B821" s="765"/>
      <c r="C821" s="765"/>
      <c r="D821" s="765"/>
      <c r="E821" s="765"/>
      <c r="F821" s="766"/>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5"/>
      <c r="B822" s="765"/>
      <c r="C822" s="765"/>
      <c r="D822" s="765"/>
      <c r="E822" s="765"/>
      <c r="F822" s="766"/>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5"/>
      <c r="B823" s="765"/>
      <c r="C823" s="765"/>
      <c r="D823" s="765"/>
      <c r="E823" s="765"/>
      <c r="F823" s="766"/>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5"/>
      <c r="B824" s="765"/>
      <c r="C824" s="765"/>
      <c r="D824" s="765"/>
      <c r="E824" s="765"/>
      <c r="F824" s="766"/>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5"/>
      <c r="B825" s="765"/>
      <c r="C825" s="765"/>
      <c r="D825" s="765"/>
      <c r="E825" s="765"/>
      <c r="F825" s="766"/>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5"/>
      <c r="B826" s="765"/>
      <c r="C826" s="765"/>
      <c r="D826" s="765"/>
      <c r="E826" s="765"/>
      <c r="F826" s="766"/>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5"/>
      <c r="B827" s="765"/>
      <c r="C827" s="765"/>
      <c r="D827" s="765"/>
      <c r="E827" s="765"/>
      <c r="F827" s="766"/>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5"/>
      <c r="B828" s="765"/>
      <c r="C828" s="765"/>
      <c r="D828" s="765"/>
      <c r="E828" s="765"/>
      <c r="F828" s="766"/>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5"/>
      <c r="B829" s="765"/>
      <c r="C829" s="765"/>
      <c r="D829" s="765"/>
      <c r="E829" s="765"/>
      <c r="F829" s="766"/>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5"/>
      <c r="B830" s="765"/>
      <c r="C830" s="765"/>
      <c r="D830" s="765"/>
      <c r="E830" s="765"/>
      <c r="F830" s="766"/>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1" t="s">
        <v>485</v>
      </c>
      <c r="AM831" s="962"/>
      <c r="AN831" s="962"/>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16" t="s">
        <v>600</v>
      </c>
      <c r="D837" s="416"/>
      <c r="E837" s="416"/>
      <c r="F837" s="416"/>
      <c r="G837" s="416"/>
      <c r="H837" s="416"/>
      <c r="I837" s="416"/>
      <c r="J837" s="417"/>
      <c r="K837" s="418"/>
      <c r="L837" s="418"/>
      <c r="M837" s="418"/>
      <c r="N837" s="418"/>
      <c r="O837" s="418"/>
      <c r="P837" s="315" t="s">
        <v>601</v>
      </c>
      <c r="Q837" s="315"/>
      <c r="R837" s="315"/>
      <c r="S837" s="315"/>
      <c r="T837" s="315"/>
      <c r="U837" s="315"/>
      <c r="V837" s="315"/>
      <c r="W837" s="315"/>
      <c r="X837" s="315"/>
      <c r="Y837" s="316">
        <v>730</v>
      </c>
      <c r="Z837" s="317"/>
      <c r="AA837" s="317"/>
      <c r="AB837" s="318"/>
      <c r="AC837" s="326" t="s">
        <v>525</v>
      </c>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16" t="s">
        <v>602</v>
      </c>
      <c r="D870" s="416"/>
      <c r="E870" s="416"/>
      <c r="F870" s="416"/>
      <c r="G870" s="416"/>
      <c r="H870" s="416"/>
      <c r="I870" s="416"/>
      <c r="J870" s="417"/>
      <c r="K870" s="418"/>
      <c r="L870" s="418"/>
      <c r="M870" s="418"/>
      <c r="N870" s="418"/>
      <c r="O870" s="418"/>
      <c r="P870" s="315" t="s">
        <v>603</v>
      </c>
      <c r="Q870" s="315"/>
      <c r="R870" s="315"/>
      <c r="S870" s="315"/>
      <c r="T870" s="315"/>
      <c r="U870" s="315"/>
      <c r="V870" s="315"/>
      <c r="W870" s="315"/>
      <c r="X870" s="315"/>
      <c r="Y870" s="316">
        <v>6</v>
      </c>
      <c r="Z870" s="317"/>
      <c r="AA870" s="317"/>
      <c r="AB870" s="318"/>
      <c r="AC870" s="326" t="s">
        <v>525</v>
      </c>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16" t="s">
        <v>600</v>
      </c>
      <c r="D903" s="416"/>
      <c r="E903" s="416"/>
      <c r="F903" s="416"/>
      <c r="G903" s="416"/>
      <c r="H903" s="416"/>
      <c r="I903" s="416"/>
      <c r="J903" s="417"/>
      <c r="K903" s="418"/>
      <c r="L903" s="418"/>
      <c r="M903" s="418"/>
      <c r="N903" s="418"/>
      <c r="O903" s="418"/>
      <c r="P903" s="315" t="s">
        <v>604</v>
      </c>
      <c r="Q903" s="315"/>
      <c r="R903" s="315"/>
      <c r="S903" s="315"/>
      <c r="T903" s="315"/>
      <c r="U903" s="315"/>
      <c r="V903" s="315"/>
      <c r="W903" s="315"/>
      <c r="X903" s="315"/>
      <c r="Y903" s="316">
        <v>37</v>
      </c>
      <c r="Z903" s="317"/>
      <c r="AA903" s="317"/>
      <c r="AB903" s="318"/>
      <c r="AC903" s="326" t="s">
        <v>525</v>
      </c>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4" t="s">
        <v>466</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485</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7"/>
      <c r="E1101" s="275" t="s">
        <v>396</v>
      </c>
      <c r="F1101" s="897"/>
      <c r="G1101" s="897"/>
      <c r="H1101" s="897"/>
      <c r="I1101" s="897"/>
      <c r="J1101" s="275" t="s">
        <v>432</v>
      </c>
      <c r="K1101" s="275"/>
      <c r="L1101" s="275"/>
      <c r="M1101" s="275"/>
      <c r="N1101" s="275"/>
      <c r="O1101" s="275"/>
      <c r="P1101" s="342" t="s">
        <v>27</v>
      </c>
      <c r="Q1101" s="342"/>
      <c r="R1101" s="342"/>
      <c r="S1101" s="342"/>
      <c r="T1101" s="342"/>
      <c r="U1101" s="342"/>
      <c r="V1101" s="342"/>
      <c r="W1101" s="342"/>
      <c r="X1101" s="342"/>
      <c r="Y1101" s="275" t="s">
        <v>434</v>
      </c>
      <c r="Z1101" s="897"/>
      <c r="AA1101" s="897"/>
      <c r="AB1101" s="897"/>
      <c r="AC1101" s="275" t="s">
        <v>377</v>
      </c>
      <c r="AD1101" s="275"/>
      <c r="AE1101" s="275"/>
      <c r="AF1101" s="275"/>
      <c r="AG1101" s="275"/>
      <c r="AH1101" s="342" t="s">
        <v>391</v>
      </c>
      <c r="AI1101" s="343"/>
      <c r="AJ1101" s="343"/>
      <c r="AK1101" s="343"/>
      <c r="AL1101" s="343" t="s">
        <v>21</v>
      </c>
      <c r="AM1101" s="343"/>
      <c r="AN1101" s="343"/>
      <c r="AO1101" s="900"/>
      <c r="AP1101" s="428" t="s">
        <v>467</v>
      </c>
      <c r="AQ1101" s="428"/>
      <c r="AR1101" s="428"/>
      <c r="AS1101" s="428"/>
      <c r="AT1101" s="428"/>
      <c r="AU1101" s="428"/>
      <c r="AV1101" s="428"/>
      <c r="AW1101" s="428"/>
      <c r="AX1101" s="428"/>
    </row>
    <row r="1102" spans="1:50" ht="30" customHeight="1" x14ac:dyDescent="0.15">
      <c r="A1102" s="402">
        <v>1</v>
      </c>
      <c r="B1102" s="402">
        <v>1</v>
      </c>
      <c r="C1102" s="899"/>
      <c r="D1102" s="899"/>
      <c r="E1102" s="898"/>
      <c r="F1102" s="898"/>
      <c r="G1102" s="898"/>
      <c r="H1102" s="898"/>
      <c r="I1102" s="898"/>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9"/>
      <c r="D1103" s="899"/>
      <c r="E1103" s="898"/>
      <c r="F1103" s="898"/>
      <c r="G1103" s="898"/>
      <c r="H1103" s="898"/>
      <c r="I1103" s="898"/>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9"/>
      <c r="D1104" s="899"/>
      <c r="E1104" s="898"/>
      <c r="F1104" s="898"/>
      <c r="G1104" s="898"/>
      <c r="H1104" s="898"/>
      <c r="I1104" s="898"/>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9"/>
      <c r="D1105" s="899"/>
      <c r="E1105" s="898"/>
      <c r="F1105" s="898"/>
      <c r="G1105" s="898"/>
      <c r="H1105" s="898"/>
      <c r="I1105" s="898"/>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9"/>
      <c r="D1106" s="899"/>
      <c r="E1106" s="898"/>
      <c r="F1106" s="898"/>
      <c r="G1106" s="898"/>
      <c r="H1106" s="898"/>
      <c r="I1106" s="898"/>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9"/>
      <c r="D1107" s="899"/>
      <c r="E1107" s="898"/>
      <c r="F1107" s="898"/>
      <c r="G1107" s="898"/>
      <c r="H1107" s="898"/>
      <c r="I1107" s="898"/>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9"/>
      <c r="D1108" s="899"/>
      <c r="E1108" s="898"/>
      <c r="F1108" s="898"/>
      <c r="G1108" s="898"/>
      <c r="H1108" s="898"/>
      <c r="I1108" s="898"/>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9"/>
      <c r="D1109" s="899"/>
      <c r="E1109" s="898"/>
      <c r="F1109" s="898"/>
      <c r="G1109" s="898"/>
      <c r="H1109" s="898"/>
      <c r="I1109" s="898"/>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9"/>
      <c r="D1110" s="899"/>
      <c r="E1110" s="898"/>
      <c r="F1110" s="898"/>
      <c r="G1110" s="898"/>
      <c r="H1110" s="898"/>
      <c r="I1110" s="898"/>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9"/>
      <c r="D1111" s="899"/>
      <c r="E1111" s="898"/>
      <c r="F1111" s="898"/>
      <c r="G1111" s="898"/>
      <c r="H1111" s="898"/>
      <c r="I1111" s="898"/>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9"/>
      <c r="D1112" s="899"/>
      <c r="E1112" s="898"/>
      <c r="F1112" s="898"/>
      <c r="G1112" s="898"/>
      <c r="H1112" s="898"/>
      <c r="I1112" s="898"/>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9"/>
      <c r="D1113" s="899"/>
      <c r="E1113" s="898"/>
      <c r="F1113" s="898"/>
      <c r="G1113" s="898"/>
      <c r="H1113" s="898"/>
      <c r="I1113" s="898"/>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9"/>
      <c r="D1114" s="899"/>
      <c r="E1114" s="898"/>
      <c r="F1114" s="898"/>
      <c r="G1114" s="898"/>
      <c r="H1114" s="898"/>
      <c r="I1114" s="898"/>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9"/>
      <c r="D1115" s="899"/>
      <c r="E1115" s="898"/>
      <c r="F1115" s="898"/>
      <c r="G1115" s="898"/>
      <c r="H1115" s="898"/>
      <c r="I1115" s="898"/>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9"/>
      <c r="D1116" s="899"/>
      <c r="E1116" s="898"/>
      <c r="F1116" s="898"/>
      <c r="G1116" s="898"/>
      <c r="H1116" s="898"/>
      <c r="I1116" s="898"/>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9"/>
      <c r="D1117" s="899"/>
      <c r="E1117" s="898"/>
      <c r="F1117" s="898"/>
      <c r="G1117" s="898"/>
      <c r="H1117" s="898"/>
      <c r="I1117" s="898"/>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9"/>
      <c r="D1118" s="899"/>
      <c r="E1118" s="898"/>
      <c r="F1118" s="898"/>
      <c r="G1118" s="898"/>
      <c r="H1118" s="898"/>
      <c r="I1118" s="898"/>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9"/>
      <c r="D1119" s="899"/>
      <c r="E1119" s="259"/>
      <c r="F1119" s="898"/>
      <c r="G1119" s="898"/>
      <c r="H1119" s="898"/>
      <c r="I1119" s="898"/>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9"/>
      <c r="D1120" s="899"/>
      <c r="E1120" s="898"/>
      <c r="F1120" s="898"/>
      <c r="G1120" s="898"/>
      <c r="H1120" s="898"/>
      <c r="I1120" s="898"/>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9"/>
      <c r="D1121" s="899"/>
      <c r="E1121" s="898"/>
      <c r="F1121" s="898"/>
      <c r="G1121" s="898"/>
      <c r="H1121" s="898"/>
      <c r="I1121" s="898"/>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9"/>
      <c r="D1122" s="899"/>
      <c r="E1122" s="898"/>
      <c r="F1122" s="898"/>
      <c r="G1122" s="898"/>
      <c r="H1122" s="898"/>
      <c r="I1122" s="898"/>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9"/>
      <c r="D1123" s="899"/>
      <c r="E1123" s="898"/>
      <c r="F1123" s="898"/>
      <c r="G1123" s="898"/>
      <c r="H1123" s="898"/>
      <c r="I1123" s="898"/>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9"/>
      <c r="D1124" s="899"/>
      <c r="E1124" s="898"/>
      <c r="F1124" s="898"/>
      <c r="G1124" s="898"/>
      <c r="H1124" s="898"/>
      <c r="I1124" s="898"/>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9"/>
      <c r="D1125" s="899"/>
      <c r="E1125" s="898"/>
      <c r="F1125" s="898"/>
      <c r="G1125" s="898"/>
      <c r="H1125" s="898"/>
      <c r="I1125" s="898"/>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9"/>
      <c r="D1126" s="899"/>
      <c r="E1126" s="898"/>
      <c r="F1126" s="898"/>
      <c r="G1126" s="898"/>
      <c r="H1126" s="898"/>
      <c r="I1126" s="898"/>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9"/>
      <c r="D1127" s="899"/>
      <c r="E1127" s="898"/>
      <c r="F1127" s="898"/>
      <c r="G1127" s="898"/>
      <c r="H1127" s="898"/>
      <c r="I1127" s="898"/>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9"/>
      <c r="D1128" s="899"/>
      <c r="E1128" s="898"/>
      <c r="F1128" s="898"/>
      <c r="G1128" s="898"/>
      <c r="H1128" s="898"/>
      <c r="I1128" s="898"/>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9"/>
      <c r="D1129" s="899"/>
      <c r="E1129" s="898"/>
      <c r="F1129" s="898"/>
      <c r="G1129" s="898"/>
      <c r="H1129" s="898"/>
      <c r="I1129" s="898"/>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9"/>
      <c r="D1130" s="899"/>
      <c r="E1130" s="898"/>
      <c r="F1130" s="898"/>
      <c r="G1130" s="898"/>
      <c r="H1130" s="898"/>
      <c r="I1130" s="898"/>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9"/>
      <c r="D1131" s="899"/>
      <c r="E1131" s="898"/>
      <c r="F1131" s="898"/>
      <c r="G1131" s="898"/>
      <c r="H1131" s="898"/>
      <c r="I1131" s="898"/>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72" max="16383" man="1"/>
    <brk id="699" max="16383" man="1"/>
    <brk id="727" max="16383" man="1"/>
    <brk id="739" max="16383" man="1"/>
    <brk id="778"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X1" zoomScale="115" zoomScaleNormal="115" workbookViewId="0">
      <selection activeCell="AE1" sqref="AE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t="s">
        <v>576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462</v>
      </c>
      <c r="Y5" s="32" t="s">
        <v>74</v>
      </c>
      <c r="Z5" s="30"/>
      <c r="AA5" s="32" t="s">
        <v>79</v>
      </c>
      <c r="AB5" s="31"/>
      <c r="AC5" s="32" t="s">
        <v>298</v>
      </c>
      <c r="AD5" s="31"/>
      <c r="AE5" s="45" t="s">
        <v>530</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576</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7" t="s">
        <v>265</v>
      </c>
      <c r="H2" s="781"/>
      <c r="I2" s="781"/>
      <c r="J2" s="781"/>
      <c r="K2" s="781"/>
      <c r="L2" s="781"/>
      <c r="M2" s="781"/>
      <c r="N2" s="781"/>
      <c r="O2" s="782"/>
      <c r="P2" s="780" t="s">
        <v>59</v>
      </c>
      <c r="Q2" s="781"/>
      <c r="R2" s="781"/>
      <c r="S2" s="781"/>
      <c r="T2" s="781"/>
      <c r="U2" s="781"/>
      <c r="V2" s="781"/>
      <c r="W2" s="781"/>
      <c r="X2" s="782"/>
      <c r="Y2" s="1010"/>
      <c r="Z2" s="410"/>
      <c r="AA2" s="411"/>
      <c r="AB2" s="1014" t="s">
        <v>11</v>
      </c>
      <c r="AC2" s="1015"/>
      <c r="AD2" s="1016"/>
      <c r="AE2" s="1002" t="s">
        <v>357</v>
      </c>
      <c r="AF2" s="1002"/>
      <c r="AG2" s="1002"/>
      <c r="AH2" s="1002"/>
      <c r="AI2" s="1002" t="s">
        <v>363</v>
      </c>
      <c r="AJ2" s="1002"/>
      <c r="AK2" s="1002"/>
      <c r="AL2" s="1002"/>
      <c r="AM2" s="1002" t="s">
        <v>471</v>
      </c>
      <c r="AN2" s="1002"/>
      <c r="AO2" s="1002"/>
      <c r="AP2" s="458"/>
      <c r="AQ2" s="173" t="s">
        <v>355</v>
      </c>
      <c r="AR2" s="166"/>
      <c r="AS2" s="166"/>
      <c r="AT2" s="167"/>
      <c r="AU2" s="371" t="s">
        <v>253</v>
      </c>
      <c r="AV2" s="371"/>
      <c r="AW2" s="371"/>
      <c r="AX2" s="372"/>
    </row>
    <row r="3" spans="1:50" ht="18.75" customHeight="1" x14ac:dyDescent="0.15">
      <c r="A3" s="512"/>
      <c r="B3" s="513"/>
      <c r="C3" s="513"/>
      <c r="D3" s="513"/>
      <c r="E3" s="513"/>
      <c r="F3" s="514"/>
      <c r="G3" s="566"/>
      <c r="H3" s="377"/>
      <c r="I3" s="377"/>
      <c r="J3" s="377"/>
      <c r="K3" s="377"/>
      <c r="L3" s="377"/>
      <c r="M3" s="377"/>
      <c r="N3" s="377"/>
      <c r="O3" s="567"/>
      <c r="P3" s="579"/>
      <c r="Q3" s="377"/>
      <c r="R3" s="377"/>
      <c r="S3" s="377"/>
      <c r="T3" s="377"/>
      <c r="U3" s="377"/>
      <c r="V3" s="377"/>
      <c r="W3" s="377"/>
      <c r="X3" s="567"/>
      <c r="Y3" s="1011"/>
      <c r="Z3" s="1012"/>
      <c r="AA3" s="1013"/>
      <c r="AB3" s="1017"/>
      <c r="AC3" s="1018"/>
      <c r="AD3" s="1019"/>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39"/>
      <c r="H4" s="1020"/>
      <c r="I4" s="1020"/>
      <c r="J4" s="1020"/>
      <c r="K4" s="1020"/>
      <c r="L4" s="1020"/>
      <c r="M4" s="1020"/>
      <c r="N4" s="1020"/>
      <c r="O4" s="1021"/>
      <c r="P4" s="158"/>
      <c r="Q4" s="1028"/>
      <c r="R4" s="1028"/>
      <c r="S4" s="1028"/>
      <c r="T4" s="1028"/>
      <c r="U4" s="1028"/>
      <c r="V4" s="1028"/>
      <c r="W4" s="1028"/>
      <c r="X4" s="1029"/>
      <c r="Y4" s="1006" t="s">
        <v>12</v>
      </c>
      <c r="Z4" s="1007"/>
      <c r="AA4" s="1008"/>
      <c r="AB4" s="550"/>
      <c r="AC4" s="1009"/>
      <c r="AD4" s="1009"/>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1" t="s">
        <v>54</v>
      </c>
      <c r="Z5" s="1003"/>
      <c r="AA5" s="1004"/>
      <c r="AB5" s="681"/>
      <c r="AC5" s="1005"/>
      <c r="AD5" s="1005"/>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3" t="s">
        <v>526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2" t="s">
        <v>490</v>
      </c>
      <c r="B9" s="513"/>
      <c r="C9" s="513"/>
      <c r="D9" s="513"/>
      <c r="E9" s="513"/>
      <c r="F9" s="514"/>
      <c r="G9" s="797" t="s">
        <v>265</v>
      </c>
      <c r="H9" s="781"/>
      <c r="I9" s="781"/>
      <c r="J9" s="781"/>
      <c r="K9" s="781"/>
      <c r="L9" s="781"/>
      <c r="M9" s="781"/>
      <c r="N9" s="781"/>
      <c r="O9" s="782"/>
      <c r="P9" s="780" t="s">
        <v>59</v>
      </c>
      <c r="Q9" s="781"/>
      <c r="R9" s="781"/>
      <c r="S9" s="781"/>
      <c r="T9" s="781"/>
      <c r="U9" s="781"/>
      <c r="V9" s="781"/>
      <c r="W9" s="781"/>
      <c r="X9" s="782"/>
      <c r="Y9" s="1010"/>
      <c r="Z9" s="410"/>
      <c r="AA9" s="411"/>
      <c r="AB9" s="1014" t="s">
        <v>11</v>
      </c>
      <c r="AC9" s="1015"/>
      <c r="AD9" s="1016"/>
      <c r="AE9" s="1002" t="s">
        <v>357</v>
      </c>
      <c r="AF9" s="1002"/>
      <c r="AG9" s="1002"/>
      <c r="AH9" s="1002"/>
      <c r="AI9" s="1002" t="s">
        <v>363</v>
      </c>
      <c r="AJ9" s="1002"/>
      <c r="AK9" s="1002"/>
      <c r="AL9" s="1002"/>
      <c r="AM9" s="1002" t="s">
        <v>471</v>
      </c>
      <c r="AN9" s="1002"/>
      <c r="AO9" s="1002"/>
      <c r="AP9" s="458"/>
      <c r="AQ9" s="173" t="s">
        <v>355</v>
      </c>
      <c r="AR9" s="166"/>
      <c r="AS9" s="166"/>
      <c r="AT9" s="167"/>
      <c r="AU9" s="371" t="s">
        <v>253</v>
      </c>
      <c r="AV9" s="371"/>
      <c r="AW9" s="371"/>
      <c r="AX9" s="372"/>
    </row>
    <row r="10" spans="1:50" ht="18.75" customHeight="1" x14ac:dyDescent="0.15">
      <c r="A10" s="512"/>
      <c r="B10" s="513"/>
      <c r="C10" s="513"/>
      <c r="D10" s="513"/>
      <c r="E10" s="513"/>
      <c r="F10" s="514"/>
      <c r="G10" s="566"/>
      <c r="H10" s="377"/>
      <c r="I10" s="377"/>
      <c r="J10" s="377"/>
      <c r="K10" s="377"/>
      <c r="L10" s="377"/>
      <c r="M10" s="377"/>
      <c r="N10" s="377"/>
      <c r="O10" s="567"/>
      <c r="P10" s="579"/>
      <c r="Q10" s="377"/>
      <c r="R10" s="377"/>
      <c r="S10" s="377"/>
      <c r="T10" s="377"/>
      <c r="U10" s="377"/>
      <c r="V10" s="377"/>
      <c r="W10" s="377"/>
      <c r="X10" s="567"/>
      <c r="Y10" s="1011"/>
      <c r="Z10" s="1012"/>
      <c r="AA10" s="1013"/>
      <c r="AB10" s="1017"/>
      <c r="AC10" s="1018"/>
      <c r="AD10" s="1019"/>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39"/>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0"/>
      <c r="AC11" s="1009"/>
      <c r="AD11" s="1009"/>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681"/>
      <c r="AC12" s="1005"/>
      <c r="AD12" s="1005"/>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3" t="s">
        <v>526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2" t="s">
        <v>490</v>
      </c>
      <c r="B16" s="513"/>
      <c r="C16" s="513"/>
      <c r="D16" s="513"/>
      <c r="E16" s="513"/>
      <c r="F16" s="514"/>
      <c r="G16" s="797" t="s">
        <v>265</v>
      </c>
      <c r="H16" s="781"/>
      <c r="I16" s="781"/>
      <c r="J16" s="781"/>
      <c r="K16" s="781"/>
      <c r="L16" s="781"/>
      <c r="M16" s="781"/>
      <c r="N16" s="781"/>
      <c r="O16" s="782"/>
      <c r="P16" s="780" t="s">
        <v>59</v>
      </c>
      <c r="Q16" s="781"/>
      <c r="R16" s="781"/>
      <c r="S16" s="781"/>
      <c r="T16" s="781"/>
      <c r="U16" s="781"/>
      <c r="V16" s="781"/>
      <c r="W16" s="781"/>
      <c r="X16" s="782"/>
      <c r="Y16" s="1010"/>
      <c r="Z16" s="410"/>
      <c r="AA16" s="411"/>
      <c r="AB16" s="1014" t="s">
        <v>11</v>
      </c>
      <c r="AC16" s="1015"/>
      <c r="AD16" s="1016"/>
      <c r="AE16" s="1002" t="s">
        <v>357</v>
      </c>
      <c r="AF16" s="1002"/>
      <c r="AG16" s="1002"/>
      <c r="AH16" s="1002"/>
      <c r="AI16" s="1002" t="s">
        <v>363</v>
      </c>
      <c r="AJ16" s="1002"/>
      <c r="AK16" s="1002"/>
      <c r="AL16" s="1002"/>
      <c r="AM16" s="1002" t="s">
        <v>471</v>
      </c>
      <c r="AN16" s="1002"/>
      <c r="AO16" s="1002"/>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6"/>
      <c r="H17" s="377"/>
      <c r="I17" s="377"/>
      <c r="J17" s="377"/>
      <c r="K17" s="377"/>
      <c r="L17" s="377"/>
      <c r="M17" s="377"/>
      <c r="N17" s="377"/>
      <c r="O17" s="567"/>
      <c r="P17" s="579"/>
      <c r="Q17" s="377"/>
      <c r="R17" s="377"/>
      <c r="S17" s="377"/>
      <c r="T17" s="377"/>
      <c r="U17" s="377"/>
      <c r="V17" s="377"/>
      <c r="W17" s="377"/>
      <c r="X17" s="567"/>
      <c r="Y17" s="1011"/>
      <c r="Z17" s="1012"/>
      <c r="AA17" s="1013"/>
      <c r="AB17" s="1017"/>
      <c r="AC17" s="1018"/>
      <c r="AD17" s="1019"/>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39"/>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0"/>
      <c r="AC18" s="1009"/>
      <c r="AD18" s="1009"/>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681"/>
      <c r="AC19" s="1005"/>
      <c r="AD19" s="1005"/>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3" t="s">
        <v>526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2" t="s">
        <v>490</v>
      </c>
      <c r="B23" s="513"/>
      <c r="C23" s="513"/>
      <c r="D23" s="513"/>
      <c r="E23" s="513"/>
      <c r="F23" s="514"/>
      <c r="G23" s="797" t="s">
        <v>265</v>
      </c>
      <c r="H23" s="781"/>
      <c r="I23" s="781"/>
      <c r="J23" s="781"/>
      <c r="K23" s="781"/>
      <c r="L23" s="781"/>
      <c r="M23" s="781"/>
      <c r="N23" s="781"/>
      <c r="O23" s="782"/>
      <c r="P23" s="780" t="s">
        <v>59</v>
      </c>
      <c r="Q23" s="781"/>
      <c r="R23" s="781"/>
      <c r="S23" s="781"/>
      <c r="T23" s="781"/>
      <c r="U23" s="781"/>
      <c r="V23" s="781"/>
      <c r="W23" s="781"/>
      <c r="X23" s="782"/>
      <c r="Y23" s="1010"/>
      <c r="Z23" s="410"/>
      <c r="AA23" s="411"/>
      <c r="AB23" s="1014" t="s">
        <v>11</v>
      </c>
      <c r="AC23" s="1015"/>
      <c r="AD23" s="1016"/>
      <c r="AE23" s="1002" t="s">
        <v>357</v>
      </c>
      <c r="AF23" s="1002"/>
      <c r="AG23" s="1002"/>
      <c r="AH23" s="1002"/>
      <c r="AI23" s="1002" t="s">
        <v>363</v>
      </c>
      <c r="AJ23" s="1002"/>
      <c r="AK23" s="1002"/>
      <c r="AL23" s="1002"/>
      <c r="AM23" s="1002" t="s">
        <v>471</v>
      </c>
      <c r="AN23" s="1002"/>
      <c r="AO23" s="1002"/>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6"/>
      <c r="H24" s="377"/>
      <c r="I24" s="377"/>
      <c r="J24" s="377"/>
      <c r="K24" s="377"/>
      <c r="L24" s="377"/>
      <c r="M24" s="377"/>
      <c r="N24" s="377"/>
      <c r="O24" s="567"/>
      <c r="P24" s="579"/>
      <c r="Q24" s="377"/>
      <c r="R24" s="377"/>
      <c r="S24" s="377"/>
      <c r="T24" s="377"/>
      <c r="U24" s="377"/>
      <c r="V24" s="377"/>
      <c r="W24" s="377"/>
      <c r="X24" s="567"/>
      <c r="Y24" s="1011"/>
      <c r="Z24" s="1012"/>
      <c r="AA24" s="1013"/>
      <c r="AB24" s="1017"/>
      <c r="AC24" s="1018"/>
      <c r="AD24" s="1019"/>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39"/>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0"/>
      <c r="AC25" s="1009"/>
      <c r="AD25" s="1009"/>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681"/>
      <c r="AC26" s="1005"/>
      <c r="AD26" s="1005"/>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3" t="s">
        <v>526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2" t="s">
        <v>490</v>
      </c>
      <c r="B30" s="513"/>
      <c r="C30" s="513"/>
      <c r="D30" s="513"/>
      <c r="E30" s="513"/>
      <c r="F30" s="514"/>
      <c r="G30" s="797" t="s">
        <v>265</v>
      </c>
      <c r="H30" s="781"/>
      <c r="I30" s="781"/>
      <c r="J30" s="781"/>
      <c r="K30" s="781"/>
      <c r="L30" s="781"/>
      <c r="M30" s="781"/>
      <c r="N30" s="781"/>
      <c r="O30" s="782"/>
      <c r="P30" s="780" t="s">
        <v>59</v>
      </c>
      <c r="Q30" s="781"/>
      <c r="R30" s="781"/>
      <c r="S30" s="781"/>
      <c r="T30" s="781"/>
      <c r="U30" s="781"/>
      <c r="V30" s="781"/>
      <c r="W30" s="781"/>
      <c r="X30" s="782"/>
      <c r="Y30" s="1010"/>
      <c r="Z30" s="410"/>
      <c r="AA30" s="411"/>
      <c r="AB30" s="1014" t="s">
        <v>11</v>
      </c>
      <c r="AC30" s="1015"/>
      <c r="AD30" s="1016"/>
      <c r="AE30" s="1002" t="s">
        <v>357</v>
      </c>
      <c r="AF30" s="1002"/>
      <c r="AG30" s="1002"/>
      <c r="AH30" s="1002"/>
      <c r="AI30" s="1002" t="s">
        <v>363</v>
      </c>
      <c r="AJ30" s="1002"/>
      <c r="AK30" s="1002"/>
      <c r="AL30" s="1002"/>
      <c r="AM30" s="1002" t="s">
        <v>471</v>
      </c>
      <c r="AN30" s="1002"/>
      <c r="AO30" s="1002"/>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1011"/>
      <c r="Z31" s="1012"/>
      <c r="AA31" s="1013"/>
      <c r="AB31" s="1017"/>
      <c r="AC31" s="1018"/>
      <c r="AD31" s="1019"/>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39"/>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0"/>
      <c r="AC32" s="1009"/>
      <c r="AD32" s="1009"/>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681"/>
      <c r="AC33" s="1005"/>
      <c r="AD33" s="1005"/>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3" t="s">
        <v>526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2" t="s">
        <v>490</v>
      </c>
      <c r="B37" s="513"/>
      <c r="C37" s="513"/>
      <c r="D37" s="513"/>
      <c r="E37" s="513"/>
      <c r="F37" s="514"/>
      <c r="G37" s="797" t="s">
        <v>265</v>
      </c>
      <c r="H37" s="781"/>
      <c r="I37" s="781"/>
      <c r="J37" s="781"/>
      <c r="K37" s="781"/>
      <c r="L37" s="781"/>
      <c r="M37" s="781"/>
      <c r="N37" s="781"/>
      <c r="O37" s="782"/>
      <c r="P37" s="780" t="s">
        <v>59</v>
      </c>
      <c r="Q37" s="781"/>
      <c r="R37" s="781"/>
      <c r="S37" s="781"/>
      <c r="T37" s="781"/>
      <c r="U37" s="781"/>
      <c r="V37" s="781"/>
      <c r="W37" s="781"/>
      <c r="X37" s="782"/>
      <c r="Y37" s="1010"/>
      <c r="Z37" s="410"/>
      <c r="AA37" s="411"/>
      <c r="AB37" s="1014" t="s">
        <v>11</v>
      </c>
      <c r="AC37" s="1015"/>
      <c r="AD37" s="1016"/>
      <c r="AE37" s="1002" t="s">
        <v>357</v>
      </c>
      <c r="AF37" s="1002"/>
      <c r="AG37" s="1002"/>
      <c r="AH37" s="1002"/>
      <c r="AI37" s="1002" t="s">
        <v>363</v>
      </c>
      <c r="AJ37" s="1002"/>
      <c r="AK37" s="1002"/>
      <c r="AL37" s="1002"/>
      <c r="AM37" s="1002" t="s">
        <v>471</v>
      </c>
      <c r="AN37" s="1002"/>
      <c r="AO37" s="1002"/>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1011"/>
      <c r="Z38" s="1012"/>
      <c r="AA38" s="1013"/>
      <c r="AB38" s="1017"/>
      <c r="AC38" s="1018"/>
      <c r="AD38" s="1019"/>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39"/>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0"/>
      <c r="AC39" s="1009"/>
      <c r="AD39" s="100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681"/>
      <c r="AC40" s="1005"/>
      <c r="AD40" s="100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3" t="s">
        <v>526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2" t="s">
        <v>490</v>
      </c>
      <c r="B44" s="513"/>
      <c r="C44" s="513"/>
      <c r="D44" s="513"/>
      <c r="E44" s="513"/>
      <c r="F44" s="514"/>
      <c r="G44" s="797" t="s">
        <v>265</v>
      </c>
      <c r="H44" s="781"/>
      <c r="I44" s="781"/>
      <c r="J44" s="781"/>
      <c r="K44" s="781"/>
      <c r="L44" s="781"/>
      <c r="M44" s="781"/>
      <c r="N44" s="781"/>
      <c r="O44" s="782"/>
      <c r="P44" s="780" t="s">
        <v>59</v>
      </c>
      <c r="Q44" s="781"/>
      <c r="R44" s="781"/>
      <c r="S44" s="781"/>
      <c r="T44" s="781"/>
      <c r="U44" s="781"/>
      <c r="V44" s="781"/>
      <c r="W44" s="781"/>
      <c r="X44" s="782"/>
      <c r="Y44" s="1010"/>
      <c r="Z44" s="410"/>
      <c r="AA44" s="411"/>
      <c r="AB44" s="1014" t="s">
        <v>11</v>
      </c>
      <c r="AC44" s="1015"/>
      <c r="AD44" s="1016"/>
      <c r="AE44" s="1002" t="s">
        <v>357</v>
      </c>
      <c r="AF44" s="1002"/>
      <c r="AG44" s="1002"/>
      <c r="AH44" s="1002"/>
      <c r="AI44" s="1002" t="s">
        <v>363</v>
      </c>
      <c r="AJ44" s="1002"/>
      <c r="AK44" s="1002"/>
      <c r="AL44" s="1002"/>
      <c r="AM44" s="1002" t="s">
        <v>471</v>
      </c>
      <c r="AN44" s="1002"/>
      <c r="AO44" s="1002"/>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1011"/>
      <c r="Z45" s="1012"/>
      <c r="AA45" s="1013"/>
      <c r="AB45" s="1017"/>
      <c r="AC45" s="1018"/>
      <c r="AD45" s="1019"/>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39"/>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0"/>
      <c r="AC46" s="1009"/>
      <c r="AD46" s="100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681"/>
      <c r="AC47" s="1005"/>
      <c r="AD47" s="100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2" t="s">
        <v>490</v>
      </c>
      <c r="B51" s="513"/>
      <c r="C51" s="513"/>
      <c r="D51" s="513"/>
      <c r="E51" s="513"/>
      <c r="F51" s="514"/>
      <c r="G51" s="797" t="s">
        <v>265</v>
      </c>
      <c r="H51" s="781"/>
      <c r="I51" s="781"/>
      <c r="J51" s="781"/>
      <c r="K51" s="781"/>
      <c r="L51" s="781"/>
      <c r="M51" s="781"/>
      <c r="N51" s="781"/>
      <c r="O51" s="782"/>
      <c r="P51" s="780" t="s">
        <v>59</v>
      </c>
      <c r="Q51" s="781"/>
      <c r="R51" s="781"/>
      <c r="S51" s="781"/>
      <c r="T51" s="781"/>
      <c r="U51" s="781"/>
      <c r="V51" s="781"/>
      <c r="W51" s="781"/>
      <c r="X51" s="782"/>
      <c r="Y51" s="1010"/>
      <c r="Z51" s="410"/>
      <c r="AA51" s="411"/>
      <c r="AB51" s="458" t="s">
        <v>11</v>
      </c>
      <c r="AC51" s="1015"/>
      <c r="AD51" s="1016"/>
      <c r="AE51" s="1002" t="s">
        <v>357</v>
      </c>
      <c r="AF51" s="1002"/>
      <c r="AG51" s="1002"/>
      <c r="AH51" s="1002"/>
      <c r="AI51" s="1002" t="s">
        <v>363</v>
      </c>
      <c r="AJ51" s="1002"/>
      <c r="AK51" s="1002"/>
      <c r="AL51" s="1002"/>
      <c r="AM51" s="1002" t="s">
        <v>471</v>
      </c>
      <c r="AN51" s="1002"/>
      <c r="AO51" s="1002"/>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1011"/>
      <c r="Z52" s="1012"/>
      <c r="AA52" s="1013"/>
      <c r="AB52" s="1017"/>
      <c r="AC52" s="1018"/>
      <c r="AD52" s="1019"/>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39"/>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0"/>
      <c r="AC53" s="1009"/>
      <c r="AD53" s="100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681"/>
      <c r="AC54" s="1005"/>
      <c r="AD54" s="100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2" t="s">
        <v>490</v>
      </c>
      <c r="B58" s="513"/>
      <c r="C58" s="513"/>
      <c r="D58" s="513"/>
      <c r="E58" s="513"/>
      <c r="F58" s="514"/>
      <c r="G58" s="797" t="s">
        <v>265</v>
      </c>
      <c r="H58" s="781"/>
      <c r="I58" s="781"/>
      <c r="J58" s="781"/>
      <c r="K58" s="781"/>
      <c r="L58" s="781"/>
      <c r="M58" s="781"/>
      <c r="N58" s="781"/>
      <c r="O58" s="782"/>
      <c r="P58" s="780" t="s">
        <v>59</v>
      </c>
      <c r="Q58" s="781"/>
      <c r="R58" s="781"/>
      <c r="S58" s="781"/>
      <c r="T58" s="781"/>
      <c r="U58" s="781"/>
      <c r="V58" s="781"/>
      <c r="W58" s="781"/>
      <c r="X58" s="782"/>
      <c r="Y58" s="1010"/>
      <c r="Z58" s="410"/>
      <c r="AA58" s="411"/>
      <c r="AB58" s="1014" t="s">
        <v>11</v>
      </c>
      <c r="AC58" s="1015"/>
      <c r="AD58" s="1016"/>
      <c r="AE58" s="1002" t="s">
        <v>357</v>
      </c>
      <c r="AF58" s="1002"/>
      <c r="AG58" s="1002"/>
      <c r="AH58" s="1002"/>
      <c r="AI58" s="1002" t="s">
        <v>363</v>
      </c>
      <c r="AJ58" s="1002"/>
      <c r="AK58" s="1002"/>
      <c r="AL58" s="1002"/>
      <c r="AM58" s="1002" t="s">
        <v>471</v>
      </c>
      <c r="AN58" s="1002"/>
      <c r="AO58" s="1002"/>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1011"/>
      <c r="Z59" s="1012"/>
      <c r="AA59" s="1013"/>
      <c r="AB59" s="1017"/>
      <c r="AC59" s="1018"/>
      <c r="AD59" s="1019"/>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39"/>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0"/>
      <c r="AC60" s="1009"/>
      <c r="AD60" s="100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681"/>
      <c r="AC61" s="1005"/>
      <c r="AD61" s="100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2" t="s">
        <v>490</v>
      </c>
      <c r="B65" s="513"/>
      <c r="C65" s="513"/>
      <c r="D65" s="513"/>
      <c r="E65" s="513"/>
      <c r="F65" s="514"/>
      <c r="G65" s="797" t="s">
        <v>265</v>
      </c>
      <c r="H65" s="781"/>
      <c r="I65" s="781"/>
      <c r="J65" s="781"/>
      <c r="K65" s="781"/>
      <c r="L65" s="781"/>
      <c r="M65" s="781"/>
      <c r="N65" s="781"/>
      <c r="O65" s="782"/>
      <c r="P65" s="780" t="s">
        <v>59</v>
      </c>
      <c r="Q65" s="781"/>
      <c r="R65" s="781"/>
      <c r="S65" s="781"/>
      <c r="T65" s="781"/>
      <c r="U65" s="781"/>
      <c r="V65" s="781"/>
      <c r="W65" s="781"/>
      <c r="X65" s="782"/>
      <c r="Y65" s="1010"/>
      <c r="Z65" s="410"/>
      <c r="AA65" s="411"/>
      <c r="AB65" s="1014" t="s">
        <v>11</v>
      </c>
      <c r="AC65" s="1015"/>
      <c r="AD65" s="1016"/>
      <c r="AE65" s="1002" t="s">
        <v>357</v>
      </c>
      <c r="AF65" s="1002"/>
      <c r="AG65" s="1002"/>
      <c r="AH65" s="1002"/>
      <c r="AI65" s="1002" t="s">
        <v>363</v>
      </c>
      <c r="AJ65" s="1002"/>
      <c r="AK65" s="1002"/>
      <c r="AL65" s="1002"/>
      <c r="AM65" s="1002" t="s">
        <v>471</v>
      </c>
      <c r="AN65" s="1002"/>
      <c r="AO65" s="1002"/>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6"/>
      <c r="H66" s="377"/>
      <c r="I66" s="377"/>
      <c r="J66" s="377"/>
      <c r="K66" s="377"/>
      <c r="L66" s="377"/>
      <c r="M66" s="377"/>
      <c r="N66" s="377"/>
      <c r="O66" s="567"/>
      <c r="P66" s="579"/>
      <c r="Q66" s="377"/>
      <c r="R66" s="377"/>
      <c r="S66" s="377"/>
      <c r="T66" s="377"/>
      <c r="U66" s="377"/>
      <c r="V66" s="377"/>
      <c r="W66" s="377"/>
      <c r="X66" s="567"/>
      <c r="Y66" s="1011"/>
      <c r="Z66" s="1012"/>
      <c r="AA66" s="1013"/>
      <c r="AB66" s="1017"/>
      <c r="AC66" s="1018"/>
      <c r="AD66" s="1019"/>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39"/>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0"/>
      <c r="AC67" s="1009"/>
      <c r="AD67" s="1009"/>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681"/>
      <c r="AC68" s="1005"/>
      <c r="AD68" s="1005"/>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3" t="s">
        <v>526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6"/>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2"/>
      <c r="B6" s="1043"/>
      <c r="C6" s="1043"/>
      <c r="D6" s="1043"/>
      <c r="E6" s="1043"/>
      <c r="F6" s="1044"/>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2"/>
      <c r="B7" s="1043"/>
      <c r="C7" s="1043"/>
      <c r="D7" s="1043"/>
      <c r="E7" s="1043"/>
      <c r="F7" s="1044"/>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2"/>
      <c r="B8" s="1043"/>
      <c r="C8" s="1043"/>
      <c r="D8" s="1043"/>
      <c r="E8" s="1043"/>
      <c r="F8" s="1044"/>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2"/>
      <c r="B9" s="1043"/>
      <c r="C9" s="1043"/>
      <c r="D9" s="1043"/>
      <c r="E9" s="1043"/>
      <c r="F9" s="1044"/>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2"/>
      <c r="B10" s="1043"/>
      <c r="C10" s="1043"/>
      <c r="D10" s="1043"/>
      <c r="E10" s="1043"/>
      <c r="F10" s="1044"/>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2"/>
      <c r="B11" s="1043"/>
      <c r="C11" s="1043"/>
      <c r="D11" s="1043"/>
      <c r="E11" s="1043"/>
      <c r="F11" s="1044"/>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2"/>
      <c r="B12" s="1043"/>
      <c r="C12" s="1043"/>
      <c r="D12" s="1043"/>
      <c r="E12" s="1043"/>
      <c r="F12" s="1044"/>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2"/>
      <c r="B13" s="1043"/>
      <c r="C13" s="1043"/>
      <c r="D13" s="1043"/>
      <c r="E13" s="1043"/>
      <c r="F13" s="1044"/>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2"/>
      <c r="B14" s="1043"/>
      <c r="C14" s="1043"/>
      <c r="D14" s="1043"/>
      <c r="E14" s="1043"/>
      <c r="F14" s="104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2"/>
      <c r="B15" s="1043"/>
      <c r="C15" s="1043"/>
      <c r="D15" s="1043"/>
      <c r="E15" s="1043"/>
      <c r="F15" s="104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6"/>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2"/>
      <c r="B19" s="1043"/>
      <c r="C19" s="1043"/>
      <c r="D19" s="1043"/>
      <c r="E19" s="1043"/>
      <c r="F19" s="1044"/>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2"/>
      <c r="B20" s="1043"/>
      <c r="C20" s="1043"/>
      <c r="D20" s="1043"/>
      <c r="E20" s="1043"/>
      <c r="F20" s="1044"/>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2"/>
      <c r="B21" s="1043"/>
      <c r="C21" s="1043"/>
      <c r="D21" s="1043"/>
      <c r="E21" s="1043"/>
      <c r="F21" s="1044"/>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2"/>
      <c r="B22" s="1043"/>
      <c r="C22" s="1043"/>
      <c r="D22" s="1043"/>
      <c r="E22" s="1043"/>
      <c r="F22" s="1044"/>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2"/>
      <c r="B23" s="1043"/>
      <c r="C23" s="1043"/>
      <c r="D23" s="1043"/>
      <c r="E23" s="1043"/>
      <c r="F23" s="1044"/>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2"/>
      <c r="B24" s="1043"/>
      <c r="C24" s="1043"/>
      <c r="D24" s="1043"/>
      <c r="E24" s="1043"/>
      <c r="F24" s="1044"/>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2"/>
      <c r="B25" s="1043"/>
      <c r="C25" s="1043"/>
      <c r="D25" s="1043"/>
      <c r="E25" s="1043"/>
      <c r="F25" s="1044"/>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2"/>
      <c r="B26" s="1043"/>
      <c r="C26" s="1043"/>
      <c r="D26" s="1043"/>
      <c r="E26" s="1043"/>
      <c r="F26" s="1044"/>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2"/>
      <c r="B27" s="1043"/>
      <c r="C27" s="1043"/>
      <c r="D27" s="1043"/>
      <c r="E27" s="1043"/>
      <c r="F27" s="104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2"/>
      <c r="B28" s="1043"/>
      <c r="C28" s="1043"/>
      <c r="D28" s="1043"/>
      <c r="E28" s="1043"/>
      <c r="F28" s="104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6"/>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2"/>
      <c r="B32" s="1043"/>
      <c r="C32" s="1043"/>
      <c r="D32" s="1043"/>
      <c r="E32" s="1043"/>
      <c r="F32" s="1044"/>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2"/>
      <c r="B33" s="1043"/>
      <c r="C33" s="1043"/>
      <c r="D33" s="1043"/>
      <c r="E33" s="1043"/>
      <c r="F33" s="1044"/>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2"/>
      <c r="B34" s="1043"/>
      <c r="C34" s="1043"/>
      <c r="D34" s="1043"/>
      <c r="E34" s="1043"/>
      <c r="F34" s="1044"/>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2"/>
      <c r="B35" s="1043"/>
      <c r="C35" s="1043"/>
      <c r="D35" s="1043"/>
      <c r="E35" s="1043"/>
      <c r="F35" s="1044"/>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2"/>
      <c r="B36" s="1043"/>
      <c r="C36" s="1043"/>
      <c r="D36" s="1043"/>
      <c r="E36" s="1043"/>
      <c r="F36" s="1044"/>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2"/>
      <c r="B37" s="1043"/>
      <c r="C37" s="1043"/>
      <c r="D37" s="1043"/>
      <c r="E37" s="1043"/>
      <c r="F37" s="1044"/>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2"/>
      <c r="B38" s="1043"/>
      <c r="C38" s="1043"/>
      <c r="D38" s="1043"/>
      <c r="E38" s="1043"/>
      <c r="F38" s="1044"/>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2"/>
      <c r="B39" s="1043"/>
      <c r="C39" s="1043"/>
      <c r="D39" s="1043"/>
      <c r="E39" s="1043"/>
      <c r="F39" s="1044"/>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2"/>
      <c r="B40" s="1043"/>
      <c r="C40" s="1043"/>
      <c r="D40" s="1043"/>
      <c r="E40" s="1043"/>
      <c r="F40" s="104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2"/>
      <c r="B41" s="1043"/>
      <c r="C41" s="1043"/>
      <c r="D41" s="1043"/>
      <c r="E41" s="1043"/>
      <c r="F41" s="104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6"/>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2"/>
      <c r="B45" s="1043"/>
      <c r="C45" s="1043"/>
      <c r="D45" s="1043"/>
      <c r="E45" s="1043"/>
      <c r="F45" s="1044"/>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2"/>
      <c r="B46" s="1043"/>
      <c r="C46" s="1043"/>
      <c r="D46" s="1043"/>
      <c r="E46" s="1043"/>
      <c r="F46" s="1044"/>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2"/>
      <c r="B47" s="1043"/>
      <c r="C47" s="1043"/>
      <c r="D47" s="1043"/>
      <c r="E47" s="1043"/>
      <c r="F47" s="1044"/>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2"/>
      <c r="B48" s="1043"/>
      <c r="C48" s="1043"/>
      <c r="D48" s="1043"/>
      <c r="E48" s="1043"/>
      <c r="F48" s="1044"/>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2"/>
      <c r="B49" s="1043"/>
      <c r="C49" s="1043"/>
      <c r="D49" s="1043"/>
      <c r="E49" s="1043"/>
      <c r="F49" s="1044"/>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2"/>
      <c r="B50" s="1043"/>
      <c r="C50" s="1043"/>
      <c r="D50" s="1043"/>
      <c r="E50" s="1043"/>
      <c r="F50" s="1044"/>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2"/>
      <c r="B51" s="1043"/>
      <c r="C51" s="1043"/>
      <c r="D51" s="1043"/>
      <c r="E51" s="1043"/>
      <c r="F51" s="1044"/>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2"/>
      <c r="B52" s="1043"/>
      <c r="C52" s="1043"/>
      <c r="D52" s="1043"/>
      <c r="E52" s="1043"/>
      <c r="F52" s="1044"/>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6"/>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2"/>
      <c r="B59" s="1043"/>
      <c r="C59" s="1043"/>
      <c r="D59" s="1043"/>
      <c r="E59" s="1043"/>
      <c r="F59" s="1044"/>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2"/>
      <c r="B60" s="1043"/>
      <c r="C60" s="1043"/>
      <c r="D60" s="1043"/>
      <c r="E60" s="1043"/>
      <c r="F60" s="1044"/>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2"/>
      <c r="B61" s="1043"/>
      <c r="C61" s="1043"/>
      <c r="D61" s="1043"/>
      <c r="E61" s="1043"/>
      <c r="F61" s="1044"/>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2"/>
      <c r="B62" s="1043"/>
      <c r="C62" s="1043"/>
      <c r="D62" s="1043"/>
      <c r="E62" s="1043"/>
      <c r="F62" s="1044"/>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2"/>
      <c r="B63" s="1043"/>
      <c r="C63" s="1043"/>
      <c r="D63" s="1043"/>
      <c r="E63" s="1043"/>
      <c r="F63" s="1044"/>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2"/>
      <c r="B64" s="1043"/>
      <c r="C64" s="1043"/>
      <c r="D64" s="1043"/>
      <c r="E64" s="1043"/>
      <c r="F64" s="1044"/>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2"/>
      <c r="B65" s="1043"/>
      <c r="C65" s="1043"/>
      <c r="D65" s="1043"/>
      <c r="E65" s="1043"/>
      <c r="F65" s="1044"/>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2"/>
      <c r="B66" s="1043"/>
      <c r="C66" s="1043"/>
      <c r="D66" s="1043"/>
      <c r="E66" s="1043"/>
      <c r="F66" s="1044"/>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2"/>
      <c r="B67" s="1043"/>
      <c r="C67" s="1043"/>
      <c r="D67" s="1043"/>
      <c r="E67" s="1043"/>
      <c r="F67" s="104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2"/>
      <c r="B68" s="1043"/>
      <c r="C68" s="1043"/>
      <c r="D68" s="1043"/>
      <c r="E68" s="1043"/>
      <c r="F68" s="104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6"/>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2"/>
      <c r="B72" s="1043"/>
      <c r="C72" s="1043"/>
      <c r="D72" s="1043"/>
      <c r="E72" s="1043"/>
      <c r="F72" s="1044"/>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2"/>
      <c r="B73" s="1043"/>
      <c r="C73" s="1043"/>
      <c r="D73" s="1043"/>
      <c r="E73" s="1043"/>
      <c r="F73" s="1044"/>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2"/>
      <c r="B74" s="1043"/>
      <c r="C74" s="1043"/>
      <c r="D74" s="1043"/>
      <c r="E74" s="1043"/>
      <c r="F74" s="1044"/>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2"/>
      <c r="B75" s="1043"/>
      <c r="C75" s="1043"/>
      <c r="D75" s="1043"/>
      <c r="E75" s="1043"/>
      <c r="F75" s="1044"/>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2"/>
      <c r="B76" s="1043"/>
      <c r="C76" s="1043"/>
      <c r="D76" s="1043"/>
      <c r="E76" s="1043"/>
      <c r="F76" s="1044"/>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2"/>
      <c r="B77" s="1043"/>
      <c r="C77" s="1043"/>
      <c r="D77" s="1043"/>
      <c r="E77" s="1043"/>
      <c r="F77" s="1044"/>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2"/>
      <c r="B78" s="1043"/>
      <c r="C78" s="1043"/>
      <c r="D78" s="1043"/>
      <c r="E78" s="1043"/>
      <c r="F78" s="1044"/>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2"/>
      <c r="B79" s="1043"/>
      <c r="C79" s="1043"/>
      <c r="D79" s="1043"/>
      <c r="E79" s="1043"/>
      <c r="F79" s="1044"/>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2"/>
      <c r="B80" s="1043"/>
      <c r="C80" s="1043"/>
      <c r="D80" s="1043"/>
      <c r="E80" s="1043"/>
      <c r="F80" s="104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2"/>
      <c r="B81" s="1043"/>
      <c r="C81" s="1043"/>
      <c r="D81" s="1043"/>
      <c r="E81" s="1043"/>
      <c r="F81" s="104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6"/>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2"/>
      <c r="B85" s="1043"/>
      <c r="C85" s="1043"/>
      <c r="D85" s="1043"/>
      <c r="E85" s="1043"/>
      <c r="F85" s="1044"/>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2"/>
      <c r="B86" s="1043"/>
      <c r="C86" s="1043"/>
      <c r="D86" s="1043"/>
      <c r="E86" s="1043"/>
      <c r="F86" s="1044"/>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2"/>
      <c r="B87" s="1043"/>
      <c r="C87" s="1043"/>
      <c r="D87" s="1043"/>
      <c r="E87" s="1043"/>
      <c r="F87" s="1044"/>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2"/>
      <c r="B88" s="1043"/>
      <c r="C88" s="1043"/>
      <c r="D88" s="1043"/>
      <c r="E88" s="1043"/>
      <c r="F88" s="1044"/>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2"/>
      <c r="B89" s="1043"/>
      <c r="C89" s="1043"/>
      <c r="D89" s="1043"/>
      <c r="E89" s="1043"/>
      <c r="F89" s="1044"/>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2"/>
      <c r="B90" s="1043"/>
      <c r="C90" s="1043"/>
      <c r="D90" s="1043"/>
      <c r="E90" s="1043"/>
      <c r="F90" s="1044"/>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2"/>
      <c r="B91" s="1043"/>
      <c r="C91" s="1043"/>
      <c r="D91" s="1043"/>
      <c r="E91" s="1043"/>
      <c r="F91" s="1044"/>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2"/>
      <c r="B92" s="1043"/>
      <c r="C92" s="1043"/>
      <c r="D92" s="1043"/>
      <c r="E92" s="1043"/>
      <c r="F92" s="1044"/>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2"/>
      <c r="B93" s="1043"/>
      <c r="C93" s="1043"/>
      <c r="D93" s="1043"/>
      <c r="E93" s="1043"/>
      <c r="F93" s="104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2"/>
      <c r="B94" s="1043"/>
      <c r="C94" s="1043"/>
      <c r="D94" s="1043"/>
      <c r="E94" s="1043"/>
      <c r="F94" s="104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6"/>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2"/>
      <c r="B98" s="1043"/>
      <c r="C98" s="1043"/>
      <c r="D98" s="1043"/>
      <c r="E98" s="1043"/>
      <c r="F98" s="1044"/>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2"/>
      <c r="B99" s="1043"/>
      <c r="C99" s="1043"/>
      <c r="D99" s="1043"/>
      <c r="E99" s="1043"/>
      <c r="F99" s="1044"/>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2"/>
      <c r="B100" s="1043"/>
      <c r="C100" s="1043"/>
      <c r="D100" s="1043"/>
      <c r="E100" s="1043"/>
      <c r="F100" s="104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2"/>
      <c r="B101" s="1043"/>
      <c r="C101" s="1043"/>
      <c r="D101" s="1043"/>
      <c r="E101" s="1043"/>
      <c r="F101" s="104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2"/>
      <c r="B102" s="1043"/>
      <c r="C102" s="1043"/>
      <c r="D102" s="1043"/>
      <c r="E102" s="1043"/>
      <c r="F102" s="104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2"/>
      <c r="B103" s="1043"/>
      <c r="C103" s="1043"/>
      <c r="D103" s="1043"/>
      <c r="E103" s="1043"/>
      <c r="F103" s="104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2"/>
      <c r="B104" s="1043"/>
      <c r="C104" s="1043"/>
      <c r="D104" s="1043"/>
      <c r="E104" s="1043"/>
      <c r="F104" s="104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2"/>
      <c r="B105" s="1043"/>
      <c r="C105" s="1043"/>
      <c r="D105" s="1043"/>
      <c r="E105" s="1043"/>
      <c r="F105" s="104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2"/>
      <c r="B112" s="1043"/>
      <c r="C112" s="1043"/>
      <c r="D112" s="1043"/>
      <c r="E112" s="1043"/>
      <c r="F112" s="104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2"/>
      <c r="B113" s="1043"/>
      <c r="C113" s="1043"/>
      <c r="D113" s="1043"/>
      <c r="E113" s="1043"/>
      <c r="F113" s="104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2"/>
      <c r="B114" s="1043"/>
      <c r="C114" s="1043"/>
      <c r="D114" s="1043"/>
      <c r="E114" s="1043"/>
      <c r="F114" s="104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2"/>
      <c r="B115" s="1043"/>
      <c r="C115" s="1043"/>
      <c r="D115" s="1043"/>
      <c r="E115" s="1043"/>
      <c r="F115" s="104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2"/>
      <c r="B116" s="1043"/>
      <c r="C116" s="1043"/>
      <c r="D116" s="1043"/>
      <c r="E116" s="1043"/>
      <c r="F116" s="104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2"/>
      <c r="B117" s="1043"/>
      <c r="C117" s="1043"/>
      <c r="D117" s="1043"/>
      <c r="E117" s="1043"/>
      <c r="F117" s="104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2"/>
      <c r="B118" s="1043"/>
      <c r="C118" s="1043"/>
      <c r="D118" s="1043"/>
      <c r="E118" s="1043"/>
      <c r="F118" s="104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2"/>
      <c r="B119" s="1043"/>
      <c r="C119" s="1043"/>
      <c r="D119" s="1043"/>
      <c r="E119" s="1043"/>
      <c r="F119" s="104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2"/>
      <c r="B120" s="1043"/>
      <c r="C120" s="1043"/>
      <c r="D120" s="1043"/>
      <c r="E120" s="1043"/>
      <c r="F120" s="104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2"/>
      <c r="B121" s="1043"/>
      <c r="C121" s="1043"/>
      <c r="D121" s="1043"/>
      <c r="E121" s="1043"/>
      <c r="F121" s="104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6"/>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2"/>
      <c r="B125" s="1043"/>
      <c r="C125" s="1043"/>
      <c r="D125" s="1043"/>
      <c r="E125" s="1043"/>
      <c r="F125" s="104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2"/>
      <c r="B126" s="1043"/>
      <c r="C126" s="1043"/>
      <c r="D126" s="1043"/>
      <c r="E126" s="1043"/>
      <c r="F126" s="104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2"/>
      <c r="B127" s="1043"/>
      <c r="C127" s="1043"/>
      <c r="D127" s="1043"/>
      <c r="E127" s="1043"/>
      <c r="F127" s="104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2"/>
      <c r="B128" s="1043"/>
      <c r="C128" s="1043"/>
      <c r="D128" s="1043"/>
      <c r="E128" s="1043"/>
      <c r="F128" s="104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2"/>
      <c r="B129" s="1043"/>
      <c r="C129" s="1043"/>
      <c r="D129" s="1043"/>
      <c r="E129" s="1043"/>
      <c r="F129" s="104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2"/>
      <c r="B130" s="1043"/>
      <c r="C130" s="1043"/>
      <c r="D130" s="1043"/>
      <c r="E130" s="1043"/>
      <c r="F130" s="104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2"/>
      <c r="B131" s="1043"/>
      <c r="C131" s="1043"/>
      <c r="D131" s="1043"/>
      <c r="E131" s="1043"/>
      <c r="F131" s="104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2"/>
      <c r="B132" s="1043"/>
      <c r="C132" s="1043"/>
      <c r="D132" s="1043"/>
      <c r="E132" s="1043"/>
      <c r="F132" s="104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2"/>
      <c r="B133" s="1043"/>
      <c r="C133" s="1043"/>
      <c r="D133" s="1043"/>
      <c r="E133" s="1043"/>
      <c r="F133" s="104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2"/>
      <c r="B134" s="1043"/>
      <c r="C134" s="1043"/>
      <c r="D134" s="1043"/>
      <c r="E134" s="1043"/>
      <c r="F134" s="104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6"/>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2"/>
      <c r="B138" s="1043"/>
      <c r="C138" s="1043"/>
      <c r="D138" s="1043"/>
      <c r="E138" s="1043"/>
      <c r="F138" s="104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2"/>
      <c r="B139" s="1043"/>
      <c r="C139" s="1043"/>
      <c r="D139" s="1043"/>
      <c r="E139" s="1043"/>
      <c r="F139" s="104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2"/>
      <c r="B140" s="1043"/>
      <c r="C140" s="1043"/>
      <c r="D140" s="1043"/>
      <c r="E140" s="1043"/>
      <c r="F140" s="104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2"/>
      <c r="B141" s="1043"/>
      <c r="C141" s="1043"/>
      <c r="D141" s="1043"/>
      <c r="E141" s="1043"/>
      <c r="F141" s="104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2"/>
      <c r="B142" s="1043"/>
      <c r="C142" s="1043"/>
      <c r="D142" s="1043"/>
      <c r="E142" s="1043"/>
      <c r="F142" s="104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2"/>
      <c r="B143" s="1043"/>
      <c r="C143" s="1043"/>
      <c r="D143" s="1043"/>
      <c r="E143" s="1043"/>
      <c r="F143" s="104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2"/>
      <c r="B144" s="1043"/>
      <c r="C144" s="1043"/>
      <c r="D144" s="1043"/>
      <c r="E144" s="1043"/>
      <c r="F144" s="104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2"/>
      <c r="B145" s="1043"/>
      <c r="C145" s="1043"/>
      <c r="D145" s="1043"/>
      <c r="E145" s="1043"/>
      <c r="F145" s="104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2"/>
      <c r="B146" s="1043"/>
      <c r="C146" s="1043"/>
      <c r="D146" s="1043"/>
      <c r="E146" s="1043"/>
      <c r="F146" s="104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2"/>
      <c r="B147" s="1043"/>
      <c r="C147" s="1043"/>
      <c r="D147" s="1043"/>
      <c r="E147" s="1043"/>
      <c r="F147" s="104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6"/>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2"/>
      <c r="B151" s="1043"/>
      <c r="C151" s="1043"/>
      <c r="D151" s="1043"/>
      <c r="E151" s="1043"/>
      <c r="F151" s="104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2"/>
      <c r="B152" s="1043"/>
      <c r="C152" s="1043"/>
      <c r="D152" s="1043"/>
      <c r="E152" s="1043"/>
      <c r="F152" s="104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2"/>
      <c r="B153" s="1043"/>
      <c r="C153" s="1043"/>
      <c r="D153" s="1043"/>
      <c r="E153" s="1043"/>
      <c r="F153" s="104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2"/>
      <c r="B154" s="1043"/>
      <c r="C154" s="1043"/>
      <c r="D154" s="1043"/>
      <c r="E154" s="1043"/>
      <c r="F154" s="104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2"/>
      <c r="B155" s="1043"/>
      <c r="C155" s="1043"/>
      <c r="D155" s="1043"/>
      <c r="E155" s="1043"/>
      <c r="F155" s="104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2"/>
      <c r="B156" s="1043"/>
      <c r="C156" s="1043"/>
      <c r="D156" s="1043"/>
      <c r="E156" s="1043"/>
      <c r="F156" s="104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2"/>
      <c r="B157" s="1043"/>
      <c r="C157" s="1043"/>
      <c r="D157" s="1043"/>
      <c r="E157" s="1043"/>
      <c r="F157" s="104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2"/>
      <c r="B158" s="1043"/>
      <c r="C158" s="1043"/>
      <c r="D158" s="1043"/>
      <c r="E158" s="1043"/>
      <c r="F158" s="104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6"/>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2"/>
      <c r="B165" s="1043"/>
      <c r="C165" s="1043"/>
      <c r="D165" s="1043"/>
      <c r="E165" s="1043"/>
      <c r="F165" s="104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2"/>
      <c r="B166" s="1043"/>
      <c r="C166" s="1043"/>
      <c r="D166" s="1043"/>
      <c r="E166" s="1043"/>
      <c r="F166" s="104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2"/>
      <c r="B167" s="1043"/>
      <c r="C167" s="1043"/>
      <c r="D167" s="1043"/>
      <c r="E167" s="1043"/>
      <c r="F167" s="104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2"/>
      <c r="B168" s="1043"/>
      <c r="C168" s="1043"/>
      <c r="D168" s="1043"/>
      <c r="E168" s="1043"/>
      <c r="F168" s="104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2"/>
      <c r="B169" s="1043"/>
      <c r="C169" s="1043"/>
      <c r="D169" s="1043"/>
      <c r="E169" s="1043"/>
      <c r="F169" s="104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2"/>
      <c r="B170" s="1043"/>
      <c r="C170" s="1043"/>
      <c r="D170" s="1043"/>
      <c r="E170" s="1043"/>
      <c r="F170" s="104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2"/>
      <c r="B171" s="1043"/>
      <c r="C171" s="1043"/>
      <c r="D171" s="1043"/>
      <c r="E171" s="1043"/>
      <c r="F171" s="104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2"/>
      <c r="B172" s="1043"/>
      <c r="C172" s="1043"/>
      <c r="D172" s="1043"/>
      <c r="E172" s="1043"/>
      <c r="F172" s="104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2"/>
      <c r="B173" s="1043"/>
      <c r="C173" s="1043"/>
      <c r="D173" s="1043"/>
      <c r="E173" s="1043"/>
      <c r="F173" s="104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2"/>
      <c r="B174" s="1043"/>
      <c r="C174" s="1043"/>
      <c r="D174" s="1043"/>
      <c r="E174" s="1043"/>
      <c r="F174" s="104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6"/>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2"/>
      <c r="B178" s="1043"/>
      <c r="C178" s="1043"/>
      <c r="D178" s="1043"/>
      <c r="E178" s="1043"/>
      <c r="F178" s="104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2"/>
      <c r="B179" s="1043"/>
      <c r="C179" s="1043"/>
      <c r="D179" s="1043"/>
      <c r="E179" s="1043"/>
      <c r="F179" s="104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2"/>
      <c r="B180" s="1043"/>
      <c r="C180" s="1043"/>
      <c r="D180" s="1043"/>
      <c r="E180" s="1043"/>
      <c r="F180" s="104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2"/>
      <c r="B181" s="1043"/>
      <c r="C181" s="1043"/>
      <c r="D181" s="1043"/>
      <c r="E181" s="1043"/>
      <c r="F181" s="104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2"/>
      <c r="B182" s="1043"/>
      <c r="C182" s="1043"/>
      <c r="D182" s="1043"/>
      <c r="E182" s="1043"/>
      <c r="F182" s="104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2"/>
      <c r="B183" s="1043"/>
      <c r="C183" s="1043"/>
      <c r="D183" s="1043"/>
      <c r="E183" s="1043"/>
      <c r="F183" s="104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2"/>
      <c r="B184" s="1043"/>
      <c r="C184" s="1043"/>
      <c r="D184" s="1043"/>
      <c r="E184" s="1043"/>
      <c r="F184" s="104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2"/>
      <c r="B185" s="1043"/>
      <c r="C185" s="1043"/>
      <c r="D185" s="1043"/>
      <c r="E185" s="1043"/>
      <c r="F185" s="104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2"/>
      <c r="B186" s="1043"/>
      <c r="C186" s="1043"/>
      <c r="D186" s="1043"/>
      <c r="E186" s="1043"/>
      <c r="F186" s="104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2"/>
      <c r="B187" s="1043"/>
      <c r="C187" s="1043"/>
      <c r="D187" s="1043"/>
      <c r="E187" s="1043"/>
      <c r="F187" s="104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6"/>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2"/>
      <c r="B191" s="1043"/>
      <c r="C191" s="1043"/>
      <c r="D191" s="1043"/>
      <c r="E191" s="1043"/>
      <c r="F191" s="104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2"/>
      <c r="B192" s="1043"/>
      <c r="C192" s="1043"/>
      <c r="D192" s="1043"/>
      <c r="E192" s="1043"/>
      <c r="F192" s="104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2"/>
      <c r="B193" s="1043"/>
      <c r="C193" s="1043"/>
      <c r="D193" s="1043"/>
      <c r="E193" s="1043"/>
      <c r="F193" s="104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2"/>
      <c r="B194" s="1043"/>
      <c r="C194" s="1043"/>
      <c r="D194" s="1043"/>
      <c r="E194" s="1043"/>
      <c r="F194" s="104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2"/>
      <c r="B195" s="1043"/>
      <c r="C195" s="1043"/>
      <c r="D195" s="1043"/>
      <c r="E195" s="1043"/>
      <c r="F195" s="104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2"/>
      <c r="B196" s="1043"/>
      <c r="C196" s="1043"/>
      <c r="D196" s="1043"/>
      <c r="E196" s="1043"/>
      <c r="F196" s="104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2"/>
      <c r="B197" s="1043"/>
      <c r="C197" s="1043"/>
      <c r="D197" s="1043"/>
      <c r="E197" s="1043"/>
      <c r="F197" s="104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2"/>
      <c r="B198" s="1043"/>
      <c r="C198" s="1043"/>
      <c r="D198" s="1043"/>
      <c r="E198" s="1043"/>
      <c r="F198" s="104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2"/>
      <c r="B199" s="1043"/>
      <c r="C199" s="1043"/>
      <c r="D199" s="1043"/>
      <c r="E199" s="1043"/>
      <c r="F199" s="104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2"/>
      <c r="B200" s="1043"/>
      <c r="C200" s="1043"/>
      <c r="D200" s="1043"/>
      <c r="E200" s="1043"/>
      <c r="F200" s="104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6"/>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2"/>
      <c r="B204" s="1043"/>
      <c r="C204" s="1043"/>
      <c r="D204" s="1043"/>
      <c r="E204" s="1043"/>
      <c r="F204" s="104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2"/>
      <c r="B205" s="1043"/>
      <c r="C205" s="1043"/>
      <c r="D205" s="1043"/>
      <c r="E205" s="1043"/>
      <c r="F205" s="104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2"/>
      <c r="B206" s="1043"/>
      <c r="C206" s="1043"/>
      <c r="D206" s="1043"/>
      <c r="E206" s="1043"/>
      <c r="F206" s="104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2"/>
      <c r="B207" s="1043"/>
      <c r="C207" s="1043"/>
      <c r="D207" s="1043"/>
      <c r="E207" s="1043"/>
      <c r="F207" s="104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2"/>
      <c r="B208" s="1043"/>
      <c r="C208" s="1043"/>
      <c r="D208" s="1043"/>
      <c r="E208" s="1043"/>
      <c r="F208" s="104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2"/>
      <c r="B209" s="1043"/>
      <c r="C209" s="1043"/>
      <c r="D209" s="1043"/>
      <c r="E209" s="1043"/>
      <c r="F209" s="104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2"/>
      <c r="B210" s="1043"/>
      <c r="C210" s="1043"/>
      <c r="D210" s="1043"/>
      <c r="E210" s="1043"/>
      <c r="F210" s="104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2"/>
      <c r="B211" s="1043"/>
      <c r="C211" s="1043"/>
      <c r="D211" s="1043"/>
      <c r="E211" s="1043"/>
      <c r="F211" s="104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6"/>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2"/>
      <c r="B218" s="1043"/>
      <c r="C218" s="1043"/>
      <c r="D218" s="1043"/>
      <c r="E218" s="1043"/>
      <c r="F218" s="104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2"/>
      <c r="B219" s="1043"/>
      <c r="C219" s="1043"/>
      <c r="D219" s="1043"/>
      <c r="E219" s="1043"/>
      <c r="F219" s="104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2"/>
      <c r="B220" s="1043"/>
      <c r="C220" s="1043"/>
      <c r="D220" s="1043"/>
      <c r="E220" s="1043"/>
      <c r="F220" s="104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2"/>
      <c r="B221" s="1043"/>
      <c r="C221" s="1043"/>
      <c r="D221" s="1043"/>
      <c r="E221" s="1043"/>
      <c r="F221" s="104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2"/>
      <c r="B222" s="1043"/>
      <c r="C222" s="1043"/>
      <c r="D222" s="1043"/>
      <c r="E222" s="1043"/>
      <c r="F222" s="104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2"/>
      <c r="B223" s="1043"/>
      <c r="C223" s="1043"/>
      <c r="D223" s="1043"/>
      <c r="E223" s="1043"/>
      <c r="F223" s="104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2"/>
      <c r="B224" s="1043"/>
      <c r="C224" s="1043"/>
      <c r="D224" s="1043"/>
      <c r="E224" s="1043"/>
      <c r="F224" s="104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2"/>
      <c r="B225" s="1043"/>
      <c r="C225" s="1043"/>
      <c r="D225" s="1043"/>
      <c r="E225" s="1043"/>
      <c r="F225" s="104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2"/>
      <c r="B226" s="1043"/>
      <c r="C226" s="1043"/>
      <c r="D226" s="1043"/>
      <c r="E226" s="1043"/>
      <c r="F226" s="104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2"/>
      <c r="B227" s="1043"/>
      <c r="C227" s="1043"/>
      <c r="D227" s="1043"/>
      <c r="E227" s="1043"/>
      <c r="F227" s="104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6"/>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2"/>
      <c r="B231" s="1043"/>
      <c r="C231" s="1043"/>
      <c r="D231" s="1043"/>
      <c r="E231" s="1043"/>
      <c r="F231" s="104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2"/>
      <c r="B232" s="1043"/>
      <c r="C232" s="1043"/>
      <c r="D232" s="1043"/>
      <c r="E232" s="1043"/>
      <c r="F232" s="104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2"/>
      <c r="B233" s="1043"/>
      <c r="C233" s="1043"/>
      <c r="D233" s="1043"/>
      <c r="E233" s="1043"/>
      <c r="F233" s="104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2"/>
      <c r="B234" s="1043"/>
      <c r="C234" s="1043"/>
      <c r="D234" s="1043"/>
      <c r="E234" s="1043"/>
      <c r="F234" s="104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2"/>
      <c r="B235" s="1043"/>
      <c r="C235" s="1043"/>
      <c r="D235" s="1043"/>
      <c r="E235" s="1043"/>
      <c r="F235" s="104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2"/>
      <c r="B236" s="1043"/>
      <c r="C236" s="1043"/>
      <c r="D236" s="1043"/>
      <c r="E236" s="1043"/>
      <c r="F236" s="104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2"/>
      <c r="B237" s="1043"/>
      <c r="C237" s="1043"/>
      <c r="D237" s="1043"/>
      <c r="E237" s="1043"/>
      <c r="F237" s="104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2"/>
      <c r="B238" s="1043"/>
      <c r="C238" s="1043"/>
      <c r="D238" s="1043"/>
      <c r="E238" s="1043"/>
      <c r="F238" s="104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2"/>
      <c r="B239" s="1043"/>
      <c r="C239" s="1043"/>
      <c r="D239" s="1043"/>
      <c r="E239" s="1043"/>
      <c r="F239" s="104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2"/>
      <c r="B240" s="1043"/>
      <c r="C240" s="1043"/>
      <c r="D240" s="1043"/>
      <c r="E240" s="1043"/>
      <c r="F240" s="104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6"/>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2"/>
      <c r="B244" s="1043"/>
      <c r="C244" s="1043"/>
      <c r="D244" s="1043"/>
      <c r="E244" s="1043"/>
      <c r="F244" s="104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2"/>
      <c r="B245" s="1043"/>
      <c r="C245" s="1043"/>
      <c r="D245" s="1043"/>
      <c r="E245" s="1043"/>
      <c r="F245" s="104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2"/>
      <c r="B246" s="1043"/>
      <c r="C246" s="1043"/>
      <c r="D246" s="1043"/>
      <c r="E246" s="1043"/>
      <c r="F246" s="104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2"/>
      <c r="B247" s="1043"/>
      <c r="C247" s="1043"/>
      <c r="D247" s="1043"/>
      <c r="E247" s="1043"/>
      <c r="F247" s="104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2"/>
      <c r="B248" s="1043"/>
      <c r="C248" s="1043"/>
      <c r="D248" s="1043"/>
      <c r="E248" s="1043"/>
      <c r="F248" s="104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2"/>
      <c r="B249" s="1043"/>
      <c r="C249" s="1043"/>
      <c r="D249" s="1043"/>
      <c r="E249" s="1043"/>
      <c r="F249" s="104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2"/>
      <c r="B250" s="1043"/>
      <c r="C250" s="1043"/>
      <c r="D250" s="1043"/>
      <c r="E250" s="1043"/>
      <c r="F250" s="104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2"/>
      <c r="B251" s="1043"/>
      <c r="C251" s="1043"/>
      <c r="D251" s="1043"/>
      <c r="E251" s="1043"/>
      <c r="F251" s="104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2"/>
      <c r="B252" s="1043"/>
      <c r="C252" s="1043"/>
      <c r="D252" s="1043"/>
      <c r="E252" s="1043"/>
      <c r="F252" s="104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2"/>
      <c r="B253" s="1043"/>
      <c r="C253" s="1043"/>
      <c r="D253" s="1043"/>
      <c r="E253" s="1043"/>
      <c r="F253" s="104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6"/>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2"/>
      <c r="B257" s="1043"/>
      <c r="C257" s="1043"/>
      <c r="D257" s="1043"/>
      <c r="E257" s="1043"/>
      <c r="F257" s="104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2"/>
      <c r="B258" s="1043"/>
      <c r="C258" s="1043"/>
      <c r="D258" s="1043"/>
      <c r="E258" s="1043"/>
      <c r="F258" s="104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2"/>
      <c r="B259" s="1043"/>
      <c r="C259" s="1043"/>
      <c r="D259" s="1043"/>
      <c r="E259" s="1043"/>
      <c r="F259" s="104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2"/>
      <c r="B260" s="1043"/>
      <c r="C260" s="1043"/>
      <c r="D260" s="1043"/>
      <c r="E260" s="1043"/>
      <c r="F260" s="104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2"/>
      <c r="B261" s="1043"/>
      <c r="C261" s="1043"/>
      <c r="D261" s="1043"/>
      <c r="E261" s="1043"/>
      <c r="F261" s="104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2"/>
      <c r="B262" s="1043"/>
      <c r="C262" s="1043"/>
      <c r="D262" s="1043"/>
      <c r="E262" s="1043"/>
      <c r="F262" s="104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2"/>
      <c r="B263" s="1043"/>
      <c r="C263" s="1043"/>
      <c r="D263" s="1043"/>
      <c r="E263" s="1043"/>
      <c r="F263" s="104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2"/>
      <c r="B264" s="1043"/>
      <c r="C264" s="1043"/>
      <c r="D264" s="1043"/>
      <c r="E264" s="1043"/>
      <c r="F264" s="104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2">
        <v>1</v>
      </c>
      <c r="B4" s="1062">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2">
        <v>2</v>
      </c>
      <c r="B5" s="1062">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2">
        <v>3</v>
      </c>
      <c r="B6" s="1062">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2">
        <v>4</v>
      </c>
      <c r="B7" s="1062">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2">
        <v>5</v>
      </c>
      <c r="B8" s="1062">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2">
        <v>6</v>
      </c>
      <c r="B9" s="1062">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2">
        <v>7</v>
      </c>
      <c r="B10" s="1062">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2">
        <v>8</v>
      </c>
      <c r="B11" s="1062">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2">
        <v>9</v>
      </c>
      <c r="B12" s="1062">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2">
        <v>10</v>
      </c>
      <c r="B13" s="1062">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2">
        <v>11</v>
      </c>
      <c r="B14" s="1062">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2">
        <v>12</v>
      </c>
      <c r="B15" s="1062">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2">
        <v>13</v>
      </c>
      <c r="B16" s="1062">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2">
        <v>14</v>
      </c>
      <c r="B17" s="1062">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2">
        <v>15</v>
      </c>
      <c r="B18" s="1062">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2">
        <v>16</v>
      </c>
      <c r="B19" s="1062">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2">
        <v>17</v>
      </c>
      <c r="B20" s="1062">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2">
        <v>18</v>
      </c>
      <c r="B21" s="1062">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2">
        <v>19</v>
      </c>
      <c r="B22" s="1062">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2">
        <v>20</v>
      </c>
      <c r="B23" s="1062">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2">
        <v>21</v>
      </c>
      <c r="B24" s="1062">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2">
        <v>22</v>
      </c>
      <c r="B25" s="1062">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2">
        <v>23</v>
      </c>
      <c r="B26" s="1062">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2">
        <v>24</v>
      </c>
      <c r="B27" s="1062">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2">
        <v>25</v>
      </c>
      <c r="B28" s="1062">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2">
        <v>26</v>
      </c>
      <c r="B29" s="1062">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2">
        <v>27</v>
      </c>
      <c r="B30" s="1062">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2">
        <v>28</v>
      </c>
      <c r="B31" s="1062">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2">
        <v>29</v>
      </c>
      <c r="B32" s="1062">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2">
        <v>30</v>
      </c>
      <c r="B33" s="1062">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2">
        <v>1</v>
      </c>
      <c r="B37" s="1062">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2">
        <v>2</v>
      </c>
      <c r="B38" s="1062">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2">
        <v>3</v>
      </c>
      <c r="B39" s="1062">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2">
        <v>4</v>
      </c>
      <c r="B40" s="1062">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2">
        <v>5</v>
      </c>
      <c r="B41" s="1062">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2">
        <v>6</v>
      </c>
      <c r="B42" s="1062">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2">
        <v>7</v>
      </c>
      <c r="B43" s="1062">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2">
        <v>8</v>
      </c>
      <c r="B44" s="1062">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2">
        <v>9</v>
      </c>
      <c r="B45" s="1062">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2">
        <v>10</v>
      </c>
      <c r="B46" s="1062">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2">
        <v>11</v>
      </c>
      <c r="B47" s="1062">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2">
        <v>12</v>
      </c>
      <c r="B48" s="1062">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2">
        <v>13</v>
      </c>
      <c r="B49" s="1062">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2">
        <v>14</v>
      </c>
      <c r="B50" s="1062">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2">
        <v>15</v>
      </c>
      <c r="B51" s="1062">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2">
        <v>16</v>
      </c>
      <c r="B52" s="1062">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2">
        <v>17</v>
      </c>
      <c r="B53" s="1062">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2">
        <v>18</v>
      </c>
      <c r="B54" s="1062">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2">
        <v>19</v>
      </c>
      <c r="B55" s="1062">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2">
        <v>20</v>
      </c>
      <c r="B56" s="1062">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2">
        <v>21</v>
      </c>
      <c r="B57" s="1062">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2">
        <v>22</v>
      </c>
      <c r="B58" s="1062">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2">
        <v>23</v>
      </c>
      <c r="B59" s="1062">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2">
        <v>24</v>
      </c>
      <c r="B60" s="1062">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2">
        <v>25</v>
      </c>
      <c r="B61" s="1062">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2">
        <v>26</v>
      </c>
      <c r="B62" s="1062">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2">
        <v>27</v>
      </c>
      <c r="B63" s="1062">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2">
        <v>28</v>
      </c>
      <c r="B64" s="1062">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2">
        <v>29</v>
      </c>
      <c r="B65" s="1062">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2">
        <v>30</v>
      </c>
      <c r="B66" s="1062">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2">
        <v>1</v>
      </c>
      <c r="B70" s="1062">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2">
        <v>2</v>
      </c>
      <c r="B71" s="1062">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2">
        <v>3</v>
      </c>
      <c r="B72" s="1062">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2">
        <v>4</v>
      </c>
      <c r="B73" s="1062">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2">
        <v>5</v>
      </c>
      <c r="B74" s="1062">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2">
        <v>6</v>
      </c>
      <c r="B75" s="1062">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2">
        <v>7</v>
      </c>
      <c r="B76" s="1062">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2">
        <v>8</v>
      </c>
      <c r="B77" s="1062">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2">
        <v>9</v>
      </c>
      <c r="B78" s="1062">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2">
        <v>10</v>
      </c>
      <c r="B79" s="1062">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2">
        <v>11</v>
      </c>
      <c r="B80" s="1062">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2">
        <v>12</v>
      </c>
      <c r="B81" s="1062">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2">
        <v>13</v>
      </c>
      <c r="B82" s="1062">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2">
        <v>14</v>
      </c>
      <c r="B83" s="1062">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2">
        <v>15</v>
      </c>
      <c r="B84" s="1062">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2">
        <v>16</v>
      </c>
      <c r="B85" s="1062">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2">
        <v>17</v>
      </c>
      <c r="B86" s="1062">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2">
        <v>18</v>
      </c>
      <c r="B87" s="1062">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2">
        <v>19</v>
      </c>
      <c r="B88" s="1062">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2">
        <v>20</v>
      </c>
      <c r="B89" s="1062">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2">
        <v>21</v>
      </c>
      <c r="B90" s="1062">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2">
        <v>22</v>
      </c>
      <c r="B91" s="1062">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2">
        <v>23</v>
      </c>
      <c r="B92" s="1062">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2">
        <v>24</v>
      </c>
      <c r="B93" s="1062">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2">
        <v>25</v>
      </c>
      <c r="B94" s="1062">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2">
        <v>26</v>
      </c>
      <c r="B95" s="1062">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2">
        <v>27</v>
      </c>
      <c r="B96" s="1062">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2">
        <v>28</v>
      </c>
      <c r="B97" s="1062">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2">
        <v>29</v>
      </c>
      <c r="B98" s="1062">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2">
        <v>30</v>
      </c>
      <c r="B99" s="1062">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2">
        <v>1</v>
      </c>
      <c r="B103" s="1062">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2">
        <v>2</v>
      </c>
      <c r="B104" s="1062">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2">
        <v>3</v>
      </c>
      <c r="B105" s="1062">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2">
        <v>4</v>
      </c>
      <c r="B106" s="1062">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2">
        <v>5</v>
      </c>
      <c r="B107" s="1062">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2">
        <v>6</v>
      </c>
      <c r="B108" s="1062">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2">
        <v>7</v>
      </c>
      <c r="B109" s="1062">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2">
        <v>8</v>
      </c>
      <c r="B110" s="1062">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2">
        <v>9</v>
      </c>
      <c r="B111" s="1062">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2">
        <v>10</v>
      </c>
      <c r="B112" s="1062">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2">
        <v>11</v>
      </c>
      <c r="B113" s="1062">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2">
        <v>12</v>
      </c>
      <c r="B114" s="1062">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2">
        <v>13</v>
      </c>
      <c r="B115" s="1062">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2">
        <v>14</v>
      </c>
      <c r="B116" s="1062">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2">
        <v>15</v>
      </c>
      <c r="B117" s="1062">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2">
        <v>16</v>
      </c>
      <c r="B118" s="1062">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2">
        <v>17</v>
      </c>
      <c r="B119" s="1062">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2">
        <v>18</v>
      </c>
      <c r="B120" s="1062">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2">
        <v>19</v>
      </c>
      <c r="B121" s="1062">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2">
        <v>20</v>
      </c>
      <c r="B122" s="1062">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2">
        <v>21</v>
      </c>
      <c r="B123" s="1062">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2">
        <v>22</v>
      </c>
      <c r="B124" s="1062">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2">
        <v>23</v>
      </c>
      <c r="B125" s="1062">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2">
        <v>24</v>
      </c>
      <c r="B126" s="1062">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2">
        <v>25</v>
      </c>
      <c r="B127" s="1062">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2">
        <v>26</v>
      </c>
      <c r="B128" s="1062">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2">
        <v>27</v>
      </c>
      <c r="B129" s="1062">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2">
        <v>28</v>
      </c>
      <c r="B130" s="1062">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2">
        <v>29</v>
      </c>
      <c r="B131" s="1062">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2">
        <v>30</v>
      </c>
      <c r="B132" s="1062">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2">
        <v>1</v>
      </c>
      <c r="B136" s="1062">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2">
        <v>2</v>
      </c>
      <c r="B137" s="1062">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2">
        <v>3</v>
      </c>
      <c r="B138" s="1062">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2">
        <v>4</v>
      </c>
      <c r="B139" s="1062">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2">
        <v>5</v>
      </c>
      <c r="B140" s="1062">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2">
        <v>6</v>
      </c>
      <c r="B141" s="1062">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2">
        <v>7</v>
      </c>
      <c r="B142" s="1062">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2">
        <v>8</v>
      </c>
      <c r="B143" s="1062">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2">
        <v>9</v>
      </c>
      <c r="B144" s="1062">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2">
        <v>10</v>
      </c>
      <c r="B145" s="1062">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2">
        <v>11</v>
      </c>
      <c r="B146" s="1062">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2">
        <v>12</v>
      </c>
      <c r="B147" s="1062">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2">
        <v>13</v>
      </c>
      <c r="B148" s="1062">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2">
        <v>14</v>
      </c>
      <c r="B149" s="1062">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2">
        <v>15</v>
      </c>
      <c r="B150" s="1062">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2">
        <v>16</v>
      </c>
      <c r="B151" s="1062">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2">
        <v>17</v>
      </c>
      <c r="B152" s="1062">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2">
        <v>18</v>
      </c>
      <c r="B153" s="1062">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2">
        <v>19</v>
      </c>
      <c r="B154" s="1062">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2">
        <v>20</v>
      </c>
      <c r="B155" s="1062">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2">
        <v>21</v>
      </c>
      <c r="B156" s="1062">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2">
        <v>22</v>
      </c>
      <c r="B157" s="1062">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2">
        <v>23</v>
      </c>
      <c r="B158" s="1062">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2">
        <v>24</v>
      </c>
      <c r="B159" s="1062">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2">
        <v>25</v>
      </c>
      <c r="B160" s="1062">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2">
        <v>26</v>
      </c>
      <c r="B161" s="1062">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2">
        <v>27</v>
      </c>
      <c r="B162" s="1062">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2">
        <v>28</v>
      </c>
      <c r="B163" s="1062">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2">
        <v>29</v>
      </c>
      <c r="B164" s="1062">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2">
        <v>30</v>
      </c>
      <c r="B165" s="1062">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2">
        <v>1</v>
      </c>
      <c r="B169" s="1062">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2">
        <v>2</v>
      </c>
      <c r="B170" s="1062">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2">
        <v>3</v>
      </c>
      <c r="B171" s="1062">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2">
        <v>4</v>
      </c>
      <c r="B172" s="1062">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2">
        <v>5</v>
      </c>
      <c r="B173" s="1062">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2">
        <v>6</v>
      </c>
      <c r="B174" s="1062">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2">
        <v>7</v>
      </c>
      <c r="B175" s="1062">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2">
        <v>8</v>
      </c>
      <c r="B176" s="1062">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2">
        <v>9</v>
      </c>
      <c r="B177" s="1062">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2">
        <v>10</v>
      </c>
      <c r="B178" s="1062">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2">
        <v>11</v>
      </c>
      <c r="B179" s="1062">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2">
        <v>12</v>
      </c>
      <c r="B180" s="1062">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2">
        <v>13</v>
      </c>
      <c r="B181" s="1062">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2">
        <v>14</v>
      </c>
      <c r="B182" s="1062">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2">
        <v>15</v>
      </c>
      <c r="B183" s="1062">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2">
        <v>16</v>
      </c>
      <c r="B184" s="1062">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2">
        <v>17</v>
      </c>
      <c r="B185" s="1062">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2">
        <v>18</v>
      </c>
      <c r="B186" s="1062">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2">
        <v>19</v>
      </c>
      <c r="B187" s="1062">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2">
        <v>20</v>
      </c>
      <c r="B188" s="1062">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2">
        <v>21</v>
      </c>
      <c r="B189" s="1062">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2">
        <v>22</v>
      </c>
      <c r="B190" s="1062">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2">
        <v>23</v>
      </c>
      <c r="B191" s="1062">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2">
        <v>24</v>
      </c>
      <c r="B192" s="1062">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2">
        <v>25</v>
      </c>
      <c r="B193" s="1062">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2">
        <v>26</v>
      </c>
      <c r="B194" s="1062">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2">
        <v>27</v>
      </c>
      <c r="B195" s="1062">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2">
        <v>28</v>
      </c>
      <c r="B196" s="1062">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2">
        <v>29</v>
      </c>
      <c r="B197" s="1062">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2">
        <v>30</v>
      </c>
      <c r="B198" s="1062">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2">
        <v>1</v>
      </c>
      <c r="B202" s="1062">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2">
        <v>2</v>
      </c>
      <c r="B203" s="1062">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2">
        <v>3</v>
      </c>
      <c r="B204" s="1062">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2">
        <v>4</v>
      </c>
      <c r="B205" s="1062">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2">
        <v>5</v>
      </c>
      <c r="B206" s="1062">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2">
        <v>6</v>
      </c>
      <c r="B207" s="1062">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2">
        <v>7</v>
      </c>
      <c r="B208" s="1062">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2">
        <v>8</v>
      </c>
      <c r="B209" s="1062">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2">
        <v>9</v>
      </c>
      <c r="B210" s="1062">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2">
        <v>10</v>
      </c>
      <c r="B211" s="1062">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2">
        <v>11</v>
      </c>
      <c r="B212" s="1062">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2">
        <v>12</v>
      </c>
      <c r="B213" s="1062">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2">
        <v>13</v>
      </c>
      <c r="B214" s="1062">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2">
        <v>14</v>
      </c>
      <c r="B215" s="1062">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2">
        <v>15</v>
      </c>
      <c r="B216" s="1062">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2">
        <v>16</v>
      </c>
      <c r="B217" s="1062">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2">
        <v>17</v>
      </c>
      <c r="B218" s="1062">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2">
        <v>18</v>
      </c>
      <c r="B219" s="1062">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2">
        <v>19</v>
      </c>
      <c r="B220" s="1062">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2">
        <v>20</v>
      </c>
      <c r="B221" s="1062">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2">
        <v>21</v>
      </c>
      <c r="B222" s="1062">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2">
        <v>22</v>
      </c>
      <c r="B223" s="1062">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2">
        <v>23</v>
      </c>
      <c r="B224" s="1062">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2">
        <v>24</v>
      </c>
      <c r="B225" s="1062">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2">
        <v>25</v>
      </c>
      <c r="B226" s="1062">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2">
        <v>26</v>
      </c>
      <c r="B227" s="1062">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2">
        <v>27</v>
      </c>
      <c r="B228" s="1062">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2">
        <v>28</v>
      </c>
      <c r="B229" s="1062">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2">
        <v>29</v>
      </c>
      <c r="B230" s="1062">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2">
        <v>30</v>
      </c>
      <c r="B231" s="1062">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2">
        <v>1</v>
      </c>
      <c r="B235" s="1062">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2">
        <v>2</v>
      </c>
      <c r="B236" s="1062">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2">
        <v>3</v>
      </c>
      <c r="B237" s="1062">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2">
        <v>4</v>
      </c>
      <c r="B238" s="1062">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2">
        <v>5</v>
      </c>
      <c r="B239" s="1062">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2">
        <v>6</v>
      </c>
      <c r="B240" s="1062">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2">
        <v>7</v>
      </c>
      <c r="B241" s="1062">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2">
        <v>8</v>
      </c>
      <c r="B242" s="1062">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2">
        <v>9</v>
      </c>
      <c r="B243" s="1062">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2">
        <v>10</v>
      </c>
      <c r="B244" s="1062">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2">
        <v>11</v>
      </c>
      <c r="B245" s="1062">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2">
        <v>12</v>
      </c>
      <c r="B246" s="1062">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2">
        <v>13</v>
      </c>
      <c r="B247" s="1062">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2">
        <v>14</v>
      </c>
      <c r="B248" s="1062">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2">
        <v>15</v>
      </c>
      <c r="B249" s="1062">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2">
        <v>16</v>
      </c>
      <c r="B250" s="1062">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2">
        <v>17</v>
      </c>
      <c r="B251" s="1062">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2">
        <v>18</v>
      </c>
      <c r="B252" s="1062">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2">
        <v>19</v>
      </c>
      <c r="B253" s="1062">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2">
        <v>20</v>
      </c>
      <c r="B254" s="1062">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2">
        <v>21</v>
      </c>
      <c r="B255" s="1062">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2">
        <v>22</v>
      </c>
      <c r="B256" s="1062">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2">
        <v>23</v>
      </c>
      <c r="B257" s="1062">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2">
        <v>24</v>
      </c>
      <c r="B258" s="1062">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2">
        <v>25</v>
      </c>
      <c r="B259" s="1062">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2">
        <v>26</v>
      </c>
      <c r="B260" s="1062">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2">
        <v>27</v>
      </c>
      <c r="B261" s="1062">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2">
        <v>28</v>
      </c>
      <c r="B262" s="1062">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2">
        <v>29</v>
      </c>
      <c r="B263" s="1062">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2">
        <v>30</v>
      </c>
      <c r="B264" s="1062">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2">
        <v>1</v>
      </c>
      <c r="B268" s="1062">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2">
        <v>2</v>
      </c>
      <c r="B269" s="1062">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2">
        <v>3</v>
      </c>
      <c r="B270" s="1062">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2">
        <v>4</v>
      </c>
      <c r="B271" s="1062">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2">
        <v>5</v>
      </c>
      <c r="B272" s="1062">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2">
        <v>6</v>
      </c>
      <c r="B273" s="1062">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2">
        <v>7</v>
      </c>
      <c r="B274" s="1062">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2">
        <v>8</v>
      </c>
      <c r="B275" s="1062">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2">
        <v>9</v>
      </c>
      <c r="B276" s="1062">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2">
        <v>10</v>
      </c>
      <c r="B277" s="1062">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2">
        <v>11</v>
      </c>
      <c r="B278" s="1062">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2">
        <v>12</v>
      </c>
      <c r="B279" s="1062">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2">
        <v>13</v>
      </c>
      <c r="B280" s="1062">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2">
        <v>14</v>
      </c>
      <c r="B281" s="1062">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2">
        <v>15</v>
      </c>
      <c r="B282" s="1062">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2">
        <v>16</v>
      </c>
      <c r="B283" s="1062">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2">
        <v>17</v>
      </c>
      <c r="B284" s="1062">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2">
        <v>18</v>
      </c>
      <c r="B285" s="1062">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2">
        <v>19</v>
      </c>
      <c r="B286" s="1062">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2">
        <v>20</v>
      </c>
      <c r="B287" s="1062">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2">
        <v>21</v>
      </c>
      <c r="B288" s="1062">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2">
        <v>22</v>
      </c>
      <c r="B289" s="1062">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2">
        <v>23</v>
      </c>
      <c r="B290" s="1062">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2">
        <v>24</v>
      </c>
      <c r="B291" s="1062">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2">
        <v>25</v>
      </c>
      <c r="B292" s="1062">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2">
        <v>26</v>
      </c>
      <c r="B293" s="1062">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2">
        <v>27</v>
      </c>
      <c r="B294" s="1062">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2">
        <v>28</v>
      </c>
      <c r="B295" s="1062">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2">
        <v>29</v>
      </c>
      <c r="B296" s="1062">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2">
        <v>30</v>
      </c>
      <c r="B297" s="1062">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2">
        <v>1</v>
      </c>
      <c r="B301" s="1062">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2">
        <v>2</v>
      </c>
      <c r="B302" s="1062">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2">
        <v>3</v>
      </c>
      <c r="B303" s="1062">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2">
        <v>4</v>
      </c>
      <c r="B304" s="1062">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2">
        <v>5</v>
      </c>
      <c r="B305" s="1062">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2">
        <v>6</v>
      </c>
      <c r="B306" s="1062">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2">
        <v>7</v>
      </c>
      <c r="B307" s="1062">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2">
        <v>8</v>
      </c>
      <c r="B308" s="1062">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2">
        <v>9</v>
      </c>
      <c r="B309" s="1062">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2">
        <v>10</v>
      </c>
      <c r="B310" s="1062">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2">
        <v>11</v>
      </c>
      <c r="B311" s="1062">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2">
        <v>12</v>
      </c>
      <c r="B312" s="1062">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2">
        <v>13</v>
      </c>
      <c r="B313" s="1062">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2">
        <v>14</v>
      </c>
      <c r="B314" s="1062">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2">
        <v>15</v>
      </c>
      <c r="B315" s="1062">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2">
        <v>16</v>
      </c>
      <c r="B316" s="1062">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2">
        <v>17</v>
      </c>
      <c r="B317" s="1062">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2">
        <v>18</v>
      </c>
      <c r="B318" s="1062">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2">
        <v>19</v>
      </c>
      <c r="B319" s="1062">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2">
        <v>20</v>
      </c>
      <c r="B320" s="1062">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2">
        <v>21</v>
      </c>
      <c r="B321" s="1062">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2">
        <v>22</v>
      </c>
      <c r="B322" s="1062">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2">
        <v>23</v>
      </c>
      <c r="B323" s="1062">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2">
        <v>24</v>
      </c>
      <c r="B324" s="1062">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2">
        <v>25</v>
      </c>
      <c r="B325" s="1062">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2">
        <v>26</v>
      </c>
      <c r="B326" s="1062">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2">
        <v>27</v>
      </c>
      <c r="B327" s="1062">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2">
        <v>28</v>
      </c>
      <c r="B328" s="1062">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2">
        <v>29</v>
      </c>
      <c r="B329" s="1062">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2">
        <v>30</v>
      </c>
      <c r="B330" s="1062">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2">
        <v>1</v>
      </c>
      <c r="B334" s="1062">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2">
        <v>2</v>
      </c>
      <c r="B335" s="1062">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2">
        <v>3</v>
      </c>
      <c r="B336" s="1062">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2">
        <v>4</v>
      </c>
      <c r="B337" s="1062">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2">
        <v>5</v>
      </c>
      <c r="B338" s="1062">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2">
        <v>6</v>
      </c>
      <c r="B339" s="1062">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2">
        <v>7</v>
      </c>
      <c r="B340" s="1062">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2">
        <v>8</v>
      </c>
      <c r="B341" s="1062">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2">
        <v>9</v>
      </c>
      <c r="B342" s="1062">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2">
        <v>10</v>
      </c>
      <c r="B343" s="1062">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2">
        <v>11</v>
      </c>
      <c r="B344" s="1062">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2">
        <v>12</v>
      </c>
      <c r="B345" s="1062">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2">
        <v>13</v>
      </c>
      <c r="B346" s="1062">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2">
        <v>14</v>
      </c>
      <c r="B347" s="1062">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2">
        <v>15</v>
      </c>
      <c r="B348" s="1062">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2">
        <v>16</v>
      </c>
      <c r="B349" s="1062">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2">
        <v>17</v>
      </c>
      <c r="B350" s="1062">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2">
        <v>18</v>
      </c>
      <c r="B351" s="1062">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2">
        <v>19</v>
      </c>
      <c r="B352" s="1062">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2">
        <v>20</v>
      </c>
      <c r="B353" s="1062">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2">
        <v>21</v>
      </c>
      <c r="B354" s="1062">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2">
        <v>22</v>
      </c>
      <c r="B355" s="1062">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2">
        <v>23</v>
      </c>
      <c r="B356" s="1062">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2">
        <v>24</v>
      </c>
      <c r="B357" s="1062">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2">
        <v>25</v>
      </c>
      <c r="B358" s="1062">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2">
        <v>26</v>
      </c>
      <c r="B359" s="1062">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2">
        <v>27</v>
      </c>
      <c r="B360" s="1062">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2">
        <v>28</v>
      </c>
      <c r="B361" s="1062">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2">
        <v>29</v>
      </c>
      <c r="B362" s="1062">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2">
        <v>30</v>
      </c>
      <c r="B363" s="1062">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2">
        <v>1</v>
      </c>
      <c r="B367" s="1062">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2">
        <v>2</v>
      </c>
      <c r="B368" s="1062">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2">
        <v>3</v>
      </c>
      <c r="B369" s="1062">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2">
        <v>4</v>
      </c>
      <c r="B370" s="1062">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2">
        <v>5</v>
      </c>
      <c r="B371" s="1062">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2">
        <v>6</v>
      </c>
      <c r="B372" s="1062">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2">
        <v>7</v>
      </c>
      <c r="B373" s="1062">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2">
        <v>8</v>
      </c>
      <c r="B374" s="1062">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2">
        <v>9</v>
      </c>
      <c r="B375" s="1062">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2">
        <v>10</v>
      </c>
      <c r="B376" s="1062">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2">
        <v>11</v>
      </c>
      <c r="B377" s="1062">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2">
        <v>12</v>
      </c>
      <c r="B378" s="1062">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2">
        <v>13</v>
      </c>
      <c r="B379" s="1062">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2">
        <v>14</v>
      </c>
      <c r="B380" s="1062">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2">
        <v>15</v>
      </c>
      <c r="B381" s="1062">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2">
        <v>16</v>
      </c>
      <c r="B382" s="1062">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2">
        <v>17</v>
      </c>
      <c r="B383" s="1062">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2">
        <v>18</v>
      </c>
      <c r="B384" s="1062">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2">
        <v>19</v>
      </c>
      <c r="B385" s="1062">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2">
        <v>20</v>
      </c>
      <c r="B386" s="1062">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2">
        <v>21</v>
      </c>
      <c r="B387" s="1062">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2">
        <v>22</v>
      </c>
      <c r="B388" s="1062">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2">
        <v>23</v>
      </c>
      <c r="B389" s="1062">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2">
        <v>24</v>
      </c>
      <c r="B390" s="1062">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2">
        <v>25</v>
      </c>
      <c r="B391" s="1062">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2">
        <v>26</v>
      </c>
      <c r="B392" s="1062">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2">
        <v>27</v>
      </c>
      <c r="B393" s="1062">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2">
        <v>28</v>
      </c>
      <c r="B394" s="1062">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2">
        <v>29</v>
      </c>
      <c r="B395" s="1062">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2">
        <v>30</v>
      </c>
      <c r="B396" s="1062">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2">
        <v>1</v>
      </c>
      <c r="B400" s="1062">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2">
        <v>2</v>
      </c>
      <c r="B401" s="1062">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2">
        <v>3</v>
      </c>
      <c r="B402" s="1062">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2">
        <v>4</v>
      </c>
      <c r="B403" s="1062">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2">
        <v>5</v>
      </c>
      <c r="B404" s="1062">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2">
        <v>6</v>
      </c>
      <c r="B405" s="1062">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2">
        <v>7</v>
      </c>
      <c r="B406" s="1062">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2">
        <v>8</v>
      </c>
      <c r="B407" s="1062">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2">
        <v>9</v>
      </c>
      <c r="B408" s="1062">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2">
        <v>10</v>
      </c>
      <c r="B409" s="1062">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2">
        <v>11</v>
      </c>
      <c r="B410" s="1062">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2">
        <v>12</v>
      </c>
      <c r="B411" s="1062">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2">
        <v>13</v>
      </c>
      <c r="B412" s="1062">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2">
        <v>14</v>
      </c>
      <c r="B413" s="1062">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2">
        <v>15</v>
      </c>
      <c r="B414" s="1062">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2">
        <v>16</v>
      </c>
      <c r="B415" s="1062">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2">
        <v>17</v>
      </c>
      <c r="B416" s="1062">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2">
        <v>18</v>
      </c>
      <c r="B417" s="1062">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2">
        <v>19</v>
      </c>
      <c r="B418" s="1062">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2">
        <v>20</v>
      </c>
      <c r="B419" s="1062">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2">
        <v>21</v>
      </c>
      <c r="B420" s="1062">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2">
        <v>22</v>
      </c>
      <c r="B421" s="1062">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2">
        <v>23</v>
      </c>
      <c r="B422" s="1062">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2">
        <v>24</v>
      </c>
      <c r="B423" s="1062">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2">
        <v>25</v>
      </c>
      <c r="B424" s="1062">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2">
        <v>26</v>
      </c>
      <c r="B425" s="1062">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2">
        <v>27</v>
      </c>
      <c r="B426" s="1062">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2">
        <v>28</v>
      </c>
      <c r="B427" s="1062">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2">
        <v>29</v>
      </c>
      <c r="B428" s="1062">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2">
        <v>30</v>
      </c>
      <c r="B429" s="1062">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2">
        <v>1</v>
      </c>
      <c r="B433" s="1062">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2">
        <v>2</v>
      </c>
      <c r="B434" s="1062">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2">
        <v>3</v>
      </c>
      <c r="B435" s="1062">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2">
        <v>4</v>
      </c>
      <c r="B436" s="1062">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2">
        <v>5</v>
      </c>
      <c r="B437" s="1062">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2">
        <v>6</v>
      </c>
      <c r="B438" s="1062">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2">
        <v>7</v>
      </c>
      <c r="B439" s="1062">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2">
        <v>8</v>
      </c>
      <c r="B440" s="1062">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2">
        <v>9</v>
      </c>
      <c r="B441" s="1062">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2">
        <v>10</v>
      </c>
      <c r="B442" s="1062">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2">
        <v>11</v>
      </c>
      <c r="B443" s="1062">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2">
        <v>12</v>
      </c>
      <c r="B444" s="1062">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2">
        <v>13</v>
      </c>
      <c r="B445" s="1062">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2">
        <v>14</v>
      </c>
      <c r="B446" s="1062">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2">
        <v>15</v>
      </c>
      <c r="B447" s="1062">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2">
        <v>16</v>
      </c>
      <c r="B448" s="1062">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2">
        <v>17</v>
      </c>
      <c r="B449" s="1062">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2">
        <v>18</v>
      </c>
      <c r="B450" s="1062">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2">
        <v>19</v>
      </c>
      <c r="B451" s="1062">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2">
        <v>20</v>
      </c>
      <c r="B452" s="1062">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2">
        <v>21</v>
      </c>
      <c r="B453" s="1062">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2">
        <v>22</v>
      </c>
      <c r="B454" s="1062">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2">
        <v>23</v>
      </c>
      <c r="B455" s="1062">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2">
        <v>24</v>
      </c>
      <c r="B456" s="1062">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2">
        <v>25</v>
      </c>
      <c r="B457" s="1062">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2">
        <v>26</v>
      </c>
      <c r="B458" s="1062">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2">
        <v>27</v>
      </c>
      <c r="B459" s="1062">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2">
        <v>28</v>
      </c>
      <c r="B460" s="1062">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2">
        <v>29</v>
      </c>
      <c r="B461" s="1062">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2">
        <v>30</v>
      </c>
      <c r="B462" s="1062">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2">
        <v>1</v>
      </c>
      <c r="B466" s="1062">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2">
        <v>2</v>
      </c>
      <c r="B467" s="1062">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2">
        <v>3</v>
      </c>
      <c r="B468" s="1062">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2">
        <v>4</v>
      </c>
      <c r="B469" s="1062">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2">
        <v>5</v>
      </c>
      <c r="B470" s="1062">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2">
        <v>6</v>
      </c>
      <c r="B471" s="1062">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2">
        <v>7</v>
      </c>
      <c r="B472" s="1062">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2">
        <v>8</v>
      </c>
      <c r="B473" s="1062">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2">
        <v>9</v>
      </c>
      <c r="B474" s="1062">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2">
        <v>10</v>
      </c>
      <c r="B475" s="1062">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2">
        <v>11</v>
      </c>
      <c r="B476" s="1062">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2">
        <v>12</v>
      </c>
      <c r="B477" s="1062">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2">
        <v>13</v>
      </c>
      <c r="B478" s="1062">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2">
        <v>14</v>
      </c>
      <c r="B479" s="1062">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2">
        <v>15</v>
      </c>
      <c r="B480" s="1062">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2">
        <v>16</v>
      </c>
      <c r="B481" s="1062">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2">
        <v>17</v>
      </c>
      <c r="B482" s="1062">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2">
        <v>18</v>
      </c>
      <c r="B483" s="1062">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2">
        <v>19</v>
      </c>
      <c r="B484" s="1062">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2">
        <v>20</v>
      </c>
      <c r="B485" s="1062">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2">
        <v>21</v>
      </c>
      <c r="B486" s="1062">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2">
        <v>22</v>
      </c>
      <c r="B487" s="1062">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2">
        <v>23</v>
      </c>
      <c r="B488" s="1062">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2">
        <v>24</v>
      </c>
      <c r="B489" s="1062">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2">
        <v>25</v>
      </c>
      <c r="B490" s="1062">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2">
        <v>26</v>
      </c>
      <c r="B491" s="1062">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2">
        <v>27</v>
      </c>
      <c r="B492" s="1062">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2">
        <v>28</v>
      </c>
      <c r="B493" s="1062">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2">
        <v>29</v>
      </c>
      <c r="B494" s="1062">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2">
        <v>30</v>
      </c>
      <c r="B495" s="1062">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2">
        <v>1</v>
      </c>
      <c r="B499" s="1062">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2">
        <v>2</v>
      </c>
      <c r="B500" s="1062">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2">
        <v>3</v>
      </c>
      <c r="B501" s="1062">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2">
        <v>4</v>
      </c>
      <c r="B502" s="1062">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2">
        <v>5</v>
      </c>
      <c r="B503" s="1062">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2">
        <v>6</v>
      </c>
      <c r="B504" s="1062">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2">
        <v>7</v>
      </c>
      <c r="B505" s="1062">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2">
        <v>8</v>
      </c>
      <c r="B506" s="1062">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2">
        <v>9</v>
      </c>
      <c r="B507" s="1062">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2">
        <v>10</v>
      </c>
      <c r="B508" s="1062">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2">
        <v>11</v>
      </c>
      <c r="B509" s="1062">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2">
        <v>12</v>
      </c>
      <c r="B510" s="1062">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2">
        <v>13</v>
      </c>
      <c r="B511" s="1062">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2">
        <v>14</v>
      </c>
      <c r="B512" s="1062">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2">
        <v>15</v>
      </c>
      <c r="B513" s="1062">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2">
        <v>16</v>
      </c>
      <c r="B514" s="1062">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2">
        <v>17</v>
      </c>
      <c r="B515" s="1062">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2">
        <v>18</v>
      </c>
      <c r="B516" s="1062">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2">
        <v>19</v>
      </c>
      <c r="B517" s="1062">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2">
        <v>20</v>
      </c>
      <c r="B518" s="1062">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2">
        <v>21</v>
      </c>
      <c r="B519" s="1062">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2">
        <v>22</v>
      </c>
      <c r="B520" s="1062">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2">
        <v>23</v>
      </c>
      <c r="B521" s="1062">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2">
        <v>24</v>
      </c>
      <c r="B522" s="1062">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2">
        <v>25</v>
      </c>
      <c r="B523" s="1062">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2">
        <v>26</v>
      </c>
      <c r="B524" s="1062">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2">
        <v>27</v>
      </c>
      <c r="B525" s="1062">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2">
        <v>28</v>
      </c>
      <c r="B526" s="1062">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2">
        <v>29</v>
      </c>
      <c r="B527" s="1062">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2">
        <v>30</v>
      </c>
      <c r="B528" s="1062">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2">
        <v>1</v>
      </c>
      <c r="B532" s="1062">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2">
        <v>2</v>
      </c>
      <c r="B533" s="1062">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2">
        <v>3</v>
      </c>
      <c r="B534" s="1062">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2">
        <v>4</v>
      </c>
      <c r="B535" s="1062">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2">
        <v>5</v>
      </c>
      <c r="B536" s="1062">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2">
        <v>6</v>
      </c>
      <c r="B537" s="1062">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2">
        <v>7</v>
      </c>
      <c r="B538" s="1062">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2">
        <v>8</v>
      </c>
      <c r="B539" s="1062">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2">
        <v>9</v>
      </c>
      <c r="B540" s="1062">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2">
        <v>10</v>
      </c>
      <c r="B541" s="1062">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2">
        <v>11</v>
      </c>
      <c r="B542" s="1062">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2">
        <v>12</v>
      </c>
      <c r="B543" s="1062">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2">
        <v>13</v>
      </c>
      <c r="B544" s="1062">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2">
        <v>14</v>
      </c>
      <c r="B545" s="1062">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2">
        <v>15</v>
      </c>
      <c r="B546" s="1062">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2">
        <v>16</v>
      </c>
      <c r="B547" s="1062">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2">
        <v>17</v>
      </c>
      <c r="B548" s="1062">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2">
        <v>18</v>
      </c>
      <c r="B549" s="1062">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2">
        <v>19</v>
      </c>
      <c r="B550" s="1062">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2">
        <v>20</v>
      </c>
      <c r="B551" s="1062">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2">
        <v>21</v>
      </c>
      <c r="B552" s="1062">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2">
        <v>22</v>
      </c>
      <c r="B553" s="1062">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2">
        <v>23</v>
      </c>
      <c r="B554" s="1062">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2">
        <v>24</v>
      </c>
      <c r="B555" s="1062">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2">
        <v>25</v>
      </c>
      <c r="B556" s="1062">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2">
        <v>26</v>
      </c>
      <c r="B557" s="1062">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2">
        <v>27</v>
      </c>
      <c r="B558" s="1062">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2">
        <v>28</v>
      </c>
      <c r="B559" s="1062">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2">
        <v>29</v>
      </c>
      <c r="B560" s="1062">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2">
        <v>30</v>
      </c>
      <c r="B561" s="1062">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2">
        <v>1</v>
      </c>
      <c r="B565" s="1062">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2">
        <v>2</v>
      </c>
      <c r="B566" s="1062">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2">
        <v>3</v>
      </c>
      <c r="B567" s="1062">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2">
        <v>4</v>
      </c>
      <c r="B568" s="1062">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2">
        <v>5</v>
      </c>
      <c r="B569" s="1062">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2">
        <v>6</v>
      </c>
      <c r="B570" s="1062">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2">
        <v>7</v>
      </c>
      <c r="B571" s="1062">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2">
        <v>8</v>
      </c>
      <c r="B572" s="1062">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2">
        <v>9</v>
      </c>
      <c r="B573" s="1062">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2">
        <v>10</v>
      </c>
      <c r="B574" s="1062">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2">
        <v>11</v>
      </c>
      <c r="B575" s="1062">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2">
        <v>12</v>
      </c>
      <c r="B576" s="1062">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2">
        <v>13</v>
      </c>
      <c r="B577" s="1062">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2">
        <v>14</v>
      </c>
      <c r="B578" s="1062">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2">
        <v>15</v>
      </c>
      <c r="B579" s="1062">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2">
        <v>16</v>
      </c>
      <c r="B580" s="1062">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2">
        <v>17</v>
      </c>
      <c r="B581" s="1062">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2">
        <v>18</v>
      </c>
      <c r="B582" s="1062">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2">
        <v>19</v>
      </c>
      <c r="B583" s="1062">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2">
        <v>20</v>
      </c>
      <c r="B584" s="1062">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2">
        <v>21</v>
      </c>
      <c r="B585" s="1062">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2">
        <v>22</v>
      </c>
      <c r="B586" s="1062">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2">
        <v>23</v>
      </c>
      <c r="B587" s="1062">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2">
        <v>24</v>
      </c>
      <c r="B588" s="1062">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2">
        <v>25</v>
      </c>
      <c r="B589" s="1062">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2">
        <v>26</v>
      </c>
      <c r="B590" s="1062">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2">
        <v>27</v>
      </c>
      <c r="B591" s="1062">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2">
        <v>28</v>
      </c>
      <c r="B592" s="1062">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2">
        <v>29</v>
      </c>
      <c r="B593" s="1062">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2">
        <v>30</v>
      </c>
      <c r="B594" s="1062">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2">
        <v>1</v>
      </c>
      <c r="B598" s="1062">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2">
        <v>2</v>
      </c>
      <c r="B599" s="1062">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2">
        <v>3</v>
      </c>
      <c r="B600" s="1062">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2">
        <v>4</v>
      </c>
      <c r="B601" s="1062">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2">
        <v>5</v>
      </c>
      <c r="B602" s="1062">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2">
        <v>6</v>
      </c>
      <c r="B603" s="1062">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2">
        <v>7</v>
      </c>
      <c r="B604" s="1062">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2">
        <v>8</v>
      </c>
      <c r="B605" s="1062">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2">
        <v>9</v>
      </c>
      <c r="B606" s="1062">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2">
        <v>10</v>
      </c>
      <c r="B607" s="1062">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2">
        <v>11</v>
      </c>
      <c r="B608" s="1062">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2">
        <v>12</v>
      </c>
      <c r="B609" s="1062">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2">
        <v>13</v>
      </c>
      <c r="B610" s="1062">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2">
        <v>14</v>
      </c>
      <c r="B611" s="1062">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2">
        <v>15</v>
      </c>
      <c r="B612" s="1062">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2">
        <v>16</v>
      </c>
      <c r="B613" s="1062">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2">
        <v>17</v>
      </c>
      <c r="B614" s="1062">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2">
        <v>18</v>
      </c>
      <c r="B615" s="1062">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2">
        <v>19</v>
      </c>
      <c r="B616" s="1062">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2">
        <v>20</v>
      </c>
      <c r="B617" s="1062">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2">
        <v>21</v>
      </c>
      <c r="B618" s="1062">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2">
        <v>22</v>
      </c>
      <c r="B619" s="1062">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2">
        <v>23</v>
      </c>
      <c r="B620" s="1062">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2">
        <v>24</v>
      </c>
      <c r="B621" s="1062">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2">
        <v>25</v>
      </c>
      <c r="B622" s="1062">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2">
        <v>26</v>
      </c>
      <c r="B623" s="1062">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2">
        <v>27</v>
      </c>
      <c r="B624" s="1062">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2">
        <v>28</v>
      </c>
      <c r="B625" s="1062">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2">
        <v>29</v>
      </c>
      <c r="B626" s="1062">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2">
        <v>30</v>
      </c>
      <c r="B627" s="1062">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2">
        <v>1</v>
      </c>
      <c r="B631" s="1062">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2">
        <v>2</v>
      </c>
      <c r="B632" s="1062">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2">
        <v>3</v>
      </c>
      <c r="B633" s="1062">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2">
        <v>4</v>
      </c>
      <c r="B634" s="1062">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2">
        <v>5</v>
      </c>
      <c r="B635" s="1062">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2">
        <v>6</v>
      </c>
      <c r="B636" s="1062">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2">
        <v>7</v>
      </c>
      <c r="B637" s="1062">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2">
        <v>8</v>
      </c>
      <c r="B638" s="1062">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2">
        <v>9</v>
      </c>
      <c r="B639" s="1062">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2">
        <v>10</v>
      </c>
      <c r="B640" s="1062">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2">
        <v>11</v>
      </c>
      <c r="B641" s="1062">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2">
        <v>12</v>
      </c>
      <c r="B642" s="1062">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2">
        <v>13</v>
      </c>
      <c r="B643" s="1062">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2">
        <v>14</v>
      </c>
      <c r="B644" s="1062">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2">
        <v>15</v>
      </c>
      <c r="B645" s="1062">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2">
        <v>16</v>
      </c>
      <c r="B646" s="1062">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2">
        <v>17</v>
      </c>
      <c r="B647" s="1062">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2">
        <v>18</v>
      </c>
      <c r="B648" s="1062">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2">
        <v>19</v>
      </c>
      <c r="B649" s="1062">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2">
        <v>20</v>
      </c>
      <c r="B650" s="1062">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2">
        <v>21</v>
      </c>
      <c r="B651" s="1062">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2">
        <v>22</v>
      </c>
      <c r="B652" s="1062">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2">
        <v>23</v>
      </c>
      <c r="B653" s="1062">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2">
        <v>24</v>
      </c>
      <c r="B654" s="1062">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2">
        <v>25</v>
      </c>
      <c r="B655" s="1062">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2">
        <v>26</v>
      </c>
      <c r="B656" s="1062">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2">
        <v>27</v>
      </c>
      <c r="B657" s="1062">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2">
        <v>28</v>
      </c>
      <c r="B658" s="1062">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2">
        <v>29</v>
      </c>
      <c r="B659" s="1062">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2">
        <v>30</v>
      </c>
      <c r="B660" s="1062">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2">
        <v>1</v>
      </c>
      <c r="B664" s="1062">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2">
        <v>2</v>
      </c>
      <c r="B665" s="1062">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2">
        <v>3</v>
      </c>
      <c r="B666" s="1062">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2">
        <v>4</v>
      </c>
      <c r="B667" s="1062">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2">
        <v>5</v>
      </c>
      <c r="B668" s="1062">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2">
        <v>6</v>
      </c>
      <c r="B669" s="1062">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2">
        <v>7</v>
      </c>
      <c r="B670" s="1062">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2">
        <v>8</v>
      </c>
      <c r="B671" s="1062">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2">
        <v>9</v>
      </c>
      <c r="B672" s="1062">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2">
        <v>10</v>
      </c>
      <c r="B673" s="1062">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2">
        <v>11</v>
      </c>
      <c r="B674" s="1062">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2">
        <v>12</v>
      </c>
      <c r="B675" s="1062">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2">
        <v>13</v>
      </c>
      <c r="B676" s="1062">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2">
        <v>14</v>
      </c>
      <c r="B677" s="1062">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2">
        <v>15</v>
      </c>
      <c r="B678" s="1062">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2">
        <v>16</v>
      </c>
      <c r="B679" s="1062">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2">
        <v>17</v>
      </c>
      <c r="B680" s="1062">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2">
        <v>18</v>
      </c>
      <c r="B681" s="1062">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2">
        <v>19</v>
      </c>
      <c r="B682" s="1062">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2">
        <v>20</v>
      </c>
      <c r="B683" s="1062">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2">
        <v>21</v>
      </c>
      <c r="B684" s="1062">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2">
        <v>22</v>
      </c>
      <c r="B685" s="1062">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2">
        <v>23</v>
      </c>
      <c r="B686" s="1062">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2">
        <v>24</v>
      </c>
      <c r="B687" s="1062">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2">
        <v>25</v>
      </c>
      <c r="B688" s="1062">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2">
        <v>26</v>
      </c>
      <c r="B689" s="1062">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2">
        <v>27</v>
      </c>
      <c r="B690" s="1062">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2">
        <v>28</v>
      </c>
      <c r="B691" s="1062">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2">
        <v>29</v>
      </c>
      <c r="B692" s="1062">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2">
        <v>30</v>
      </c>
      <c r="B693" s="1062">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2">
        <v>1</v>
      </c>
      <c r="B697" s="1062">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2">
        <v>2</v>
      </c>
      <c r="B698" s="1062">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2">
        <v>3</v>
      </c>
      <c r="B699" s="1062">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2">
        <v>4</v>
      </c>
      <c r="B700" s="1062">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2">
        <v>5</v>
      </c>
      <c r="B701" s="1062">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2">
        <v>6</v>
      </c>
      <c r="B702" s="1062">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2">
        <v>7</v>
      </c>
      <c r="B703" s="1062">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2">
        <v>8</v>
      </c>
      <c r="B704" s="1062">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2">
        <v>9</v>
      </c>
      <c r="B705" s="1062">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2">
        <v>10</v>
      </c>
      <c r="B706" s="1062">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2">
        <v>11</v>
      </c>
      <c r="B707" s="1062">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2">
        <v>12</v>
      </c>
      <c r="B708" s="1062">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2">
        <v>13</v>
      </c>
      <c r="B709" s="1062">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2">
        <v>14</v>
      </c>
      <c r="B710" s="1062">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2">
        <v>15</v>
      </c>
      <c r="B711" s="1062">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2">
        <v>16</v>
      </c>
      <c r="B712" s="1062">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2">
        <v>17</v>
      </c>
      <c r="B713" s="1062">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2">
        <v>18</v>
      </c>
      <c r="B714" s="1062">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2">
        <v>19</v>
      </c>
      <c r="B715" s="1062">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2">
        <v>20</v>
      </c>
      <c r="B716" s="1062">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2">
        <v>21</v>
      </c>
      <c r="B717" s="1062">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2">
        <v>22</v>
      </c>
      <c r="B718" s="1062">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2">
        <v>23</v>
      </c>
      <c r="B719" s="1062">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2">
        <v>24</v>
      </c>
      <c r="B720" s="1062">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2">
        <v>25</v>
      </c>
      <c r="B721" s="1062">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2">
        <v>26</v>
      </c>
      <c r="B722" s="1062">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2">
        <v>27</v>
      </c>
      <c r="B723" s="1062">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2">
        <v>28</v>
      </c>
      <c r="B724" s="1062">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2">
        <v>29</v>
      </c>
      <c r="B725" s="1062">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2">
        <v>30</v>
      </c>
      <c r="B726" s="1062">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2">
        <v>1</v>
      </c>
      <c r="B730" s="1062">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2">
        <v>2</v>
      </c>
      <c r="B731" s="1062">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2">
        <v>3</v>
      </c>
      <c r="B732" s="1062">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2">
        <v>4</v>
      </c>
      <c r="B733" s="1062">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2">
        <v>5</v>
      </c>
      <c r="B734" s="1062">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2">
        <v>6</v>
      </c>
      <c r="B735" s="1062">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2">
        <v>7</v>
      </c>
      <c r="B736" s="1062">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2">
        <v>8</v>
      </c>
      <c r="B737" s="1062">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2">
        <v>9</v>
      </c>
      <c r="B738" s="1062">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2">
        <v>10</v>
      </c>
      <c r="B739" s="1062">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2">
        <v>11</v>
      </c>
      <c r="B740" s="1062">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2">
        <v>12</v>
      </c>
      <c r="B741" s="1062">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2">
        <v>13</v>
      </c>
      <c r="B742" s="1062">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2">
        <v>14</v>
      </c>
      <c r="B743" s="1062">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2">
        <v>15</v>
      </c>
      <c r="B744" s="1062">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2">
        <v>16</v>
      </c>
      <c r="B745" s="1062">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2">
        <v>17</v>
      </c>
      <c r="B746" s="1062">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2">
        <v>18</v>
      </c>
      <c r="B747" s="1062">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2">
        <v>19</v>
      </c>
      <c r="B748" s="1062">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2">
        <v>20</v>
      </c>
      <c r="B749" s="1062">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2">
        <v>21</v>
      </c>
      <c r="B750" s="1062">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2">
        <v>22</v>
      </c>
      <c r="B751" s="1062">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2">
        <v>23</v>
      </c>
      <c r="B752" s="1062">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2">
        <v>24</v>
      </c>
      <c r="B753" s="1062">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2">
        <v>25</v>
      </c>
      <c r="B754" s="1062">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2">
        <v>26</v>
      </c>
      <c r="B755" s="1062">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2">
        <v>27</v>
      </c>
      <c r="B756" s="1062">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2">
        <v>28</v>
      </c>
      <c r="B757" s="1062">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2">
        <v>29</v>
      </c>
      <c r="B758" s="1062">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2">
        <v>30</v>
      </c>
      <c r="B759" s="1062">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2">
        <v>1</v>
      </c>
      <c r="B763" s="1062">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2">
        <v>2</v>
      </c>
      <c r="B764" s="1062">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2">
        <v>3</v>
      </c>
      <c r="B765" s="1062">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2">
        <v>4</v>
      </c>
      <c r="B766" s="1062">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2">
        <v>5</v>
      </c>
      <c r="B767" s="1062">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2">
        <v>6</v>
      </c>
      <c r="B768" s="1062">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2">
        <v>7</v>
      </c>
      <c r="B769" s="1062">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2">
        <v>8</v>
      </c>
      <c r="B770" s="1062">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2">
        <v>9</v>
      </c>
      <c r="B771" s="1062">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2">
        <v>10</v>
      </c>
      <c r="B772" s="1062">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2">
        <v>11</v>
      </c>
      <c r="B773" s="1062">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2">
        <v>12</v>
      </c>
      <c r="B774" s="1062">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2">
        <v>13</v>
      </c>
      <c r="B775" s="1062">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2">
        <v>14</v>
      </c>
      <c r="B776" s="1062">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2">
        <v>15</v>
      </c>
      <c r="B777" s="1062">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2">
        <v>16</v>
      </c>
      <c r="B778" s="1062">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2">
        <v>17</v>
      </c>
      <c r="B779" s="1062">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2">
        <v>18</v>
      </c>
      <c r="B780" s="1062">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2">
        <v>19</v>
      </c>
      <c r="B781" s="1062">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2">
        <v>20</v>
      </c>
      <c r="B782" s="1062">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2">
        <v>21</v>
      </c>
      <c r="B783" s="1062">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2">
        <v>22</v>
      </c>
      <c r="B784" s="1062">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2">
        <v>23</v>
      </c>
      <c r="B785" s="1062">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2">
        <v>24</v>
      </c>
      <c r="B786" s="1062">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2">
        <v>25</v>
      </c>
      <c r="B787" s="1062">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2">
        <v>26</v>
      </c>
      <c r="B788" s="1062">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2">
        <v>27</v>
      </c>
      <c r="B789" s="1062">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2">
        <v>28</v>
      </c>
      <c r="B790" s="1062">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2">
        <v>29</v>
      </c>
      <c r="B791" s="1062">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2">
        <v>30</v>
      </c>
      <c r="B792" s="1062">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2">
        <v>1</v>
      </c>
      <c r="B796" s="1062">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2">
        <v>2</v>
      </c>
      <c r="B797" s="1062">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2">
        <v>3</v>
      </c>
      <c r="B798" s="1062">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2">
        <v>4</v>
      </c>
      <c r="B799" s="1062">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2">
        <v>5</v>
      </c>
      <c r="B800" s="1062">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2">
        <v>6</v>
      </c>
      <c r="B801" s="1062">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2">
        <v>7</v>
      </c>
      <c r="B802" s="1062">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2">
        <v>8</v>
      </c>
      <c r="B803" s="1062">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2">
        <v>9</v>
      </c>
      <c r="B804" s="1062">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2">
        <v>10</v>
      </c>
      <c r="B805" s="1062">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2">
        <v>11</v>
      </c>
      <c r="B806" s="1062">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2">
        <v>12</v>
      </c>
      <c r="B807" s="1062">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2">
        <v>13</v>
      </c>
      <c r="B808" s="1062">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2">
        <v>14</v>
      </c>
      <c r="B809" s="1062">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2">
        <v>15</v>
      </c>
      <c r="B810" s="1062">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2">
        <v>16</v>
      </c>
      <c r="B811" s="1062">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2">
        <v>17</v>
      </c>
      <c r="B812" s="1062">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2">
        <v>18</v>
      </c>
      <c r="B813" s="1062">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2">
        <v>19</v>
      </c>
      <c r="B814" s="1062">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2">
        <v>20</v>
      </c>
      <c r="B815" s="1062">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2">
        <v>21</v>
      </c>
      <c r="B816" s="1062">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2">
        <v>22</v>
      </c>
      <c r="B817" s="1062">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2">
        <v>23</v>
      </c>
      <c r="B818" s="1062">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2">
        <v>24</v>
      </c>
      <c r="B819" s="1062">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2">
        <v>25</v>
      </c>
      <c r="B820" s="1062">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2">
        <v>26</v>
      </c>
      <c r="B821" s="1062">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2">
        <v>27</v>
      </c>
      <c r="B822" s="1062">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2">
        <v>28</v>
      </c>
      <c r="B823" s="1062">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2">
        <v>29</v>
      </c>
      <c r="B824" s="1062">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2">
        <v>30</v>
      </c>
      <c r="B825" s="1062">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2">
        <v>1</v>
      </c>
      <c r="B829" s="1062">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2">
        <v>2</v>
      </c>
      <c r="B830" s="1062">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2">
        <v>3</v>
      </c>
      <c r="B831" s="1062">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2">
        <v>4</v>
      </c>
      <c r="B832" s="1062">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2">
        <v>5</v>
      </c>
      <c r="B833" s="1062">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2">
        <v>6</v>
      </c>
      <c r="B834" s="1062">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2">
        <v>7</v>
      </c>
      <c r="B835" s="1062">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2">
        <v>8</v>
      </c>
      <c r="B836" s="1062">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2">
        <v>9</v>
      </c>
      <c r="B837" s="106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2">
        <v>10</v>
      </c>
      <c r="B838" s="106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2">
        <v>11</v>
      </c>
      <c r="B839" s="1062">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2">
        <v>12</v>
      </c>
      <c r="B840" s="1062">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2">
        <v>13</v>
      </c>
      <c r="B841" s="106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2">
        <v>14</v>
      </c>
      <c r="B842" s="106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2">
        <v>15</v>
      </c>
      <c r="B843" s="106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2">
        <v>16</v>
      </c>
      <c r="B844" s="106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2">
        <v>17</v>
      </c>
      <c r="B845" s="106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2">
        <v>18</v>
      </c>
      <c r="B846" s="106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2">
        <v>19</v>
      </c>
      <c r="B847" s="106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2">
        <v>20</v>
      </c>
      <c r="B848" s="106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2">
        <v>21</v>
      </c>
      <c r="B849" s="106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2">
        <v>22</v>
      </c>
      <c r="B850" s="106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2">
        <v>23</v>
      </c>
      <c r="B851" s="106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2">
        <v>24</v>
      </c>
      <c r="B852" s="106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2">
        <v>25</v>
      </c>
      <c r="B853" s="106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2">
        <v>26</v>
      </c>
      <c r="B854" s="106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2">
        <v>27</v>
      </c>
      <c r="B855" s="106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2">
        <v>28</v>
      </c>
      <c r="B856" s="106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2">
        <v>29</v>
      </c>
      <c r="B857" s="106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2">
        <v>30</v>
      </c>
      <c r="B858" s="106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2">
        <v>1</v>
      </c>
      <c r="B862" s="106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2">
        <v>2</v>
      </c>
      <c r="B863" s="106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2">
        <v>3</v>
      </c>
      <c r="B864" s="106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2">
        <v>4</v>
      </c>
      <c r="B865" s="106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2">
        <v>5</v>
      </c>
      <c r="B866" s="106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2">
        <v>6</v>
      </c>
      <c r="B867" s="1062">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2">
        <v>7</v>
      </c>
      <c r="B868" s="1062">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2">
        <v>8</v>
      </c>
      <c r="B869" s="1062">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2">
        <v>9</v>
      </c>
      <c r="B870" s="106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2">
        <v>10</v>
      </c>
      <c r="B871" s="106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2">
        <v>11</v>
      </c>
      <c r="B872" s="1062">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2">
        <v>12</v>
      </c>
      <c r="B873" s="1062">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2">
        <v>13</v>
      </c>
      <c r="B874" s="106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2">
        <v>14</v>
      </c>
      <c r="B875" s="106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2">
        <v>15</v>
      </c>
      <c r="B876" s="106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2">
        <v>16</v>
      </c>
      <c r="B877" s="106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2">
        <v>17</v>
      </c>
      <c r="B878" s="106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2">
        <v>18</v>
      </c>
      <c r="B879" s="106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2">
        <v>19</v>
      </c>
      <c r="B880" s="106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2">
        <v>20</v>
      </c>
      <c r="B881" s="106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2">
        <v>21</v>
      </c>
      <c r="B882" s="106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2">
        <v>22</v>
      </c>
      <c r="B883" s="106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2">
        <v>23</v>
      </c>
      <c r="B884" s="106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2">
        <v>24</v>
      </c>
      <c r="B885" s="106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2">
        <v>25</v>
      </c>
      <c r="B886" s="106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2">
        <v>26</v>
      </c>
      <c r="B887" s="106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2">
        <v>27</v>
      </c>
      <c r="B888" s="106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2">
        <v>28</v>
      </c>
      <c r="B889" s="106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2">
        <v>29</v>
      </c>
      <c r="B890" s="106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2">
        <v>30</v>
      </c>
      <c r="B891" s="106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2">
        <v>1</v>
      </c>
      <c r="B895" s="106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2">
        <v>2</v>
      </c>
      <c r="B896" s="106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2">
        <v>3</v>
      </c>
      <c r="B897" s="106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2">
        <v>4</v>
      </c>
      <c r="B898" s="106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2">
        <v>5</v>
      </c>
      <c r="B899" s="106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2">
        <v>6</v>
      </c>
      <c r="B900" s="1062">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2">
        <v>7</v>
      </c>
      <c r="B901" s="1062">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2">
        <v>8</v>
      </c>
      <c r="B902" s="1062">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2">
        <v>9</v>
      </c>
      <c r="B903" s="106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2">
        <v>10</v>
      </c>
      <c r="B904" s="106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2">
        <v>11</v>
      </c>
      <c r="B905" s="1062">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2">
        <v>12</v>
      </c>
      <c r="B906" s="1062">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2">
        <v>13</v>
      </c>
      <c r="B907" s="106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2">
        <v>14</v>
      </c>
      <c r="B908" s="106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2">
        <v>15</v>
      </c>
      <c r="B909" s="106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2">
        <v>16</v>
      </c>
      <c r="B910" s="106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2">
        <v>17</v>
      </c>
      <c r="B911" s="106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2">
        <v>18</v>
      </c>
      <c r="B912" s="106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2">
        <v>19</v>
      </c>
      <c r="B913" s="106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2">
        <v>20</v>
      </c>
      <c r="B914" s="106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2">
        <v>21</v>
      </c>
      <c r="B915" s="106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2">
        <v>22</v>
      </c>
      <c r="B916" s="106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2">
        <v>23</v>
      </c>
      <c r="B917" s="106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2">
        <v>24</v>
      </c>
      <c r="B918" s="106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2">
        <v>25</v>
      </c>
      <c r="B919" s="106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2">
        <v>26</v>
      </c>
      <c r="B920" s="106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2">
        <v>27</v>
      </c>
      <c r="B921" s="106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2">
        <v>28</v>
      </c>
      <c r="B922" s="106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2">
        <v>29</v>
      </c>
      <c r="B923" s="106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2">
        <v>30</v>
      </c>
      <c r="B924" s="106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2">
        <v>1</v>
      </c>
      <c r="B928" s="106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2">
        <v>2</v>
      </c>
      <c r="B929" s="106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2">
        <v>3</v>
      </c>
      <c r="B930" s="106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2">
        <v>4</v>
      </c>
      <c r="B931" s="106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2">
        <v>5</v>
      </c>
      <c r="B932" s="106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2">
        <v>6</v>
      </c>
      <c r="B933" s="106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2">
        <v>7</v>
      </c>
      <c r="B934" s="1062">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2">
        <v>8</v>
      </c>
      <c r="B935" s="1062">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2">
        <v>9</v>
      </c>
      <c r="B936" s="106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2">
        <v>10</v>
      </c>
      <c r="B937" s="106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2">
        <v>11</v>
      </c>
      <c r="B938" s="106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2">
        <v>12</v>
      </c>
      <c r="B939" s="106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2">
        <v>13</v>
      </c>
      <c r="B940" s="106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2">
        <v>14</v>
      </c>
      <c r="B941" s="106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2">
        <v>15</v>
      </c>
      <c r="B942" s="106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2">
        <v>16</v>
      </c>
      <c r="B943" s="106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2">
        <v>17</v>
      </c>
      <c r="B944" s="106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2">
        <v>18</v>
      </c>
      <c r="B945" s="106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2">
        <v>19</v>
      </c>
      <c r="B946" s="106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2">
        <v>20</v>
      </c>
      <c r="B947" s="106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2">
        <v>21</v>
      </c>
      <c r="B948" s="106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2">
        <v>22</v>
      </c>
      <c r="B949" s="106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2">
        <v>23</v>
      </c>
      <c r="B950" s="106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2">
        <v>24</v>
      </c>
      <c r="B951" s="106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2">
        <v>25</v>
      </c>
      <c r="B952" s="106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2">
        <v>26</v>
      </c>
      <c r="B953" s="106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2">
        <v>27</v>
      </c>
      <c r="B954" s="106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2">
        <v>28</v>
      </c>
      <c r="B955" s="106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2">
        <v>29</v>
      </c>
      <c r="B956" s="106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2">
        <v>30</v>
      </c>
      <c r="B957" s="106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2">
        <v>1</v>
      </c>
      <c r="B961" s="106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2">
        <v>2</v>
      </c>
      <c r="B962" s="106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2">
        <v>3</v>
      </c>
      <c r="B963" s="106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2">
        <v>4</v>
      </c>
      <c r="B964" s="106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2">
        <v>5</v>
      </c>
      <c r="B965" s="106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2">
        <v>6</v>
      </c>
      <c r="B966" s="106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2">
        <v>7</v>
      </c>
      <c r="B967" s="1062">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2">
        <v>8</v>
      </c>
      <c r="B968" s="1062">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2">
        <v>9</v>
      </c>
      <c r="B969" s="106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2">
        <v>10</v>
      </c>
      <c r="B970" s="106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2">
        <v>11</v>
      </c>
      <c r="B971" s="106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2">
        <v>12</v>
      </c>
      <c r="B972" s="1062">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2">
        <v>13</v>
      </c>
      <c r="B973" s="106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2">
        <v>14</v>
      </c>
      <c r="B974" s="106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2">
        <v>15</v>
      </c>
      <c r="B975" s="106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2">
        <v>16</v>
      </c>
      <c r="B976" s="106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2">
        <v>17</v>
      </c>
      <c r="B977" s="106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2">
        <v>18</v>
      </c>
      <c r="B978" s="106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2">
        <v>19</v>
      </c>
      <c r="B979" s="106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2">
        <v>20</v>
      </c>
      <c r="B980" s="106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2">
        <v>21</v>
      </c>
      <c r="B981" s="106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2">
        <v>22</v>
      </c>
      <c r="B982" s="106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2">
        <v>23</v>
      </c>
      <c r="B983" s="106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2">
        <v>24</v>
      </c>
      <c r="B984" s="106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2">
        <v>25</v>
      </c>
      <c r="B985" s="106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2">
        <v>26</v>
      </c>
      <c r="B986" s="106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2">
        <v>27</v>
      </c>
      <c r="B987" s="106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2">
        <v>28</v>
      </c>
      <c r="B988" s="106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2">
        <v>29</v>
      </c>
      <c r="B989" s="106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2">
        <v>30</v>
      </c>
      <c r="B990" s="106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2">
        <v>1</v>
      </c>
      <c r="B994" s="106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2">
        <v>2</v>
      </c>
      <c r="B995" s="106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2">
        <v>3</v>
      </c>
      <c r="B996" s="106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2">
        <v>4</v>
      </c>
      <c r="B997" s="106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2">
        <v>5</v>
      </c>
      <c r="B998" s="106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2">
        <v>6</v>
      </c>
      <c r="B999" s="106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2">
        <v>7</v>
      </c>
      <c r="B1000" s="1062">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2">
        <v>8</v>
      </c>
      <c r="B1001" s="1062">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2">
        <v>9</v>
      </c>
      <c r="B1002" s="106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2">
        <v>10</v>
      </c>
      <c r="B1003" s="106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2">
        <v>11</v>
      </c>
      <c r="B1004" s="106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2">
        <v>12</v>
      </c>
      <c r="B1005" s="1062">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2">
        <v>13</v>
      </c>
      <c r="B1006" s="106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2">
        <v>14</v>
      </c>
      <c r="B1007" s="106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2">
        <v>15</v>
      </c>
      <c r="B1008" s="106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2">
        <v>16</v>
      </c>
      <c r="B1009" s="106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2">
        <v>17</v>
      </c>
      <c r="B1010" s="106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2">
        <v>18</v>
      </c>
      <c r="B1011" s="106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2">
        <v>19</v>
      </c>
      <c r="B1012" s="106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2">
        <v>20</v>
      </c>
      <c r="B1013" s="106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2">
        <v>21</v>
      </c>
      <c r="B1014" s="106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2">
        <v>22</v>
      </c>
      <c r="B1015" s="106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2">
        <v>23</v>
      </c>
      <c r="B1016" s="106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2">
        <v>24</v>
      </c>
      <c r="B1017" s="106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2">
        <v>25</v>
      </c>
      <c r="B1018" s="106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2">
        <v>26</v>
      </c>
      <c r="B1019" s="106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2">
        <v>27</v>
      </c>
      <c r="B1020" s="106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2">
        <v>28</v>
      </c>
      <c r="B1021" s="106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2">
        <v>29</v>
      </c>
      <c r="B1022" s="106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2">
        <v>30</v>
      </c>
      <c r="B1023" s="106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2">
        <v>1</v>
      </c>
      <c r="B1027" s="106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2">
        <v>2</v>
      </c>
      <c r="B1028" s="106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2">
        <v>3</v>
      </c>
      <c r="B1029" s="106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2">
        <v>4</v>
      </c>
      <c r="B1030" s="106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2">
        <v>5</v>
      </c>
      <c r="B1031" s="106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2">
        <v>6</v>
      </c>
      <c r="B1032" s="106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2">
        <v>7</v>
      </c>
      <c r="B1033" s="1062">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2">
        <v>8</v>
      </c>
      <c r="B1034" s="1062">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2">
        <v>9</v>
      </c>
      <c r="B1035" s="106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2">
        <v>10</v>
      </c>
      <c r="B1036" s="106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2">
        <v>11</v>
      </c>
      <c r="B1037" s="106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2">
        <v>12</v>
      </c>
      <c r="B1038" s="1062">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2">
        <v>13</v>
      </c>
      <c r="B1039" s="106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2">
        <v>14</v>
      </c>
      <c r="B1040" s="106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2">
        <v>15</v>
      </c>
      <c r="B1041" s="106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2">
        <v>16</v>
      </c>
      <c r="B1042" s="106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2">
        <v>17</v>
      </c>
      <c r="B1043" s="106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2">
        <v>18</v>
      </c>
      <c r="B1044" s="106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2">
        <v>19</v>
      </c>
      <c r="B1045" s="106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2">
        <v>20</v>
      </c>
      <c r="B1046" s="106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2">
        <v>21</v>
      </c>
      <c r="B1047" s="106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2">
        <v>22</v>
      </c>
      <c r="B1048" s="106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2">
        <v>23</v>
      </c>
      <c r="B1049" s="106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2">
        <v>24</v>
      </c>
      <c r="B1050" s="106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2">
        <v>25</v>
      </c>
      <c r="B1051" s="106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2">
        <v>26</v>
      </c>
      <c r="B1052" s="106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2">
        <v>27</v>
      </c>
      <c r="B1053" s="106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2">
        <v>28</v>
      </c>
      <c r="B1054" s="106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2">
        <v>29</v>
      </c>
      <c r="B1055" s="106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2">
        <v>30</v>
      </c>
      <c r="B1056" s="106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2">
        <v>1</v>
      </c>
      <c r="B1060" s="106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2">
        <v>2</v>
      </c>
      <c r="B1061" s="106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2">
        <v>3</v>
      </c>
      <c r="B1062" s="106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2">
        <v>4</v>
      </c>
      <c r="B1063" s="106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2">
        <v>5</v>
      </c>
      <c r="B1064" s="106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2">
        <v>6</v>
      </c>
      <c r="B1065" s="106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2">
        <v>7</v>
      </c>
      <c r="B1066" s="1062">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2">
        <v>8</v>
      </c>
      <c r="B1067" s="1062">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2">
        <v>9</v>
      </c>
      <c r="B1068" s="106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2">
        <v>10</v>
      </c>
      <c r="B1069" s="106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2">
        <v>11</v>
      </c>
      <c r="B1070" s="106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2">
        <v>12</v>
      </c>
      <c r="B1071" s="1062">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2">
        <v>13</v>
      </c>
      <c r="B1072" s="106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2">
        <v>14</v>
      </c>
      <c r="B1073" s="106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2">
        <v>15</v>
      </c>
      <c r="B1074" s="106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2">
        <v>16</v>
      </c>
      <c r="B1075" s="106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2">
        <v>17</v>
      </c>
      <c r="B1076" s="106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2">
        <v>18</v>
      </c>
      <c r="B1077" s="106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2">
        <v>19</v>
      </c>
      <c r="B1078" s="106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2">
        <v>20</v>
      </c>
      <c r="B1079" s="106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2">
        <v>21</v>
      </c>
      <c r="B1080" s="106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2">
        <v>22</v>
      </c>
      <c r="B1081" s="106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2">
        <v>23</v>
      </c>
      <c r="B1082" s="106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2">
        <v>24</v>
      </c>
      <c r="B1083" s="106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2">
        <v>25</v>
      </c>
      <c r="B1084" s="106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2">
        <v>26</v>
      </c>
      <c r="B1085" s="106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2">
        <v>27</v>
      </c>
      <c r="B1086" s="106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2">
        <v>28</v>
      </c>
      <c r="B1087" s="106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2">
        <v>29</v>
      </c>
      <c r="B1088" s="106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2">
        <v>30</v>
      </c>
      <c r="B1089" s="106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2">
        <v>1</v>
      </c>
      <c r="B1093" s="106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2">
        <v>2</v>
      </c>
      <c r="B1094" s="106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2">
        <v>3</v>
      </c>
      <c r="B1095" s="106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2">
        <v>4</v>
      </c>
      <c r="B1096" s="106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2">
        <v>5</v>
      </c>
      <c r="B1097" s="106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2">
        <v>6</v>
      </c>
      <c r="B1098" s="106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2">
        <v>7</v>
      </c>
      <c r="B1099" s="1062">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2">
        <v>8</v>
      </c>
      <c r="B1100" s="1062">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2">
        <v>9</v>
      </c>
      <c r="B1101" s="1062">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2">
        <v>10</v>
      </c>
      <c r="B1102" s="1062">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2">
        <v>11</v>
      </c>
      <c r="B1103" s="1062">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2">
        <v>12</v>
      </c>
      <c r="B1104" s="1062">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2">
        <v>13</v>
      </c>
      <c r="B1105" s="1062">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2">
        <v>14</v>
      </c>
      <c r="B1106" s="1062">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2">
        <v>15</v>
      </c>
      <c r="B1107" s="1062">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2">
        <v>16</v>
      </c>
      <c r="B1108" s="1062">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2">
        <v>17</v>
      </c>
      <c r="B1109" s="1062">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2">
        <v>18</v>
      </c>
      <c r="B1110" s="1062">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2">
        <v>19</v>
      </c>
      <c r="B1111" s="1062">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2">
        <v>20</v>
      </c>
      <c r="B1112" s="1062">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2">
        <v>21</v>
      </c>
      <c r="B1113" s="1062">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2">
        <v>22</v>
      </c>
      <c r="B1114" s="1062">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2">
        <v>23</v>
      </c>
      <c r="B1115" s="1062">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2">
        <v>24</v>
      </c>
      <c r="B1116" s="1062">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2">
        <v>25</v>
      </c>
      <c r="B1117" s="1062">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2">
        <v>26</v>
      </c>
      <c r="B1118" s="1062">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2">
        <v>27</v>
      </c>
      <c r="B1119" s="1062">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2">
        <v>28</v>
      </c>
      <c r="B1120" s="1062">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2">
        <v>29</v>
      </c>
      <c r="B1121" s="1062">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2">
        <v>30</v>
      </c>
      <c r="B1122" s="1062">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2">
        <v>1</v>
      </c>
      <c r="B1126" s="1062">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2">
        <v>2</v>
      </c>
      <c r="B1127" s="1062">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2">
        <v>3</v>
      </c>
      <c r="B1128" s="1062">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2">
        <v>4</v>
      </c>
      <c r="B1129" s="1062">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2">
        <v>5</v>
      </c>
      <c r="B1130" s="1062">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2">
        <v>6</v>
      </c>
      <c r="B1131" s="1062">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2">
        <v>7</v>
      </c>
      <c r="B1132" s="1062">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2">
        <v>8</v>
      </c>
      <c r="B1133" s="1062">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2">
        <v>9</v>
      </c>
      <c r="B1134" s="1062">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2">
        <v>10</v>
      </c>
      <c r="B1135" s="1062">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2">
        <v>11</v>
      </c>
      <c r="B1136" s="1062">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2">
        <v>12</v>
      </c>
      <c r="B1137" s="1062">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2">
        <v>13</v>
      </c>
      <c r="B1138" s="1062">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2">
        <v>14</v>
      </c>
      <c r="B1139" s="1062">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2">
        <v>15</v>
      </c>
      <c r="B1140" s="1062">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2">
        <v>16</v>
      </c>
      <c r="B1141" s="1062">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2">
        <v>17</v>
      </c>
      <c r="B1142" s="1062">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2">
        <v>18</v>
      </c>
      <c r="B1143" s="1062">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2">
        <v>19</v>
      </c>
      <c r="B1144" s="1062">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2">
        <v>20</v>
      </c>
      <c r="B1145" s="1062">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2">
        <v>21</v>
      </c>
      <c r="B1146" s="1062">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2">
        <v>22</v>
      </c>
      <c r="B1147" s="1062">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2">
        <v>23</v>
      </c>
      <c r="B1148" s="1062">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2">
        <v>24</v>
      </c>
      <c r="B1149" s="1062">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2">
        <v>25</v>
      </c>
      <c r="B1150" s="1062">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2">
        <v>26</v>
      </c>
      <c r="B1151" s="1062">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2">
        <v>27</v>
      </c>
      <c r="B1152" s="1062">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2">
        <v>28</v>
      </c>
      <c r="B1153" s="1062">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2">
        <v>29</v>
      </c>
      <c r="B1154" s="1062">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2">
        <v>30</v>
      </c>
      <c r="B1155" s="1062">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2">
        <v>1</v>
      </c>
      <c r="B1159" s="1062">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2">
        <v>2</v>
      </c>
      <c r="B1160" s="1062">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2">
        <v>3</v>
      </c>
      <c r="B1161" s="1062">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2">
        <v>4</v>
      </c>
      <c r="B1162" s="1062">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2">
        <v>5</v>
      </c>
      <c r="B1163" s="1062">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2">
        <v>6</v>
      </c>
      <c r="B1164" s="1062">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2">
        <v>7</v>
      </c>
      <c r="B1165" s="1062">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2">
        <v>8</v>
      </c>
      <c r="B1166" s="1062">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2">
        <v>9</v>
      </c>
      <c r="B1167" s="1062">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2">
        <v>10</v>
      </c>
      <c r="B1168" s="1062">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2">
        <v>11</v>
      </c>
      <c r="B1169" s="1062">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2">
        <v>12</v>
      </c>
      <c r="B1170" s="1062">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2">
        <v>13</v>
      </c>
      <c r="B1171" s="1062">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2">
        <v>14</v>
      </c>
      <c r="B1172" s="1062">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2">
        <v>15</v>
      </c>
      <c r="B1173" s="1062">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2">
        <v>16</v>
      </c>
      <c r="B1174" s="1062">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2">
        <v>17</v>
      </c>
      <c r="B1175" s="1062">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2">
        <v>18</v>
      </c>
      <c r="B1176" s="1062">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2">
        <v>19</v>
      </c>
      <c r="B1177" s="1062">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2">
        <v>20</v>
      </c>
      <c r="B1178" s="1062">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2">
        <v>21</v>
      </c>
      <c r="B1179" s="1062">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2">
        <v>22</v>
      </c>
      <c r="B1180" s="1062">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2">
        <v>23</v>
      </c>
      <c r="B1181" s="1062">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2">
        <v>24</v>
      </c>
      <c r="B1182" s="1062">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2">
        <v>25</v>
      </c>
      <c r="B1183" s="1062">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2">
        <v>26</v>
      </c>
      <c r="B1184" s="1062">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2">
        <v>27</v>
      </c>
      <c r="B1185" s="1062">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2">
        <v>28</v>
      </c>
      <c r="B1186" s="1062">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2">
        <v>29</v>
      </c>
      <c r="B1187" s="1062">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2">
        <v>30</v>
      </c>
      <c r="B1188" s="1062">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2">
        <v>1</v>
      </c>
      <c r="B1192" s="1062">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2">
        <v>2</v>
      </c>
      <c r="B1193" s="1062">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2">
        <v>3</v>
      </c>
      <c r="B1194" s="1062">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2">
        <v>4</v>
      </c>
      <c r="B1195" s="1062">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2">
        <v>5</v>
      </c>
      <c r="B1196" s="1062">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2">
        <v>6</v>
      </c>
      <c r="B1197" s="1062">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2">
        <v>7</v>
      </c>
      <c r="B1198" s="1062">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2">
        <v>8</v>
      </c>
      <c r="B1199" s="1062">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2">
        <v>9</v>
      </c>
      <c r="B1200" s="1062">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2">
        <v>10</v>
      </c>
      <c r="B1201" s="1062">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2">
        <v>11</v>
      </c>
      <c r="B1202" s="1062">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2">
        <v>12</v>
      </c>
      <c r="B1203" s="1062">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2">
        <v>13</v>
      </c>
      <c r="B1204" s="1062">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2">
        <v>14</v>
      </c>
      <c r="B1205" s="1062">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2">
        <v>15</v>
      </c>
      <c r="B1206" s="1062">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2">
        <v>16</v>
      </c>
      <c r="B1207" s="1062">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2">
        <v>17</v>
      </c>
      <c r="B1208" s="1062">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2">
        <v>18</v>
      </c>
      <c r="B1209" s="1062">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2">
        <v>19</v>
      </c>
      <c r="B1210" s="1062">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2">
        <v>20</v>
      </c>
      <c r="B1211" s="1062">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2">
        <v>21</v>
      </c>
      <c r="B1212" s="1062">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2">
        <v>22</v>
      </c>
      <c r="B1213" s="1062">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2">
        <v>23</v>
      </c>
      <c r="B1214" s="1062">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2">
        <v>24</v>
      </c>
      <c r="B1215" s="1062">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2">
        <v>25</v>
      </c>
      <c r="B1216" s="1062">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2">
        <v>26</v>
      </c>
      <c r="B1217" s="1062">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2">
        <v>27</v>
      </c>
      <c r="B1218" s="1062">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2">
        <v>28</v>
      </c>
      <c r="B1219" s="1062">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2">
        <v>29</v>
      </c>
      <c r="B1220" s="1062">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2">
        <v>30</v>
      </c>
      <c r="B1221" s="1062">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2">
        <v>1</v>
      </c>
      <c r="B1225" s="1062">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2">
        <v>2</v>
      </c>
      <c r="B1226" s="1062">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2">
        <v>3</v>
      </c>
      <c r="B1227" s="1062">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2">
        <v>4</v>
      </c>
      <c r="B1228" s="1062">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2">
        <v>5</v>
      </c>
      <c r="B1229" s="1062">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2">
        <v>6</v>
      </c>
      <c r="B1230" s="1062">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2">
        <v>7</v>
      </c>
      <c r="B1231" s="1062">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2">
        <v>8</v>
      </c>
      <c r="B1232" s="1062">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2">
        <v>9</v>
      </c>
      <c r="B1233" s="1062">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2">
        <v>10</v>
      </c>
      <c r="B1234" s="1062">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2">
        <v>11</v>
      </c>
      <c r="B1235" s="1062">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2">
        <v>12</v>
      </c>
      <c r="B1236" s="1062">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2">
        <v>13</v>
      </c>
      <c r="B1237" s="1062">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2">
        <v>14</v>
      </c>
      <c r="B1238" s="1062">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2">
        <v>15</v>
      </c>
      <c r="B1239" s="1062">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2">
        <v>16</v>
      </c>
      <c r="B1240" s="1062">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2">
        <v>17</v>
      </c>
      <c r="B1241" s="1062">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2">
        <v>18</v>
      </c>
      <c r="B1242" s="1062">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2">
        <v>19</v>
      </c>
      <c r="B1243" s="1062">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2">
        <v>20</v>
      </c>
      <c r="B1244" s="1062">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2">
        <v>21</v>
      </c>
      <c r="B1245" s="1062">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2">
        <v>22</v>
      </c>
      <c r="B1246" s="1062">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2">
        <v>23</v>
      </c>
      <c r="B1247" s="1062">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2">
        <v>24</v>
      </c>
      <c r="B1248" s="1062">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2">
        <v>25</v>
      </c>
      <c r="B1249" s="1062">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2">
        <v>26</v>
      </c>
      <c r="B1250" s="1062">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2">
        <v>27</v>
      </c>
      <c r="B1251" s="1062">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2">
        <v>28</v>
      </c>
      <c r="B1252" s="1062">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2">
        <v>29</v>
      </c>
      <c r="B1253" s="1062">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2">
        <v>30</v>
      </c>
      <c r="B1254" s="1062">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2">
        <v>1</v>
      </c>
      <c r="B1258" s="1062">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2">
        <v>2</v>
      </c>
      <c r="B1259" s="1062">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2">
        <v>3</v>
      </c>
      <c r="B1260" s="1062">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2">
        <v>4</v>
      </c>
      <c r="B1261" s="1062">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2">
        <v>5</v>
      </c>
      <c r="B1262" s="1062">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2">
        <v>6</v>
      </c>
      <c r="B1263" s="1062">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2">
        <v>7</v>
      </c>
      <c r="B1264" s="1062">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2">
        <v>8</v>
      </c>
      <c r="B1265" s="1062">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2">
        <v>9</v>
      </c>
      <c r="B1266" s="1062">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2">
        <v>10</v>
      </c>
      <c r="B1267" s="1062">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2">
        <v>11</v>
      </c>
      <c r="B1268" s="1062">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2">
        <v>12</v>
      </c>
      <c r="B1269" s="1062">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2">
        <v>13</v>
      </c>
      <c r="B1270" s="1062">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2">
        <v>14</v>
      </c>
      <c r="B1271" s="1062">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2">
        <v>15</v>
      </c>
      <c r="B1272" s="1062">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2">
        <v>16</v>
      </c>
      <c r="B1273" s="1062">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2">
        <v>17</v>
      </c>
      <c r="B1274" s="1062">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2">
        <v>18</v>
      </c>
      <c r="B1275" s="1062">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2">
        <v>19</v>
      </c>
      <c r="B1276" s="1062">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2">
        <v>20</v>
      </c>
      <c r="B1277" s="1062">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2">
        <v>21</v>
      </c>
      <c r="B1278" s="1062">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2">
        <v>22</v>
      </c>
      <c r="B1279" s="1062">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2">
        <v>23</v>
      </c>
      <c r="B1280" s="1062">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2">
        <v>24</v>
      </c>
      <c r="B1281" s="1062">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2">
        <v>25</v>
      </c>
      <c r="B1282" s="1062">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2">
        <v>26</v>
      </c>
      <c r="B1283" s="1062">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2">
        <v>27</v>
      </c>
      <c r="B1284" s="1062">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2">
        <v>28</v>
      </c>
      <c r="B1285" s="1062">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2">
        <v>29</v>
      </c>
      <c r="B1286" s="1062">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2">
        <v>30</v>
      </c>
      <c r="B1287" s="1062">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2">
        <v>1</v>
      </c>
      <c r="B1291" s="1062">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2">
        <v>2</v>
      </c>
      <c r="B1292" s="1062">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2">
        <v>3</v>
      </c>
      <c r="B1293" s="1062">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2">
        <v>4</v>
      </c>
      <c r="B1294" s="1062">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2">
        <v>5</v>
      </c>
      <c r="B1295" s="1062">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2">
        <v>6</v>
      </c>
      <c r="B1296" s="1062">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2">
        <v>7</v>
      </c>
      <c r="B1297" s="1062">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2">
        <v>8</v>
      </c>
      <c r="B1298" s="1062">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2">
        <v>9</v>
      </c>
      <c r="B1299" s="1062">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2">
        <v>10</v>
      </c>
      <c r="B1300" s="1062">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2">
        <v>11</v>
      </c>
      <c r="B1301" s="1062">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2">
        <v>12</v>
      </c>
      <c r="B1302" s="1062">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2">
        <v>13</v>
      </c>
      <c r="B1303" s="1062">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2">
        <v>14</v>
      </c>
      <c r="B1304" s="1062">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2">
        <v>15</v>
      </c>
      <c r="B1305" s="1062">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2">
        <v>16</v>
      </c>
      <c r="B1306" s="1062">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2">
        <v>17</v>
      </c>
      <c r="B1307" s="1062">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2">
        <v>18</v>
      </c>
      <c r="B1308" s="1062">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2">
        <v>19</v>
      </c>
      <c r="B1309" s="1062">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2">
        <v>20</v>
      </c>
      <c r="B1310" s="1062">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2">
        <v>21</v>
      </c>
      <c r="B1311" s="1062">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2">
        <v>22</v>
      </c>
      <c r="B1312" s="1062">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2">
        <v>23</v>
      </c>
      <c r="B1313" s="1062">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2">
        <v>24</v>
      </c>
      <c r="B1314" s="1062">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2">
        <v>25</v>
      </c>
      <c r="B1315" s="1062">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2">
        <v>26</v>
      </c>
      <c r="B1316" s="1062">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2">
        <v>27</v>
      </c>
      <c r="B1317" s="1062">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2">
        <v>28</v>
      </c>
      <c r="B1318" s="1062">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2">
        <v>29</v>
      </c>
      <c r="B1319" s="1062">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2">
        <v>30</v>
      </c>
      <c r="B1320" s="1062">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2018-08-24T05:04:16Z</cp:lastPrinted>
  <dcterms:created xsi:type="dcterms:W3CDTF">2012-03-13T00:50:25Z</dcterms:created>
  <dcterms:modified xsi:type="dcterms:W3CDTF">2018-08-24T05:06:41Z</dcterms:modified>
</cp:coreProperties>
</file>