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[企画調整課]佐々木 宏和</author>
  </authors>
  <commentList>
    <comment ref="AD23" authorId="0">
      <text>
        <r>
          <rPr>
            <b/>
            <sz val="9"/>
            <color indexed="81"/>
            <rFont val="ＭＳ Ｐゴシック"/>
            <family val="3"/>
            <charset val="128"/>
          </rPr>
          <t>金額は百万円単位で記載（単位未満は四捨五入）する。金額が百万円に満たない場合には、小数点第二位を四捨五入し、小数点第一位まで記載する。なお、四捨五入の結果、「予算額・執行額」欄と数値が相違する場合には、「予算額・執行額」欄と合わせる形で端数処理を行う。</t>
        </r>
      </text>
    </comment>
    <comment ref="AE102" authorId="0">
      <text>
        <r>
          <rPr>
            <b/>
            <sz val="9"/>
            <color indexed="81"/>
            <rFont val="ＭＳ Ｐゴシック"/>
            <family val="3"/>
            <charset val="128"/>
          </rPr>
          <t>初年度は発表に至る結果は得られない見込みであったため記入していません</t>
        </r>
      </text>
    </comment>
    <comment ref="AI102" authorId="0">
      <text>
        <r>
          <rPr>
            <b/>
            <sz val="9"/>
            <color indexed="81"/>
            <rFont val="ＭＳ Ｐゴシック"/>
            <family val="3"/>
            <charset val="128"/>
          </rPr>
          <t>記載ミスを修正しました</t>
        </r>
      </text>
    </comment>
  </commentList>
</comments>
</file>

<file path=xl/sharedStrings.xml><?xml version="1.0" encoding="utf-8"?>
<sst xmlns="http://schemas.openxmlformats.org/spreadsheetml/2006/main" count="2923" uniqueCount="617">
  <si>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</si>
  <si>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</si>
  <si>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</si>
  <si>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</si>
  <si>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</si>
  <si>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</si>
  <si>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</si>
  <si>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</si>
  <si>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</si>
  <si>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</si>
  <si>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</si>
  <si>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</si>
  <si>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</si>
  <si>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</si>
  <si>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</si>
  <si>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</si>
  <si>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</si>
  <si>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</si>
  <si>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</si>
  <si>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</si>
  <si>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</si>
  <si>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</si>
  <si>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</si>
  <si>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</si>
  <si>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</si>
  <si>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</si>
  <si>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</si>
  <si>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</si>
  <si>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</si>
  <si>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</si>
  <si>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</si>
  <si>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</si>
  <si>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</si>
  <si>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</si>
  <si>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</si>
  <si>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</si>
  <si>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</si>
  <si>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</si>
  <si>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</si>
  <si>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</si>
  <si>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</si>
  <si>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</si>
  <si>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</si>
  <si>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</si>
  <si>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</si>
  <si>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</si>
  <si>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</si>
  <si>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</si>
  <si>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</si>
  <si>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</si>
  <si>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</si>
  <si>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</si>
  <si>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</si>
  <si>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</si>
  <si>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</si>
  <si>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</si>
  <si>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</si>
  <si>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</si>
  <si>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</si>
  <si>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</si>
  <si>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</si>
  <si>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</si>
  <si>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</si>
  <si>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</si>
  <si>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</si>
  <si>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</si>
  <si>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</si>
  <si>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</si>
  <si>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</si>
  <si>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</si>
  <si>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</si>
  <si>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</si>
  <si>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</si>
  <si>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</si>
  <si>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</si>
  <si>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</si>
  <si>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</si>
  <si>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</si>
  <si>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</si>
  <si>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</si>
  <si>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</si>
  <si>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</si>
  <si>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</si>
  <si>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</si>
  <si>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</si>
  <si>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</si>
  <si>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</si>
  <si>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</si>
  <si>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</si>
  <si>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</si>
  <si>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</si>
  <si>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</si>
  <si>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</si>
  <si>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</si>
  <si>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</si>
  <si>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</si>
  <si>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</si>
  <si>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</si>
  <si>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</si>
  <si>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</si>
  <si>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</si>
  <si>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</si>
  <si>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</si>
  <si>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</si>
  <si>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</si>
  <si>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</si>
  <si>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</si>
  <si>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</si>
  <si>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</si>
  <si>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</si>
  <si>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</si>
  <si>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</si>
  <si>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</si>
  <si>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</si>
  <si>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</si>
  <si>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</si>
  <si>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</si>
  <si>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</si>
  <si>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</si>
  <si>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</si>
  <si>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</si>
  <si>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</si>
  <si>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</si>
  <si>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</si>
  <si>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</si>
  <si>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</si>
  <si>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</si>
  <si>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</si>
  <si>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</si>
  <si>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</si>
  <si>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</si>
  <si>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</si>
  <si>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</si>
  <si>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</si>
  <si>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</si>
  <si>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</si>
  <si>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</si>
  <si>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</si>
  <si>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</si>
  <si>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</si>
  <si>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</si>
  <si>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</si>
  <si>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</si>
  <si>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</si>
  <si>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</si>
  <si>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</si>
  <si>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</si>
  <si>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</si>
  <si>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</si>
  <si>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</si>
  <si>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</si>
  <si>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</si>
  <si>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</si>
  <si>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</si>
  <si>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</si>
  <si>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</si>
  <si>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</si>
  <si>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</si>
  <si>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</si>
  <si>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</si>
  <si>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</si>
  <si>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</si>
  <si>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</si>
  <si>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</si>
  <si>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</si>
  <si>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</si>
  <si>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</si>
  <si>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</si>
  <si>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</si>
  <si>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</si>
  <si>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</si>
  <si>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</si>
  <si>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</si>
  <si>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</si>
  <si>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</si>
  <si>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</si>
  <si>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</si>
  <si>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</si>
  <si>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</si>
  <si>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</si>
  <si>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</si>
  <si>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</si>
  <si>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</si>
  <si>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</si>
  <si>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</si>
  <si>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</si>
  <si>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</si>
  <si>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</si>
  <si>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</si>
  <si>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</si>
  <si>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</si>
  <si>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</si>
  <si>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</si>
  <si>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</si>
  <si>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</si>
  <si>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</si>
  <si>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</si>
  <si>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</si>
  <si>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</si>
  <si>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</si>
  <si>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</si>
  <si>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</si>
  <si>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</si>
  <si>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</si>
  <si>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</si>
  <si>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</si>
  <si>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</si>
  <si>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</si>
  <si>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</si>
  <si>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</si>
  <si>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</si>
  <si>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</si>
  <si>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</si>
  <si>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</si>
  <si>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</si>
  <si>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</si>
  <si>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</si>
  <si>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</si>
  <si>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</si>
  <si>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</si>
  <si>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</si>
  <si>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</si>
  <si>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</si>
  <si>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</si>
  <si>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</si>
  <si>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</si>
  <si>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</si>
  <si>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</si>
  <si>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</si>
  <si>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</si>
  <si>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</si>
  <si>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</si>
  <si>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</si>
  <si>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</si>
  <si>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</si>
  <si>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</si>
  <si>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</si>
  <si>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</si>
  <si>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</si>
  <si>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</si>
  <si>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</si>
  <si>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</si>
  <si>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</si>
  <si>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</si>
  <si>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</si>
  <si>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</si>
  <si>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</si>
  <si>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</si>
  <si>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</si>
  <si>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</si>
  <si>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</si>
  <si>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</si>
  <si>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</si>
  <si>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</si>
  <si>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</si>
  <si>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</si>
  <si>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</si>
  <si>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</si>
  <si>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</si>
  <si>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</si>
  <si>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</si>
  <si>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</si>
  <si>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</si>
  <si>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</si>
  <si>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</si>
  <si>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</si>
  <si>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</si>
  <si>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</si>
  <si>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</si>
  <si>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</si>
  <si>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</si>
  <si>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</si>
  <si>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</si>
  <si>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</si>
  <si>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</si>
  <si>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</si>
  <si>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</si>
  <si>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</si>
  <si>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</si>
  <si>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</si>
  <si>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</si>
  <si>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</si>
  <si>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</si>
  <si>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</si>
  <si>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</si>
  <si>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</si>
  <si>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</si>
  <si>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</si>
  <si>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</si>
  <si>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</si>
  <si>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</si>
  <si>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</si>
  <si>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</si>
  <si>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</si>
  <si>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</si>
  <si>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</si>
  <si>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</si>
  <si>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</si>
  <si>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</si>
  <si>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</si>
  <si>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</si>
  <si>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</si>
  <si>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</si>
  <si>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</si>
  <si>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</si>
  <si>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</si>
  <si>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</si>
  <si>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</si>
  <si>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</si>
  <si>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</si>
  <si>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</si>
  <si>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</si>
  <si>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</si>
  <si>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</si>
  <si>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</si>
  <si>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</si>
  <si>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</si>
  <si>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</si>
  <si>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</si>
  <si>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</si>
  <si>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</si>
  <si>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</si>
  <si>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</si>
  <si>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</si>
  <si>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</si>
  <si>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</si>
  <si>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</si>
  <si>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</si>
  <si>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</si>
  <si>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</si>
  <si>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</si>
  <si>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</si>
  <si>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</si>
  <si>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</si>
  <si>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</si>
  <si>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</si>
  <si>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</si>
  <si>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</si>
  <si>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</si>
  <si>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</si>
  <si>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</si>
  <si>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</si>
  <si>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</si>
  <si>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</si>
  <si>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</si>
  <si>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</si>
  <si>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</si>
  <si>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</si>
  <si>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</si>
  <si>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</si>
  <si>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</si>
  <si>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</si>
  <si>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</si>
  <si>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</si>
  <si>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</si>
  <si>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</si>
  <si>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</si>
  <si>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</si>
  <si>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</si>
  <si>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</si>
  <si>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</si>
  <si>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</si>
  <si>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</si>
  <si>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</si>
  <si>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</si>
  <si>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</si>
  <si>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</si>
  <si>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</si>
  <si>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</si>
  <si>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</si>
  <si>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</si>
  <si>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</si>
  <si>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</si>
  <si>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</si>
  <si>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</si>
  <si>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</si>
  <si>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</si>
  <si>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</si>
  <si>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</si>
  <si>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</si>
  <si>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</si>
  <si>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</si>
  <si>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</si>
  <si>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</si>
  <si>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</si>
  <si>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</si>
  <si>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</si>
  <si>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</si>
  <si>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</si>
  <si>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</si>
  <si>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</si>
  <si>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</si>
  <si>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</si>
  <si>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</si>
  <si>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</si>
  <si>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</si>
  <si>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</si>
  <si>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</si>
  <si>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</si>
  <si>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</si>
  <si>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</si>
  <si>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</si>
  <si>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</si>
  <si>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</si>
  <si>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</si>
  <si>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</si>
  <si>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</si>
  <si>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</si>
  <si>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</si>
  <si>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</si>
  <si>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</si>
  <si>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</si>
  <si>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</si>
  <si>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</si>
  <si>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</si>
  <si>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</si>
  <si>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</si>
  <si>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</si>
  <si>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</si>
  <si>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</si>
  <si>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</si>
  <si>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</si>
  <si>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</si>
  <si>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</si>
  <si>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</si>
  <si>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</si>
  <si>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</si>
  <si>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</si>
  <si>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</si>
  <si>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</si>
  <si>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</si>
  <si>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</si>
  <si>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</si>
  <si>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</si>
  <si>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</si>
  <si>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</si>
  <si>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</si>
  <si>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</si>
  <si>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</si>
  <si>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</si>
  <si>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</si>
  <si>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</si>
  <si>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</si>
  <si>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</si>
  <si>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</si>
  <si>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</si>
  <si>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</si>
  <si>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</si>
  <si>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</si>
  <si>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</si>
  <si>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</si>
  <si>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</si>
  <si>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</si>
  <si>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</si>
  <si>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</si>
  <si>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</si>
  <si>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</si>
  <si>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</si>
  <si>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</si>
  <si>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</si>
  <si>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</si>
  <si>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</si>
  <si>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</si>
  <si>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</si>
  <si>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</si>
  <si>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</si>
  <si>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</si>
  <si>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</si>
  <si>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</si>
  <si>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</si>
  <si>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</si>
  <si>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</si>
  <si>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</si>
  <si>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</si>
  <si>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</si>
  <si>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</si>
  <si>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</si>
  <si>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</si>
  <si>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</si>
  <si>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</si>
  <si>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</si>
  <si>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</si>
  <si>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</si>
  <si>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</si>
  <si>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</si>
  <si>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</si>
  <si>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</si>
  <si>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</si>
  <si>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</si>
  <si>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</si>
  <si>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</si>
  <si>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</si>
  <si>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</si>
  <si>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</si>
  <si>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</si>
  <si>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</si>
  <si>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</si>
  <si>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</si>
  <si>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</si>
  <si>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</si>
  <si>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</si>
  <si>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</si>
  <si>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</si>
  <si>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</si>
  <si>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</si>
  <si>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</si>
  <si>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</si>
  <si>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</si>
  <si>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</si>
  <si>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</si>
  <si>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</si>
  <si>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</si>
  <si>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</si>
  <si>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</si>
  <si>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</si>
  <si>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</si>
  <si>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</si>
  <si>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</si>
  <si>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</si>
  <si>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</si>
  <si>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</si>
  <si>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</si>
  <si>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</si>
  <si>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</si>
  <si>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</si>
  <si>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</si>
  <si>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</si>
  <si>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</si>
  <si>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</si>
  <si>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</si>
  <si>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</si>
  <si>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</si>
  <si>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</si>
  <si>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</si>
  <si>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</si>
  <si>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</si>
  <si>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</si>
  <si>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</si>
  <si>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</si>
  <si>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</si>
  <si>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</si>
  <si>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</si>
  <si>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</si>
  <si>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</si>
  <si>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</si>
  <si>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</si>
  <si>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</si>
  <si>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</si>
  <si>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</si>
  <si>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</si>
  <si>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phoneticPr fontId="5"/>
  </si>
  <si>
    <t>国土技術政策総合研究所（横須賀）</t>
    <phoneticPr fontId="5"/>
  </si>
  <si>
    <t>○</t>
  </si>
  <si>
    <t>－</t>
    <phoneticPr fontId="5"/>
  </si>
  <si>
    <t>-</t>
  </si>
  <si>
    <t>-</t>
    <phoneticPr fontId="5"/>
  </si>
  <si>
    <t>-</t>
    <phoneticPr fontId="5"/>
  </si>
  <si>
    <t>開発手法</t>
    <phoneticPr fontId="5"/>
  </si>
  <si>
    <t>式</t>
    <rPh sb="0" eb="1">
      <t>シキ</t>
    </rPh>
    <phoneticPr fontId="5"/>
  </si>
  <si>
    <t>当初予算額／論文・報告発表、刊行物公表件数　　</t>
    <phoneticPr fontId="5"/>
  </si>
  <si>
    <t>件</t>
    <rPh sb="0" eb="1">
      <t>ケン</t>
    </rPh>
    <phoneticPr fontId="5"/>
  </si>
  <si>
    <t>百万円</t>
    <phoneticPr fontId="5"/>
  </si>
  <si>
    <t>１１　ICTの利用活用及び技術研究開発の推進</t>
    <phoneticPr fontId="5"/>
  </si>
  <si>
    <t>４１　技術研究開発を推進する</t>
    <phoneticPr fontId="5"/>
  </si>
  <si>
    <t>目標を達成した技術研究開発の割合、「右記の数値以上とする」</t>
    <phoneticPr fontId="5"/>
  </si>
  <si>
    <t>％</t>
    <phoneticPr fontId="5"/>
  </si>
  <si>
    <t>国土交通省が実施している技術研究開発課題を効果的・効率的に推進することに資する。</t>
    <phoneticPr fontId="5"/>
  </si>
  <si>
    <t>－</t>
    <phoneticPr fontId="5"/>
  </si>
  <si>
    <t>－</t>
    <phoneticPr fontId="5"/>
  </si>
  <si>
    <t>-</t>
    <phoneticPr fontId="5"/>
  </si>
  <si>
    <t>-</t>
    <phoneticPr fontId="5"/>
  </si>
  <si>
    <t>-</t>
    <phoneticPr fontId="5"/>
  </si>
  <si>
    <t>-</t>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</si>
  <si>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</si>
  <si>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</si>
  <si>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t>
  </si>
  <si>
    <t>・事業終了後には「研究の実施方法と体制の妥当性」に関し、『事後評価』を受けることとしている。</t>
    <phoneticPr fontId="5"/>
  </si>
  <si>
    <t>・事業終了後には「研究の実施方法と体制の妥当性」に関し、『事後評価』を受けることとしている。</t>
    <phoneticPr fontId="5"/>
  </si>
  <si>
    <t>・事業終了後には「研究開発の成果や活用状況等」に関し、『事後評価』を受けることとしている。</t>
    <phoneticPr fontId="5"/>
  </si>
  <si>
    <t>・類似事業はない</t>
    <phoneticPr fontId="5"/>
  </si>
  <si>
    <t>-</t>
    <phoneticPr fontId="5"/>
  </si>
  <si>
    <t>-</t>
    <phoneticPr fontId="5"/>
  </si>
  <si>
    <t>-</t>
    <phoneticPr fontId="5"/>
  </si>
  <si>
    <t>・国土交通省重点政策に位置付けられている「防災・減災対策」に該当する。</t>
    <phoneticPr fontId="5"/>
  </si>
  <si>
    <t>百万円/件</t>
    <rPh sb="4" eb="5">
      <t>ケン</t>
    </rPh>
    <phoneticPr fontId="5"/>
  </si>
  <si>
    <t>-</t>
    <phoneticPr fontId="5"/>
  </si>
  <si>
    <t>海上輸送の構造変化に対応したコンテナ航路網予測手法の開発</t>
    <phoneticPr fontId="5"/>
  </si>
  <si>
    <t>-</t>
    <phoneticPr fontId="5"/>
  </si>
  <si>
    <t>海上輸送の構造変化に対応したコンテナ航路網の予測手法の開発</t>
    <phoneticPr fontId="5"/>
  </si>
  <si>
    <t>6/4</t>
    <phoneticPr fontId="5"/>
  </si>
  <si>
    <t>5/2</t>
    <phoneticPr fontId="5"/>
  </si>
  <si>
    <t>・支出先の選定について企画競争により競争性の確保に努めており、支出先選定の妥当性については第三者機関である技術提案評価審査会により審議していただいている。</t>
    <phoneticPr fontId="5"/>
  </si>
  <si>
    <t>・企画競争により妥当なコストで契約している。</t>
    <phoneticPr fontId="5"/>
  </si>
  <si>
    <t>・業務着手時には業務計画書の提出を求めるとともに、打合せや完了時に行う検査により業務の実施状況及び成果を把握している。</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</si>
  <si>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た上で研究に着手している。
・支出先の選定について企画競争により競争性の確保に努めている。</t>
    <phoneticPr fontId="5"/>
  </si>
  <si>
    <t>・事業終了後には「研究の実施方法と体制の妥当性」、「目標の達成度」等の評価項目に関し、外部有識者による『事後評価』を受けることとしている。
・支出先（業務受注者）選定の妥当性について第三者機関である技術提案評価審査会により審議していただいている。
・業務着手時には業務計画書の提出を求めるとともに、打合せや完了時に行う検査により業務の実施状況及び成果を把握している。</t>
    <phoneticPr fontId="5"/>
  </si>
  <si>
    <t>新27-075</t>
    <phoneticPr fontId="5"/>
  </si>
  <si>
    <t>新27-0065</t>
    <phoneticPr fontId="5"/>
  </si>
  <si>
    <t>468</t>
    <phoneticPr fontId="5"/>
  </si>
  <si>
    <t>国土交通省</t>
  </si>
  <si>
    <t>　国際海上コンテナ貨物量の増大や輸送効率化を背景に、超大型コンテナ船の急増や、船社の連携が急展開しているほか、新パナマ運河の供用（2016年予定）や、北極海航路の利用増が見込まれている。このような海上輸送構造の変化に応じて、アジア諸国の後手を踏むことなく国際コンテナ戦略港湾施策の更なる展開を的確に講じるために、将来の世界のコンテナ航路ネットワーク変化や我が国へのコンテナ船の寄港変化を定量的に予測できるコンテナ航路網予測手法を開発する。</t>
    <phoneticPr fontId="5"/>
  </si>
  <si>
    <t>　国際海上コンテナ船の航路網に関わる資料（航路推移、大型船建造、アライアンス、ターミナルオペレーター、ハブ港湾、運河整備、貨物流動等）及び、コンテナ航路形成に関わる資料（コンテナ船の投入航路、船型、頻度、寄港地等）の収集分析を行い、世界主要地域間におけるコンテナ貨物流動量予測サブモデルとコンテナ船投入予測サブモデルからなるコンテナ航路網予測モデルを開発する。更には、超大型コンテナ船の就航状況、北極海航路の商業利用進展、海上コンテナ貨物量の推移等を基に、将来の海上輸送に関わるシナリオ設定を行い、将来のコンテナ航路網の予測を行う。</t>
    <phoneticPr fontId="5"/>
  </si>
  <si>
    <t>-</t>
    <phoneticPr fontId="5"/>
  </si>
  <si>
    <t>室長　山本　康太</t>
    <rPh sb="3" eb="5">
      <t>ヤマモト</t>
    </rPh>
    <rPh sb="6" eb="8">
      <t>コウタ</t>
    </rPh>
    <phoneticPr fontId="5"/>
  </si>
  <si>
    <t>港湾計画研究室</t>
    <rPh sb="0" eb="2">
      <t>コウワン</t>
    </rPh>
    <rPh sb="2" eb="4">
      <t>ケイカク</t>
    </rPh>
    <rPh sb="4" eb="7">
      <t>ケンキュウシツ</t>
    </rPh>
    <phoneticPr fontId="5"/>
  </si>
  <si>
    <t>有</t>
  </si>
  <si>
    <t>無</t>
  </si>
  <si>
    <t>試験研究費</t>
    <rPh sb="0" eb="2">
      <t>シケン</t>
    </rPh>
    <rPh sb="2" eb="5">
      <t>ケンキュウヒ</t>
    </rPh>
    <phoneticPr fontId="5"/>
  </si>
  <si>
    <t>技術経費，人件費等（パシフィックコンサルタンツ（株））</t>
    <rPh sb="0" eb="2">
      <t>ギジュツ</t>
    </rPh>
    <rPh sb="2" eb="4">
      <t>ケイヒ</t>
    </rPh>
    <rPh sb="5" eb="8">
      <t>ジンケンヒ</t>
    </rPh>
    <rPh sb="8" eb="9">
      <t>トウ</t>
    </rPh>
    <rPh sb="24" eb="25">
      <t>カブ</t>
    </rPh>
    <phoneticPr fontId="5"/>
  </si>
  <si>
    <t>パシフィックコンサルタンツ（株）</t>
    <rPh sb="14" eb="15">
      <t>カブ</t>
    </rPh>
    <phoneticPr fontId="5"/>
  </si>
  <si>
    <t>-</t>
    <phoneticPr fontId="5"/>
  </si>
  <si>
    <t>海上輸送構造に影響を与えうる要因に関する資料収集，航路網予測モデルの改善</t>
    <phoneticPr fontId="5"/>
  </si>
  <si>
    <t>本事業に関連する論文・報告発表、刊行物公表件数</t>
    <phoneticPr fontId="5"/>
  </si>
  <si>
    <t>港湾研究部　研究・活動の方針　3.1　②[http://www.nilim.go.jp/japanese/organization/kouwan/houshin_kouwan.pdf]</t>
    <rPh sb="0" eb="2">
      <t>コウワン</t>
    </rPh>
    <rPh sb="2" eb="5">
      <t>ケンキュウブ</t>
    </rPh>
    <rPh sb="6" eb="8">
      <t>ケンキュウ</t>
    </rPh>
    <rPh sb="9" eb="11">
      <t>カツドウ</t>
    </rPh>
    <rPh sb="12" eb="14">
      <t>ホウシン</t>
    </rPh>
    <phoneticPr fontId="5"/>
  </si>
  <si>
    <t>終了予定</t>
  </si>
  <si>
    <t>本事業は平成29年度で終了している。</t>
    <rPh sb="0" eb="1">
      <t>ホン</t>
    </rPh>
    <rPh sb="1" eb="3">
      <t>ジギョウ</t>
    </rPh>
    <rPh sb="4" eb="6">
      <t>ヘイセイ</t>
    </rPh>
    <rPh sb="8" eb="10">
      <t>ネンド</t>
    </rPh>
    <rPh sb="11" eb="13">
      <t>シュウリョウ</t>
    </rPh>
    <phoneticPr fontId="5"/>
  </si>
  <si>
    <t>２９年度で終了。
成果目標に対する達成度については、事業終了後に専門的知識を有する外部有識者による事後評価を受ける。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</si>
</sst>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CC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47</xdr:col>
      <xdr:colOff>158750</xdr:colOff>
      <xdr:row>132</xdr:row>
      <xdr:rowOff>7937</xdr:rowOff>
    </xdr:from>
    <xdr:to>
      <xdr:col>49</xdr:col>
      <xdr:colOff>336230</xdr:colOff>
      <xdr:row>132</xdr:row>
      <xdr:rowOff>212044</xdr:rowOff>
    </xdr:to>
    <xdr:sp macro="" textlink="">
      <xdr:nvSpPr>
        <xdr:cNvPr id="7" name="Text Box 7"/>
        <xdr:cNvSpPr txBox="1">
          <a:spLocks noChangeArrowheads="1"/>
        </xdr:cNvSpPr>
      </xdr:nvSpPr>
      <xdr:spPr bwMode="auto">
        <a:xfrm>
          <a:off x="9485313" y="19057937"/>
          <a:ext cx="574355" cy="20410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毎 年 度</a:t>
          </a:r>
        </a:p>
      </xdr:txBody>
    </xdr:sp>
    <xdr:clientData/>
  </xdr:twoCellAnchor>
  <xdr:twoCellAnchor>
    <xdr:from>
      <xdr:col>13</xdr:col>
      <xdr:colOff>0</xdr:colOff>
      <xdr:row>752</xdr:row>
      <xdr:rowOff>185510</xdr:rowOff>
    </xdr:from>
    <xdr:to>
      <xdr:col>22</xdr:col>
      <xdr:colOff>151158</xdr:colOff>
      <xdr:row>754</xdr:row>
      <xdr:rowOff>259894</xdr:rowOff>
    </xdr:to>
    <xdr:sp macro="" textlink="">
      <xdr:nvSpPr>
        <xdr:cNvPr id="47" name="大かっこ 46"/>
        <xdr:cNvSpPr>
          <a:spLocks noChangeArrowheads="1"/>
        </xdr:cNvSpPr>
      </xdr:nvSpPr>
      <xdr:spPr bwMode="auto">
        <a:xfrm>
          <a:off x="2579688" y="46675448"/>
          <a:ext cx="1937095" cy="77288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endParaRPr lang="en-US" altLang="ja-JP" sz="11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研究遂行</a:t>
          </a:r>
          <a:r>
            <a:rPr lang="ja-JP" sz="1200" kern="100">
              <a:effectLst/>
              <a:latin typeface="+mn-ea"/>
              <a:ea typeface="+mn-ea"/>
              <a:cs typeface="Times New Roman"/>
            </a:rPr>
            <a:t>に係る事務費</a:t>
          </a:r>
        </a:p>
        <a:p>
          <a:pPr algn="just">
            <a:lnSpc>
              <a:spcPts val="1000"/>
            </a:lnSpc>
            <a:spcAft>
              <a:spcPts val="0"/>
            </a:spcAft>
          </a:pPr>
          <a:r>
            <a:rPr lang="ja-JP" altLang="en-US" sz="1200" kern="100">
              <a:effectLst/>
              <a:latin typeface="+mn-ea"/>
              <a:ea typeface="+mn-ea"/>
              <a:cs typeface="Times New Roman"/>
            </a:rPr>
            <a:t>　</a:t>
          </a:r>
          <a:endParaRPr lang="en-US" altLang="ja-JP" sz="12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　</a:t>
          </a:r>
          <a:r>
            <a:rPr lang="ja-JP" sz="1200" kern="100">
              <a:effectLst/>
              <a:latin typeface="+mn-ea"/>
              <a:ea typeface="+mn-ea"/>
              <a:cs typeface="Times New Roman"/>
            </a:rPr>
            <a:t>職員旅費</a:t>
          </a:r>
          <a:r>
            <a:rPr lang="ja-JP" altLang="en-US" sz="1200" kern="100">
              <a:effectLst/>
              <a:latin typeface="+mn-ea"/>
              <a:ea typeface="+mn-ea"/>
              <a:cs typeface="Times New Roman"/>
            </a:rPr>
            <a:t>０．４</a:t>
          </a:r>
          <a:r>
            <a:rPr lang="ja-JP" sz="1200" kern="100">
              <a:effectLst/>
              <a:latin typeface="+mn-ea"/>
              <a:ea typeface="+mn-ea"/>
              <a:cs typeface="Times New Roman"/>
            </a:rPr>
            <a:t>百万円</a:t>
          </a:r>
          <a:r>
            <a:rPr lang="en-US" sz="1200" kern="100">
              <a:effectLst/>
              <a:latin typeface="+mn-ea"/>
              <a:ea typeface="+mn-ea"/>
              <a:cs typeface="Times New Roman"/>
            </a:rPr>
            <a:t> </a:t>
          </a:r>
          <a:endParaRPr lang="ja-JP" sz="1200" kern="100">
            <a:effectLst/>
            <a:latin typeface="+mn-ea"/>
            <a:ea typeface="+mn-ea"/>
            <a:cs typeface="Times New Roman"/>
          </a:endParaRPr>
        </a:p>
      </xdr:txBody>
    </xdr:sp>
    <xdr:clientData/>
  </xdr:twoCellAnchor>
  <xdr:oneCellAnchor>
    <xdr:from>
      <xdr:col>13</xdr:col>
      <xdr:colOff>194317</xdr:colOff>
      <xdr:row>745</xdr:row>
      <xdr:rowOff>276378</xdr:rowOff>
    </xdr:from>
    <xdr:ext cx="1736373" cy="642484"/>
    <xdr:sp macro="" textlink="">
      <xdr:nvSpPr>
        <xdr:cNvPr id="48" name="正方形/長方形 47"/>
        <xdr:cNvSpPr/>
      </xdr:nvSpPr>
      <xdr:spPr>
        <a:xfrm>
          <a:off x="2774005" y="44321566"/>
          <a:ext cx="1736373"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５．０百万円</a:t>
          </a:r>
          <a:endParaRPr kumimoji="1" lang="en-US" altLang="ja-JP" sz="1100">
            <a:solidFill>
              <a:sysClr val="windowText" lastClr="000000"/>
            </a:solidFill>
            <a:latin typeface="+mn-ea"/>
            <a:ea typeface="+mn-ea"/>
          </a:endParaRPr>
        </a:p>
      </xdr:txBody>
    </xdr:sp>
    <xdr:clientData/>
  </xdr:oneCellAnchor>
  <xdr:twoCellAnchor>
    <xdr:from>
      <xdr:col>23</xdr:col>
      <xdr:colOff>71908</xdr:colOff>
      <xdr:row>746</xdr:row>
      <xdr:rowOff>246955</xdr:rowOff>
    </xdr:from>
    <xdr:to>
      <xdr:col>28</xdr:col>
      <xdr:colOff>57458</xdr:colOff>
      <xdr:row>746</xdr:row>
      <xdr:rowOff>254507</xdr:rowOff>
    </xdr:to>
    <xdr:cxnSp macro="">
      <xdr:nvCxnSpPr>
        <xdr:cNvPr id="49" name="直線矢印コネクタ 48"/>
        <xdr:cNvCxnSpPr/>
      </xdr:nvCxnSpPr>
      <xdr:spPr>
        <a:xfrm flipV="1">
          <a:off x="4635971" y="44641393"/>
          <a:ext cx="977737" cy="75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10994</xdr:colOff>
      <xdr:row>745</xdr:row>
      <xdr:rowOff>0</xdr:rowOff>
    </xdr:from>
    <xdr:ext cx="2742995" cy="183384"/>
    <xdr:sp macro="" textlink="">
      <xdr:nvSpPr>
        <xdr:cNvPr id="50" name="テキスト ボックス 49"/>
        <xdr:cNvSpPr txBox="1"/>
      </xdr:nvSpPr>
      <xdr:spPr>
        <a:xfrm>
          <a:off x="5765682" y="44045188"/>
          <a:ext cx="2742995"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簡易公募型プロポーザル方式に準ずる方式</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28</xdr:col>
      <xdr:colOff>198226</xdr:colOff>
      <xdr:row>745</xdr:row>
      <xdr:rowOff>289994</xdr:rowOff>
    </xdr:from>
    <xdr:to>
      <xdr:col>41</xdr:col>
      <xdr:colOff>146906</xdr:colOff>
      <xdr:row>747</xdr:row>
      <xdr:rowOff>228867</xdr:rowOff>
    </xdr:to>
    <xdr:sp macro="" textlink="">
      <xdr:nvSpPr>
        <xdr:cNvPr id="51" name="正方形/長方形 50"/>
        <xdr:cNvSpPr/>
      </xdr:nvSpPr>
      <xdr:spPr>
        <a:xfrm>
          <a:off x="5754476" y="44335182"/>
          <a:ext cx="2528368" cy="63737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Ａ．コンサルタント</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４．７百万円</a:t>
          </a:r>
          <a:endParaRPr kumimoji="1" lang="en-US" altLang="ja-JP" sz="1100">
            <a:solidFill>
              <a:sysClr val="windowText" lastClr="000000"/>
            </a:solidFill>
            <a:latin typeface="+mn-ea"/>
            <a:ea typeface="+mn-ea"/>
          </a:endParaRPr>
        </a:p>
      </xdr:txBody>
    </xdr:sp>
    <xdr:clientData/>
  </xdr:twoCellAnchor>
  <xdr:twoCellAnchor>
    <xdr:from>
      <xdr:col>13</xdr:col>
      <xdr:colOff>27216</xdr:colOff>
      <xdr:row>748</xdr:row>
      <xdr:rowOff>1521</xdr:rowOff>
    </xdr:from>
    <xdr:to>
      <xdr:col>24</xdr:col>
      <xdr:colOff>3856</xdr:colOff>
      <xdr:row>750</xdr:row>
      <xdr:rowOff>233587</xdr:rowOff>
    </xdr:to>
    <xdr:sp macro="" textlink="">
      <xdr:nvSpPr>
        <xdr:cNvPr id="52" name="大かっこ 51"/>
        <xdr:cNvSpPr/>
      </xdr:nvSpPr>
      <xdr:spPr>
        <a:xfrm>
          <a:off x="2606904" y="45094459"/>
          <a:ext cx="2159452" cy="930566"/>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調査・研究の総括，将来シナリオの設定，コンテナ航路網の予測</a:t>
          </a:r>
        </a:p>
      </xdr:txBody>
    </xdr:sp>
    <xdr:clientData/>
  </xdr:twoCellAnchor>
  <xdr:twoCellAnchor>
    <xdr:from>
      <xdr:col>28</xdr:col>
      <xdr:colOff>146280</xdr:colOff>
      <xdr:row>748</xdr:row>
      <xdr:rowOff>1521</xdr:rowOff>
    </xdr:from>
    <xdr:to>
      <xdr:col>42</xdr:col>
      <xdr:colOff>90064</xdr:colOff>
      <xdr:row>750</xdr:row>
      <xdr:rowOff>165553</xdr:rowOff>
    </xdr:to>
    <xdr:sp macro="" textlink="">
      <xdr:nvSpPr>
        <xdr:cNvPr id="53" name="大かっこ 52"/>
        <xdr:cNvSpPr/>
      </xdr:nvSpPr>
      <xdr:spPr>
        <a:xfrm>
          <a:off x="5702530" y="45094459"/>
          <a:ext cx="2721909" cy="86253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海上輸送構造に影響を与えうる要因に関する資料収集，航路網予測モデルの</a:t>
          </a:r>
          <a:r>
            <a:rPr kumimoji="1" lang="ja-JP" altLang="en-US" sz="1100">
              <a:solidFill>
                <a:schemeClr val="tx1"/>
              </a:solidFill>
              <a:effectLst/>
              <a:latin typeface="+mn-lt"/>
              <a:ea typeface="+mn-ea"/>
              <a:cs typeface="+mn-cs"/>
            </a:rPr>
            <a:t>改善</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O2" sqref="AO2:AQ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456</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586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73</v>
      </c>
      <c r="H5" s="839"/>
      <c r="I5" s="839"/>
      <c r="J5" s="839"/>
      <c r="K5" s="839"/>
      <c r="L5" s="839"/>
      <c r="M5" s="840" t="s">
        <v>66</v>
      </c>
      <c r="N5" s="841"/>
      <c r="O5" s="841"/>
      <c r="P5" s="841"/>
      <c r="Q5" s="841"/>
      <c r="R5" s="842"/>
      <c r="S5" s="843" t="s">
        <v>77</v>
      </c>
      <c r="T5" s="839"/>
      <c r="U5" s="839"/>
      <c r="V5" s="839"/>
      <c r="W5" s="839"/>
      <c r="X5" s="844"/>
      <c r="Y5" s="697" t="s">
        <v>3</v>
      </c>
      <c r="Z5" s="539"/>
      <c r="AA5" s="539"/>
      <c r="AB5" s="539"/>
      <c r="AC5" s="539"/>
      <c r="AD5" s="540"/>
      <c r="AE5" s="698" t="s">
        <v>604</v>
      </c>
      <c r="AF5" s="698"/>
      <c r="AG5" s="698"/>
      <c r="AH5" s="698"/>
      <c r="AI5" s="698"/>
      <c r="AJ5" s="698"/>
      <c r="AK5" s="698"/>
      <c r="AL5" s="698"/>
      <c r="AM5" s="698"/>
      <c r="AN5" s="698"/>
      <c r="AO5" s="698"/>
      <c r="AP5" s="699"/>
      <c r="AQ5" s="700" t="s">
        <v>603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600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601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6</v>
      </c>
      <c r="Q13" s="657"/>
      <c r="R13" s="657"/>
      <c r="S13" s="657"/>
      <c r="T13" s="657"/>
      <c r="U13" s="657"/>
      <c r="V13" s="658"/>
      <c r="W13" s="656">
        <v>5</v>
      </c>
      <c r="X13" s="657"/>
      <c r="Y13" s="657"/>
      <c r="Z13" s="657"/>
      <c r="AA13" s="657"/>
      <c r="AB13" s="657"/>
      <c r="AC13" s="658"/>
      <c r="AD13" s="656">
        <v>5</v>
      </c>
      <c r="AE13" s="657"/>
      <c r="AF13" s="657"/>
      <c r="AG13" s="657"/>
      <c r="AH13" s="657"/>
      <c r="AI13" s="657"/>
      <c r="AJ13" s="658"/>
      <c r="AK13" s="656" t="s">
        <v>587</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555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555</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t="s">
        <v>555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555</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6</v>
      </c>
      <c r="Q18" s="878"/>
      <c r="R18" s="878"/>
      <c r="S18" s="878"/>
      <c r="T18" s="878"/>
      <c r="U18" s="878"/>
      <c r="V18" s="879"/>
      <c r="W18" s="877">
        <f>SUM(W13:AC17)</f>
        <v>5</v>
      </c>
      <c r="X18" s="878"/>
      <c r="Y18" s="878"/>
      <c r="Z18" s="878"/>
      <c r="AA18" s="878"/>
      <c r="AB18" s="878"/>
      <c r="AC18" s="879"/>
      <c r="AD18" s="877">
        <f>SUM(AD13:AJ17)</f>
        <v>5</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6</v>
      </c>
      <c r="Q19" s="657"/>
      <c r="R19" s="657"/>
      <c r="S19" s="657"/>
      <c r="T19" s="657"/>
      <c r="U19" s="657"/>
      <c r="V19" s="658"/>
      <c r="W19" s="656">
        <v>5</v>
      </c>
      <c r="X19" s="657"/>
      <c r="Y19" s="657"/>
      <c r="Z19" s="657"/>
      <c r="AA19" s="657"/>
      <c r="AB19" s="657"/>
      <c r="AC19" s="658"/>
      <c r="AD19" s="656">
        <v>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587</v>
      </c>
      <c r="H23" s="951"/>
      <c r="I23" s="951"/>
      <c r="J23" s="951"/>
      <c r="K23" s="951"/>
      <c r="L23" s="951"/>
      <c r="M23" s="951"/>
      <c r="N23" s="951"/>
      <c r="O23" s="952"/>
      <c r="P23" s="917" t="s">
        <v>587</v>
      </c>
      <c r="Q23" s="918"/>
      <c r="R23" s="918"/>
      <c r="S23" s="918"/>
      <c r="T23" s="918"/>
      <c r="U23" s="918"/>
      <c r="V23" s="935"/>
      <c r="W23" s="917" t="s">
        <v>569</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587</v>
      </c>
      <c r="H24" s="954"/>
      <c r="I24" s="954"/>
      <c r="J24" s="954"/>
      <c r="K24" s="954"/>
      <c r="L24" s="954"/>
      <c r="M24" s="954"/>
      <c r="N24" s="954"/>
      <c r="O24" s="955"/>
      <c r="P24" s="656" t="s">
        <v>587</v>
      </c>
      <c r="Q24" s="657"/>
      <c r="R24" s="657"/>
      <c r="S24" s="657"/>
      <c r="T24" s="657"/>
      <c r="U24" s="657"/>
      <c r="V24" s="658"/>
      <c r="W24" s="656" t="s">
        <v>570</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555</v>
      </c>
      <c r="H25" s="954"/>
      <c r="I25" s="954"/>
      <c r="J25" s="954"/>
      <c r="K25" s="954"/>
      <c r="L25" s="954"/>
      <c r="M25" s="954"/>
      <c r="N25" s="954"/>
      <c r="O25" s="955"/>
      <c r="P25" s="656" t="s">
        <v>555</v>
      </c>
      <c r="Q25" s="657"/>
      <c r="R25" s="657"/>
      <c r="S25" s="657"/>
      <c r="T25" s="657"/>
      <c r="U25" s="657"/>
      <c r="V25" s="658"/>
      <c r="W25" s="656" t="s">
        <v>569</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555</v>
      </c>
      <c r="H26" s="954"/>
      <c r="I26" s="954"/>
      <c r="J26" s="954"/>
      <c r="K26" s="954"/>
      <c r="L26" s="954"/>
      <c r="M26" s="954"/>
      <c r="N26" s="954"/>
      <c r="O26" s="955"/>
      <c r="P26" s="656" t="s">
        <v>555</v>
      </c>
      <c r="Q26" s="657"/>
      <c r="R26" s="657"/>
      <c r="S26" s="657"/>
      <c r="T26" s="657"/>
      <c r="U26" s="657"/>
      <c r="V26" s="658"/>
      <c r="W26" s="656" t="s">
        <v>571</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555</v>
      </c>
      <c r="H27" s="954"/>
      <c r="I27" s="954"/>
      <c r="J27" s="954"/>
      <c r="K27" s="954"/>
      <c r="L27" s="954"/>
      <c r="M27" s="954"/>
      <c r="N27" s="954"/>
      <c r="O27" s="955"/>
      <c r="P27" s="656" t="s">
        <v>555</v>
      </c>
      <c r="Q27" s="657"/>
      <c r="R27" s="657"/>
      <c r="S27" s="657"/>
      <c r="T27" s="657"/>
      <c r="U27" s="657"/>
      <c r="V27" s="658"/>
      <c r="W27" s="656" t="s">
        <v>572</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555</v>
      </c>
      <c r="AR31" s="193"/>
      <c r="AS31" s="126" t="s">
        <v>356</v>
      </c>
      <c r="AT31" s="127"/>
      <c r="AU31" s="192">
        <v>29</v>
      </c>
      <c r="AV31" s="192"/>
      <c r="AW31" s="394" t="s">
        <v>300</v>
      </c>
      <c r="AX31" s="395"/>
    </row>
    <row r="32" spans="1:50" ht="23.25" customHeight="1" x14ac:dyDescent="0.15">
      <c r="A32" s="399"/>
      <c r="B32" s="397"/>
      <c r="C32" s="397"/>
      <c r="D32" s="397"/>
      <c r="E32" s="397"/>
      <c r="F32" s="398"/>
      <c r="G32" s="560" t="s">
        <v>588</v>
      </c>
      <c r="H32" s="561"/>
      <c r="I32" s="561"/>
      <c r="J32" s="561"/>
      <c r="K32" s="561"/>
      <c r="L32" s="561"/>
      <c r="M32" s="561"/>
      <c r="N32" s="561"/>
      <c r="O32" s="562"/>
      <c r="P32" s="98" t="s">
        <v>557</v>
      </c>
      <c r="Q32" s="98"/>
      <c r="R32" s="98"/>
      <c r="S32" s="98"/>
      <c r="T32" s="98"/>
      <c r="U32" s="98"/>
      <c r="V32" s="98"/>
      <c r="W32" s="98"/>
      <c r="X32" s="99"/>
      <c r="Y32" s="467" t="s">
        <v>12</v>
      </c>
      <c r="Z32" s="527"/>
      <c r="AA32" s="528"/>
      <c r="AB32" s="457" t="s">
        <v>558</v>
      </c>
      <c r="AC32" s="457"/>
      <c r="AD32" s="457"/>
      <c r="AE32" s="211" t="s">
        <v>555</v>
      </c>
      <c r="AF32" s="212"/>
      <c r="AG32" s="212"/>
      <c r="AH32" s="212"/>
      <c r="AI32" s="211" t="s">
        <v>555</v>
      </c>
      <c r="AJ32" s="212"/>
      <c r="AK32" s="212"/>
      <c r="AL32" s="212"/>
      <c r="AM32" s="211" t="s">
        <v>555</v>
      </c>
      <c r="AN32" s="212"/>
      <c r="AO32" s="212"/>
      <c r="AP32" s="212"/>
      <c r="AQ32" s="333" t="s">
        <v>555</v>
      </c>
      <c r="AR32" s="200"/>
      <c r="AS32" s="200"/>
      <c r="AT32" s="334"/>
      <c r="AU32" s="212" t="s">
        <v>555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558</v>
      </c>
      <c r="AC33" s="519"/>
      <c r="AD33" s="519"/>
      <c r="AE33" s="211" t="s">
        <v>555</v>
      </c>
      <c r="AF33" s="212"/>
      <c r="AG33" s="212"/>
      <c r="AH33" s="212"/>
      <c r="AI33" s="211" t="s">
        <v>555</v>
      </c>
      <c r="AJ33" s="212"/>
      <c r="AK33" s="212"/>
      <c r="AL33" s="212"/>
      <c r="AM33" s="211">
        <v>1</v>
      </c>
      <c r="AN33" s="212"/>
      <c r="AO33" s="212"/>
      <c r="AP33" s="212"/>
      <c r="AQ33" s="333" t="s">
        <v>555</v>
      </c>
      <c r="AR33" s="200"/>
      <c r="AS33" s="200"/>
      <c r="AT33" s="334"/>
      <c r="AU33" s="212">
        <v>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555</v>
      </c>
      <c r="AF34" s="212"/>
      <c r="AG34" s="212"/>
      <c r="AH34" s="212"/>
      <c r="AI34" s="211" t="s">
        <v>555</v>
      </c>
      <c r="AJ34" s="212"/>
      <c r="AK34" s="212"/>
      <c r="AL34" s="212"/>
      <c r="AM34" s="211" t="s">
        <v>555</v>
      </c>
      <c r="AN34" s="212"/>
      <c r="AO34" s="212"/>
      <c r="AP34" s="212"/>
      <c r="AQ34" s="333" t="s">
        <v>555</v>
      </c>
      <c r="AR34" s="200"/>
      <c r="AS34" s="200"/>
      <c r="AT34" s="334"/>
      <c r="AU34" s="212" t="s">
        <v>555</v>
      </c>
      <c r="AV34" s="212"/>
      <c r="AW34" s="212"/>
      <c r="AX34" s="214"/>
    </row>
    <row r="35" spans="1:50" ht="23.25" customHeight="1" x14ac:dyDescent="0.15">
      <c r="A35" s="219" t="s">
        <v>528</v>
      </c>
      <c r="B35" s="220"/>
      <c r="C35" s="220"/>
      <c r="D35" s="220"/>
      <c r="E35" s="220"/>
      <c r="F35" s="221"/>
      <c r="G35" s="225" t="s">
        <v>613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602</v>
      </c>
      <c r="AR66" s="192"/>
      <c r="AS66" s="235" t="s">
        <v>356</v>
      </c>
      <c r="AT66" s="236"/>
      <c r="AU66" s="192" t="s">
        <v>602</v>
      </c>
      <c r="AV66" s="192"/>
      <c r="AW66" s="235" t="s">
        <v>490</v>
      </c>
      <c r="AX66" s="247"/>
    </row>
    <row r="67" spans="1:50" ht="23.25" hidden="1" customHeight="1" x14ac:dyDescent="0.15">
      <c r="A67" s="471"/>
      <c r="B67" s="472"/>
      <c r="C67" s="472"/>
      <c r="D67" s="472"/>
      <c r="E67" s="472"/>
      <c r="F67" s="473"/>
      <c r="G67" s="248" t="s">
        <v>364</v>
      </c>
      <c r="H67" s="251" t="s">
        <v>581</v>
      </c>
      <c r="I67" s="252"/>
      <c r="J67" s="252"/>
      <c r="K67" s="252"/>
      <c r="L67" s="252"/>
      <c r="M67" s="252"/>
      <c r="N67" s="252"/>
      <c r="O67" s="253"/>
      <c r="P67" s="251" t="s">
        <v>582</v>
      </c>
      <c r="Q67" s="252"/>
      <c r="R67" s="252"/>
      <c r="S67" s="252"/>
      <c r="T67" s="252"/>
      <c r="U67" s="252"/>
      <c r="V67" s="253"/>
      <c r="W67" s="257"/>
      <c r="X67" s="258"/>
      <c r="Y67" s="263" t="s">
        <v>12</v>
      </c>
      <c r="Z67" s="263"/>
      <c r="AA67" s="264"/>
      <c r="AB67" s="265" t="s">
        <v>518</v>
      </c>
      <c r="AC67" s="265"/>
      <c r="AD67" s="265"/>
      <c r="AE67" s="211" t="s">
        <v>555</v>
      </c>
      <c r="AF67" s="212"/>
      <c r="AG67" s="212"/>
      <c r="AH67" s="212"/>
      <c r="AI67" s="211" t="s">
        <v>555</v>
      </c>
      <c r="AJ67" s="212"/>
      <c r="AK67" s="212"/>
      <c r="AL67" s="212"/>
      <c r="AM67" s="211" t="s">
        <v>555</v>
      </c>
      <c r="AN67" s="212"/>
      <c r="AO67" s="212"/>
      <c r="AP67" s="212"/>
      <c r="AQ67" s="211" t="s">
        <v>555</v>
      </c>
      <c r="AR67" s="212"/>
      <c r="AS67" s="212"/>
      <c r="AT67" s="213"/>
      <c r="AU67" s="212" t="s">
        <v>555</v>
      </c>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t="s">
        <v>555</v>
      </c>
      <c r="AF68" s="212"/>
      <c r="AG68" s="212"/>
      <c r="AH68" s="212"/>
      <c r="AI68" s="211" t="s">
        <v>555</v>
      </c>
      <c r="AJ68" s="212"/>
      <c r="AK68" s="212"/>
      <c r="AL68" s="212"/>
      <c r="AM68" s="211" t="s">
        <v>555</v>
      </c>
      <c r="AN68" s="212"/>
      <c r="AO68" s="212"/>
      <c r="AP68" s="212"/>
      <c r="AQ68" s="211" t="s">
        <v>555</v>
      </c>
      <c r="AR68" s="212"/>
      <c r="AS68" s="212"/>
      <c r="AT68" s="213"/>
      <c r="AU68" s="212" t="s">
        <v>555</v>
      </c>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t="s">
        <v>555</v>
      </c>
      <c r="AF69" s="267"/>
      <c r="AG69" s="267"/>
      <c r="AH69" s="267"/>
      <c r="AI69" s="266" t="s">
        <v>555</v>
      </c>
      <c r="AJ69" s="267"/>
      <c r="AK69" s="267"/>
      <c r="AL69" s="267"/>
      <c r="AM69" s="266" t="s">
        <v>555</v>
      </c>
      <c r="AN69" s="267"/>
      <c r="AO69" s="267"/>
      <c r="AP69" s="267"/>
      <c r="AQ69" s="211" t="s">
        <v>555</v>
      </c>
      <c r="AR69" s="212"/>
      <c r="AS69" s="212"/>
      <c r="AT69" s="213"/>
      <c r="AU69" s="212" t="s">
        <v>555</v>
      </c>
      <c r="AV69" s="212"/>
      <c r="AW69" s="212"/>
      <c r="AX69" s="214"/>
    </row>
    <row r="70" spans="1:50" ht="23.25" hidden="1" customHeight="1" x14ac:dyDescent="0.15">
      <c r="A70" s="471" t="s">
        <v>498</v>
      </c>
      <c r="B70" s="472"/>
      <c r="C70" s="472"/>
      <c r="D70" s="472"/>
      <c r="E70" s="472"/>
      <c r="F70" s="473"/>
      <c r="G70" s="249" t="s">
        <v>365</v>
      </c>
      <c r="H70" s="300" t="s">
        <v>582</v>
      </c>
      <c r="I70" s="300"/>
      <c r="J70" s="300"/>
      <c r="K70" s="300"/>
      <c r="L70" s="300"/>
      <c r="M70" s="300"/>
      <c r="N70" s="300"/>
      <c r="O70" s="300"/>
      <c r="P70" s="300" t="s">
        <v>582</v>
      </c>
      <c r="Q70" s="300"/>
      <c r="R70" s="300"/>
      <c r="S70" s="300"/>
      <c r="T70" s="300"/>
      <c r="U70" s="300"/>
      <c r="V70" s="300"/>
      <c r="W70" s="303" t="s">
        <v>517</v>
      </c>
      <c r="X70" s="304"/>
      <c r="Y70" s="263" t="s">
        <v>12</v>
      </c>
      <c r="Z70" s="263"/>
      <c r="AA70" s="264"/>
      <c r="AB70" s="265" t="s">
        <v>518</v>
      </c>
      <c r="AC70" s="265"/>
      <c r="AD70" s="265"/>
      <c r="AE70" s="211" t="s">
        <v>555</v>
      </c>
      <c r="AF70" s="212"/>
      <c r="AG70" s="212"/>
      <c r="AH70" s="212"/>
      <c r="AI70" s="211" t="s">
        <v>555</v>
      </c>
      <c r="AJ70" s="212"/>
      <c r="AK70" s="212"/>
      <c r="AL70" s="212"/>
      <c r="AM70" s="211" t="s">
        <v>555</v>
      </c>
      <c r="AN70" s="212"/>
      <c r="AO70" s="212"/>
      <c r="AP70" s="212"/>
      <c r="AQ70" s="211" t="s">
        <v>555</v>
      </c>
      <c r="AR70" s="212"/>
      <c r="AS70" s="212"/>
      <c r="AT70" s="213"/>
      <c r="AU70" s="212" t="s">
        <v>555</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555</v>
      </c>
      <c r="AF71" s="212"/>
      <c r="AG71" s="212"/>
      <c r="AH71" s="212"/>
      <c r="AI71" s="211" t="s">
        <v>555</v>
      </c>
      <c r="AJ71" s="212"/>
      <c r="AK71" s="212"/>
      <c r="AL71" s="212"/>
      <c r="AM71" s="211" t="s">
        <v>555</v>
      </c>
      <c r="AN71" s="212"/>
      <c r="AO71" s="212"/>
      <c r="AP71" s="212"/>
      <c r="AQ71" s="211" t="s">
        <v>555</v>
      </c>
      <c r="AR71" s="212"/>
      <c r="AS71" s="212"/>
      <c r="AT71" s="213"/>
      <c r="AU71" s="212" t="s">
        <v>555</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555</v>
      </c>
      <c r="AF72" s="212"/>
      <c r="AG72" s="212"/>
      <c r="AH72" s="212"/>
      <c r="AI72" s="211" t="s">
        <v>555</v>
      </c>
      <c r="AJ72" s="212"/>
      <c r="AK72" s="212"/>
      <c r="AL72" s="212"/>
      <c r="AM72" s="211" t="s">
        <v>555</v>
      </c>
      <c r="AN72" s="212"/>
      <c r="AO72" s="212"/>
      <c r="AP72" s="213"/>
      <c r="AQ72" s="211" t="s">
        <v>555</v>
      </c>
      <c r="AR72" s="212"/>
      <c r="AS72" s="212"/>
      <c r="AT72" s="213"/>
      <c r="AU72" s="212" t="s">
        <v>555</v>
      </c>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612</v>
      </c>
      <c r="H101" s="98"/>
      <c r="I101" s="98"/>
      <c r="J101" s="98"/>
      <c r="K101" s="98"/>
      <c r="L101" s="98"/>
      <c r="M101" s="98"/>
      <c r="N101" s="98"/>
      <c r="O101" s="98"/>
      <c r="P101" s="98"/>
      <c r="Q101" s="98"/>
      <c r="R101" s="98"/>
      <c r="S101" s="98"/>
      <c r="T101" s="98"/>
      <c r="U101" s="98"/>
      <c r="V101" s="98"/>
      <c r="W101" s="98"/>
      <c r="X101" s="99"/>
      <c r="Y101" s="538" t="s">
        <v>55</v>
      </c>
      <c r="Z101" s="539"/>
      <c r="AA101" s="540"/>
      <c r="AB101" s="457" t="s">
        <v>560</v>
      </c>
      <c r="AC101" s="457"/>
      <c r="AD101" s="457"/>
      <c r="AE101" s="211">
        <v>4</v>
      </c>
      <c r="AF101" s="212"/>
      <c r="AG101" s="212"/>
      <c r="AH101" s="213"/>
      <c r="AI101" s="211">
        <v>2</v>
      </c>
      <c r="AJ101" s="212"/>
      <c r="AK101" s="212"/>
      <c r="AL101" s="213"/>
      <c r="AM101" s="211">
        <v>2</v>
      </c>
      <c r="AN101" s="212"/>
      <c r="AO101" s="212"/>
      <c r="AP101" s="213"/>
      <c r="AQ101" s="211" t="s">
        <v>580</v>
      </c>
      <c r="AR101" s="212"/>
      <c r="AS101" s="212"/>
      <c r="AT101" s="213"/>
      <c r="AU101" s="211" t="s">
        <v>555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560</v>
      </c>
      <c r="AC102" s="457"/>
      <c r="AD102" s="457"/>
      <c r="AE102" s="414" t="s">
        <v>587</v>
      </c>
      <c r="AF102" s="414"/>
      <c r="AG102" s="414"/>
      <c r="AH102" s="414"/>
      <c r="AI102" s="414">
        <v>2</v>
      </c>
      <c r="AJ102" s="414"/>
      <c r="AK102" s="414"/>
      <c r="AL102" s="414"/>
      <c r="AM102" s="414">
        <v>2</v>
      </c>
      <c r="AN102" s="414"/>
      <c r="AO102" s="414"/>
      <c r="AP102" s="414"/>
      <c r="AQ102" s="266" t="s">
        <v>585</v>
      </c>
      <c r="AR102" s="267"/>
      <c r="AS102" s="267"/>
      <c r="AT102" s="312"/>
      <c r="AU102" s="266" t="s">
        <v>555</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559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561</v>
      </c>
      <c r="AC116" s="459"/>
      <c r="AD116" s="460"/>
      <c r="AE116" s="414">
        <v>1.5</v>
      </c>
      <c r="AF116" s="414"/>
      <c r="AG116" s="414"/>
      <c r="AH116" s="414"/>
      <c r="AI116" s="414">
        <v>2.5</v>
      </c>
      <c r="AJ116" s="414"/>
      <c r="AK116" s="414"/>
      <c r="AL116" s="414"/>
      <c r="AM116" s="414">
        <v>2.5</v>
      </c>
      <c r="AN116" s="414"/>
      <c r="AO116" s="414"/>
      <c r="AP116" s="414"/>
      <c r="AQ116" s="211" t="s">
        <v>602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584</v>
      </c>
      <c r="AC117" s="469"/>
      <c r="AD117" s="470"/>
      <c r="AE117" s="547" t="s">
        <v>589</v>
      </c>
      <c r="AF117" s="547"/>
      <c r="AG117" s="547"/>
      <c r="AH117" s="547"/>
      <c r="AI117" s="547" t="s">
        <v>590</v>
      </c>
      <c r="AJ117" s="547"/>
      <c r="AK117" s="547"/>
      <c r="AL117" s="547"/>
      <c r="AM117" s="547" t="s">
        <v>590</v>
      </c>
      <c r="AN117" s="547"/>
      <c r="AO117" s="547"/>
      <c r="AP117" s="547"/>
      <c r="AQ117" s="547" t="s">
        <v>602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555</v>
      </c>
      <c r="AR133" s="192"/>
      <c r="AS133" s="126" t="s">
        <v>356</v>
      </c>
      <c r="AT133" s="127"/>
      <c r="AU133" s="193"/>
      <c r="AV133" s="193"/>
      <c r="AW133" s="126" t="s">
        <v>300</v>
      </c>
      <c r="AX133" s="188"/>
    </row>
    <row r="134" spans="1:50" ht="39.75" customHeight="1" x14ac:dyDescent="0.15">
      <c r="A134" s="182"/>
      <c r="B134" s="179"/>
      <c r="C134" s="173"/>
      <c r="D134" s="179"/>
      <c r="E134" s="173"/>
      <c r="F134" s="174"/>
      <c r="G134" s="97" t="s">
        <v>564</v>
      </c>
      <c r="H134" s="98"/>
      <c r="I134" s="98"/>
      <c r="J134" s="98"/>
      <c r="K134" s="98"/>
      <c r="L134" s="98"/>
      <c r="M134" s="98"/>
      <c r="N134" s="98"/>
      <c r="O134" s="98"/>
      <c r="P134" s="98"/>
      <c r="Q134" s="98"/>
      <c r="R134" s="98"/>
      <c r="S134" s="98"/>
      <c r="T134" s="98"/>
      <c r="U134" s="98"/>
      <c r="V134" s="98"/>
      <c r="W134" s="98"/>
      <c r="X134" s="99"/>
      <c r="Y134" s="194" t="s">
        <v>379</v>
      </c>
      <c r="Z134" s="195"/>
      <c r="AA134" s="196"/>
      <c r="AB134" s="197" t="s">
        <v>565</v>
      </c>
      <c r="AC134" s="198"/>
      <c r="AD134" s="198"/>
      <c r="AE134" s="199">
        <v>92.2</v>
      </c>
      <c r="AF134" s="200"/>
      <c r="AG134" s="200"/>
      <c r="AH134" s="200"/>
      <c r="AI134" s="199">
        <v>93.8</v>
      </c>
      <c r="AJ134" s="200"/>
      <c r="AK134" s="200"/>
      <c r="AL134" s="200"/>
      <c r="AM134" s="199">
        <v>96.8</v>
      </c>
      <c r="AN134" s="200"/>
      <c r="AO134" s="200"/>
      <c r="AP134" s="200"/>
      <c r="AQ134" s="199" t="s">
        <v>555</v>
      </c>
      <c r="AR134" s="200"/>
      <c r="AS134" s="200"/>
      <c r="AT134" s="200"/>
      <c r="AU134" s="199" t="s">
        <v>555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565</v>
      </c>
      <c r="AC135" s="206"/>
      <c r="AD135" s="206"/>
      <c r="AE135" s="199">
        <v>80</v>
      </c>
      <c r="AF135" s="200"/>
      <c r="AG135" s="200"/>
      <c r="AH135" s="200"/>
      <c r="AI135" s="199">
        <v>80</v>
      </c>
      <c r="AJ135" s="200"/>
      <c r="AK135" s="200"/>
      <c r="AL135" s="200"/>
      <c r="AM135" s="199">
        <v>90</v>
      </c>
      <c r="AN135" s="200"/>
      <c r="AO135" s="200"/>
      <c r="AP135" s="200"/>
      <c r="AQ135" s="199" t="s">
        <v>555</v>
      </c>
      <c r="AR135" s="200"/>
      <c r="AS135" s="200"/>
      <c r="AT135" s="200"/>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554</v>
      </c>
      <c r="K430" s="899"/>
      <c r="L430" s="899"/>
      <c r="M430" s="899"/>
      <c r="N430" s="899"/>
      <c r="O430" s="899"/>
      <c r="P430" s="899"/>
      <c r="Q430" s="899"/>
      <c r="R430" s="899"/>
      <c r="S430" s="899"/>
      <c r="T430" s="900"/>
      <c r="U430" s="587" t="s">
        <v>555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555</v>
      </c>
      <c r="AF432" s="193"/>
      <c r="AG432" s="126" t="s">
        <v>356</v>
      </c>
      <c r="AH432" s="127"/>
      <c r="AI432" s="149"/>
      <c r="AJ432" s="149"/>
      <c r="AK432" s="149"/>
      <c r="AL432" s="147"/>
      <c r="AM432" s="149"/>
      <c r="AN432" s="149"/>
      <c r="AO432" s="149"/>
      <c r="AP432" s="147"/>
      <c r="AQ432" s="589" t="s">
        <v>555</v>
      </c>
      <c r="AR432" s="193"/>
      <c r="AS432" s="126" t="s">
        <v>356</v>
      </c>
      <c r="AT432" s="127"/>
      <c r="AU432" s="193" t="s">
        <v>555</v>
      </c>
      <c r="AV432" s="193"/>
      <c r="AW432" s="126" t="s">
        <v>300</v>
      </c>
      <c r="AX432" s="188"/>
    </row>
    <row r="433" spans="1:50" ht="23.25" customHeight="1" x14ac:dyDescent="0.15">
      <c r="A433" s="182"/>
      <c r="B433" s="179"/>
      <c r="C433" s="173"/>
      <c r="D433" s="179"/>
      <c r="E433" s="335"/>
      <c r="F433" s="336"/>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t="s">
        <v>555</v>
      </c>
      <c r="AC433" s="206"/>
      <c r="AD433" s="206"/>
      <c r="AE433" s="333" t="s">
        <v>555</v>
      </c>
      <c r="AF433" s="200"/>
      <c r="AG433" s="200"/>
      <c r="AH433" s="200"/>
      <c r="AI433" s="333" t="s">
        <v>555</v>
      </c>
      <c r="AJ433" s="200"/>
      <c r="AK433" s="200"/>
      <c r="AL433" s="200"/>
      <c r="AM433" s="333" t="s">
        <v>555</v>
      </c>
      <c r="AN433" s="200"/>
      <c r="AO433" s="200"/>
      <c r="AP433" s="334"/>
      <c r="AQ433" s="333" t="s">
        <v>555</v>
      </c>
      <c r="AR433" s="200"/>
      <c r="AS433" s="200"/>
      <c r="AT433" s="334"/>
      <c r="AU433" s="200" t="s">
        <v>555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555</v>
      </c>
      <c r="AC434" s="198"/>
      <c r="AD434" s="198"/>
      <c r="AE434" s="333" t="s">
        <v>555</v>
      </c>
      <c r="AF434" s="200"/>
      <c r="AG434" s="200"/>
      <c r="AH434" s="334"/>
      <c r="AI434" s="333" t="s">
        <v>555</v>
      </c>
      <c r="AJ434" s="200"/>
      <c r="AK434" s="200"/>
      <c r="AL434" s="200"/>
      <c r="AM434" s="333" t="s">
        <v>555</v>
      </c>
      <c r="AN434" s="200"/>
      <c r="AO434" s="200"/>
      <c r="AP434" s="334"/>
      <c r="AQ434" s="333" t="s">
        <v>555</v>
      </c>
      <c r="AR434" s="200"/>
      <c r="AS434" s="200"/>
      <c r="AT434" s="334"/>
      <c r="AU434" s="200" t="s">
        <v>555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555</v>
      </c>
      <c r="AF435" s="200"/>
      <c r="AG435" s="200"/>
      <c r="AH435" s="334"/>
      <c r="AI435" s="333" t="s">
        <v>555</v>
      </c>
      <c r="AJ435" s="200"/>
      <c r="AK435" s="200"/>
      <c r="AL435" s="200"/>
      <c r="AM435" s="333" t="s">
        <v>555</v>
      </c>
      <c r="AN435" s="200"/>
      <c r="AO435" s="200"/>
      <c r="AP435" s="334"/>
      <c r="AQ435" s="333" t="s">
        <v>555</v>
      </c>
      <c r="AR435" s="200"/>
      <c r="AS435" s="200"/>
      <c r="AT435" s="334"/>
      <c r="AU435" s="200" t="s">
        <v>555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555</v>
      </c>
      <c r="AF457" s="193"/>
      <c r="AG457" s="126" t="s">
        <v>356</v>
      </c>
      <c r="AH457" s="127"/>
      <c r="AI457" s="149"/>
      <c r="AJ457" s="149"/>
      <c r="AK457" s="149"/>
      <c r="AL457" s="147"/>
      <c r="AM457" s="149"/>
      <c r="AN457" s="149"/>
      <c r="AO457" s="149"/>
      <c r="AP457" s="147"/>
      <c r="AQ457" s="589" t="s">
        <v>555</v>
      </c>
      <c r="AR457" s="193"/>
      <c r="AS457" s="126" t="s">
        <v>356</v>
      </c>
      <c r="AT457" s="127"/>
      <c r="AU457" s="193" t="s">
        <v>555</v>
      </c>
      <c r="AV457" s="193"/>
      <c r="AW457" s="126" t="s">
        <v>300</v>
      </c>
      <c r="AX457" s="188"/>
    </row>
    <row r="458" spans="1:50" ht="23.25" customHeight="1" x14ac:dyDescent="0.15">
      <c r="A458" s="182"/>
      <c r="B458" s="179"/>
      <c r="C458" s="173"/>
      <c r="D458" s="179"/>
      <c r="E458" s="335"/>
      <c r="F458" s="336"/>
      <c r="G458" s="97" t="s">
        <v>555</v>
      </c>
      <c r="H458" s="98"/>
      <c r="I458" s="98"/>
      <c r="J458" s="98"/>
      <c r="K458" s="98"/>
      <c r="L458" s="98"/>
      <c r="M458" s="98"/>
      <c r="N458" s="98"/>
      <c r="O458" s="98"/>
      <c r="P458" s="98"/>
      <c r="Q458" s="98"/>
      <c r="R458" s="98"/>
      <c r="S458" s="98"/>
      <c r="T458" s="98"/>
      <c r="U458" s="98"/>
      <c r="V458" s="98"/>
      <c r="W458" s="98"/>
      <c r="X458" s="99"/>
      <c r="Y458" s="194" t="s">
        <v>12</v>
      </c>
      <c r="Z458" s="195"/>
      <c r="AA458" s="196"/>
      <c r="AB458" s="206" t="s">
        <v>555</v>
      </c>
      <c r="AC458" s="206"/>
      <c r="AD458" s="206"/>
      <c r="AE458" s="333" t="s">
        <v>555</v>
      </c>
      <c r="AF458" s="200"/>
      <c r="AG458" s="200"/>
      <c r="AH458" s="200"/>
      <c r="AI458" s="333" t="s">
        <v>555</v>
      </c>
      <c r="AJ458" s="200"/>
      <c r="AK458" s="200"/>
      <c r="AL458" s="200"/>
      <c r="AM458" s="333" t="s">
        <v>555</v>
      </c>
      <c r="AN458" s="200"/>
      <c r="AO458" s="200"/>
      <c r="AP458" s="334"/>
      <c r="AQ458" s="333" t="s">
        <v>555</v>
      </c>
      <c r="AR458" s="200"/>
      <c r="AS458" s="200"/>
      <c r="AT458" s="334"/>
      <c r="AU458" s="200" t="s">
        <v>555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555</v>
      </c>
      <c r="AC459" s="198"/>
      <c r="AD459" s="198"/>
      <c r="AE459" s="333" t="s">
        <v>555</v>
      </c>
      <c r="AF459" s="200"/>
      <c r="AG459" s="200"/>
      <c r="AH459" s="334"/>
      <c r="AI459" s="333" t="s">
        <v>555</v>
      </c>
      <c r="AJ459" s="200"/>
      <c r="AK459" s="200"/>
      <c r="AL459" s="200"/>
      <c r="AM459" s="333" t="s">
        <v>555</v>
      </c>
      <c r="AN459" s="200"/>
      <c r="AO459" s="200"/>
      <c r="AP459" s="334"/>
      <c r="AQ459" s="333" t="s">
        <v>555</v>
      </c>
      <c r="AR459" s="200"/>
      <c r="AS459" s="200"/>
      <c r="AT459" s="334"/>
      <c r="AU459" s="200" t="s">
        <v>555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555</v>
      </c>
      <c r="AF460" s="200"/>
      <c r="AG460" s="200"/>
      <c r="AH460" s="334"/>
      <c r="AI460" s="333" t="s">
        <v>555</v>
      </c>
      <c r="AJ460" s="200"/>
      <c r="AK460" s="200"/>
      <c r="AL460" s="200"/>
      <c r="AM460" s="333" t="s">
        <v>555</v>
      </c>
      <c r="AN460" s="200"/>
      <c r="AO460" s="200"/>
      <c r="AP460" s="334"/>
      <c r="AQ460" s="333" t="s">
        <v>555</v>
      </c>
      <c r="AR460" s="200"/>
      <c r="AS460" s="200"/>
      <c r="AT460" s="334"/>
      <c r="AU460" s="200" t="s">
        <v>555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5.1"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573</v>
      </c>
      <c r="AH702" s="382"/>
      <c r="AI702" s="382"/>
      <c r="AJ702" s="382"/>
      <c r="AK702" s="382"/>
      <c r="AL702" s="382"/>
      <c r="AM702" s="382"/>
      <c r="AN702" s="382"/>
      <c r="AO702" s="382"/>
      <c r="AP702" s="382"/>
      <c r="AQ702" s="382"/>
      <c r="AR702" s="382"/>
      <c r="AS702" s="382"/>
      <c r="AT702" s="382"/>
      <c r="AU702" s="382"/>
      <c r="AV702" s="382"/>
      <c r="AW702" s="382"/>
      <c r="AX702" s="383"/>
    </row>
    <row r="703" spans="1:50" ht="35.1"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574</v>
      </c>
      <c r="AH703" s="95"/>
      <c r="AI703" s="95"/>
      <c r="AJ703" s="95"/>
      <c r="AK703" s="95"/>
      <c r="AL703" s="95"/>
      <c r="AM703" s="95"/>
      <c r="AN703" s="95"/>
      <c r="AO703" s="95"/>
      <c r="AP703" s="95"/>
      <c r="AQ703" s="95"/>
      <c r="AR703" s="95"/>
      <c r="AS703" s="95"/>
      <c r="AT703" s="95"/>
      <c r="AU703" s="95"/>
      <c r="AV703" s="95"/>
      <c r="AW703" s="95"/>
      <c r="AX703" s="96"/>
    </row>
    <row r="704" spans="1:50" ht="35.1"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552</v>
      </c>
      <c r="AE705" s="714"/>
      <c r="AF705" s="714"/>
      <c r="AG705" s="118" t="s">
        <v>591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605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575</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592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593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575</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575</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575</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35.1"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576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575</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35.1"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577</v>
      </c>
      <c r="AH717" s="95"/>
      <c r="AI717" s="95"/>
      <c r="AJ717" s="95"/>
      <c r="AK717" s="95"/>
      <c r="AL717" s="95"/>
      <c r="AM717" s="95"/>
      <c r="AN717" s="95"/>
      <c r="AO717" s="95"/>
      <c r="AP717" s="95"/>
      <c r="AQ717" s="95"/>
      <c r="AR717" s="95"/>
      <c r="AS717" s="95"/>
      <c r="AT717" s="95"/>
      <c r="AU717" s="95"/>
      <c r="AV717" s="95"/>
      <c r="AW717" s="95"/>
      <c r="AX717" s="96"/>
    </row>
    <row r="718" spans="1:50" ht="35.1"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578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575</v>
      </c>
      <c r="AE719" s="604"/>
      <c r="AF719" s="604"/>
      <c r="AG719" s="118" t="s">
        <v>579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614</v>
      </c>
      <c r="B731" s="799"/>
      <c r="C731" s="799"/>
      <c r="D731" s="799"/>
      <c r="E731" s="800"/>
      <c r="F731" s="728" t="s">
        <v>615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530</v>
      </c>
      <c r="B733" s="673"/>
      <c r="C733" s="673"/>
      <c r="D733" s="673"/>
      <c r="E733" s="674"/>
      <c r="F733" s="636" t="s">
        <v>616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567</v>
      </c>
      <c r="F737" s="986"/>
      <c r="G737" s="986"/>
      <c r="H737" s="986"/>
      <c r="I737" s="986"/>
      <c r="J737" s="986"/>
      <c r="K737" s="986"/>
      <c r="L737" s="986"/>
      <c r="M737" s="986"/>
      <c r="N737" s="358" t="s">
        <v>358</v>
      </c>
      <c r="O737" s="358"/>
      <c r="P737" s="358"/>
      <c r="Q737" s="358"/>
      <c r="R737" s="986" t="s">
        <v>568</v>
      </c>
      <c r="S737" s="986"/>
      <c r="T737" s="986"/>
      <c r="U737" s="986"/>
      <c r="V737" s="986"/>
      <c r="W737" s="986"/>
      <c r="X737" s="986"/>
      <c r="Y737" s="986"/>
      <c r="Z737" s="986"/>
      <c r="AA737" s="358" t="s">
        <v>359</v>
      </c>
      <c r="AB737" s="358"/>
      <c r="AC737" s="358"/>
      <c r="AD737" s="358"/>
      <c r="AE737" s="986" t="s">
        <v>568</v>
      </c>
      <c r="AF737" s="986"/>
      <c r="AG737" s="986"/>
      <c r="AH737" s="986"/>
      <c r="AI737" s="986"/>
      <c r="AJ737" s="986"/>
      <c r="AK737" s="986"/>
      <c r="AL737" s="986"/>
      <c r="AM737" s="986"/>
      <c r="AN737" s="358" t="s">
        <v>360</v>
      </c>
      <c r="AO737" s="358"/>
      <c r="AP737" s="358"/>
      <c r="AQ737" s="358"/>
      <c r="AR737" s="987" t="s">
        <v>568</v>
      </c>
      <c r="AS737" s="988"/>
      <c r="AT737" s="988"/>
      <c r="AU737" s="988"/>
      <c r="AV737" s="988"/>
      <c r="AW737" s="988"/>
      <c r="AX737" s="989"/>
      <c r="AY737" s="89"/>
      <c r="AZ737" s="89"/>
    </row>
    <row r="738" spans="1:52" ht="24.75" customHeight="1" x14ac:dyDescent="0.15">
      <c r="A738" s="990" t="s">
        <v>361</v>
      </c>
      <c r="B738" s="203"/>
      <c r="C738" s="203"/>
      <c r="D738" s="204"/>
      <c r="E738" s="986" t="s">
        <v>596</v>
      </c>
      <c r="F738" s="986"/>
      <c r="G738" s="986"/>
      <c r="H738" s="986"/>
      <c r="I738" s="986"/>
      <c r="J738" s="986"/>
      <c r="K738" s="986"/>
      <c r="L738" s="986"/>
      <c r="M738" s="986"/>
      <c r="N738" s="358" t="s">
        <v>362</v>
      </c>
      <c r="O738" s="358"/>
      <c r="P738" s="358"/>
      <c r="Q738" s="358"/>
      <c r="R738" s="986" t="s">
        <v>597</v>
      </c>
      <c r="S738" s="986"/>
      <c r="T738" s="986"/>
      <c r="U738" s="986"/>
      <c r="V738" s="986"/>
      <c r="W738" s="986"/>
      <c r="X738" s="986"/>
      <c r="Y738" s="986"/>
      <c r="Z738" s="986"/>
      <c r="AA738" s="358" t="s">
        <v>482</v>
      </c>
      <c r="AB738" s="358"/>
      <c r="AC738" s="358"/>
      <c r="AD738" s="358"/>
      <c r="AE738" s="986" t="s">
        <v>598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599</v>
      </c>
      <c r="F739" s="998"/>
      <c r="G739" s="998"/>
      <c r="H739" s="91" t="str">
        <f>IF(E739="", "", "(")</f>
        <v>(</v>
      </c>
      <c r="I739" s="981"/>
      <c r="J739" s="981"/>
      <c r="K739" s="91" t="str">
        <f>IF(OR(I739="　", I739=""), "", "-")</f>
        <v/>
      </c>
      <c r="L739" s="982">
        <v>457</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607</v>
      </c>
      <c r="H781" s="670"/>
      <c r="I781" s="670"/>
      <c r="J781" s="670"/>
      <c r="K781" s="671"/>
      <c r="L781" s="663" t="s">
        <v>608</v>
      </c>
      <c r="M781" s="664"/>
      <c r="N781" s="664"/>
      <c r="O781" s="664"/>
      <c r="P781" s="664"/>
      <c r="Q781" s="664"/>
      <c r="R781" s="664"/>
      <c r="S781" s="664"/>
      <c r="T781" s="664"/>
      <c r="U781" s="664"/>
      <c r="V781" s="664"/>
      <c r="W781" s="664"/>
      <c r="X781" s="665"/>
      <c r="Y781" s="384">
        <v>4.7</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4.7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1.25" customHeight="1" x14ac:dyDescent="0.15">
      <c r="A837" s="372">
        <v>1</v>
      </c>
      <c r="B837" s="372">
        <v>1</v>
      </c>
      <c r="C837" s="354" t="s">
        <v>609</v>
      </c>
      <c r="D837" s="340"/>
      <c r="E837" s="340"/>
      <c r="F837" s="340"/>
      <c r="G837" s="340"/>
      <c r="H837" s="340"/>
      <c r="I837" s="340"/>
      <c r="J837" s="341">
        <v>8013401001509</v>
      </c>
      <c r="K837" s="342"/>
      <c r="L837" s="342"/>
      <c r="M837" s="342"/>
      <c r="N837" s="342"/>
      <c r="O837" s="342"/>
      <c r="P837" s="355" t="s">
        <v>611</v>
      </c>
      <c r="Q837" s="343"/>
      <c r="R837" s="343"/>
      <c r="S837" s="343"/>
      <c r="T837" s="343"/>
      <c r="U837" s="343"/>
      <c r="V837" s="343"/>
      <c r="W837" s="343"/>
      <c r="X837" s="343"/>
      <c r="Y837" s="344">
        <v>4.7</v>
      </c>
      <c r="Z837" s="345"/>
      <c r="AA837" s="345"/>
      <c r="AB837" s="346"/>
      <c r="AC837" s="356" t="s">
        <v>524</v>
      </c>
      <c r="AD837" s="364"/>
      <c r="AE837" s="364"/>
      <c r="AF837" s="364"/>
      <c r="AG837" s="364"/>
      <c r="AH837" s="365">
        <v>1</v>
      </c>
      <c r="AI837" s="366"/>
      <c r="AJ837" s="366"/>
      <c r="AK837" s="366"/>
      <c r="AL837" s="350">
        <v>99.9</v>
      </c>
      <c r="AM837" s="351"/>
      <c r="AN837" s="351"/>
      <c r="AO837" s="352"/>
      <c r="AP837" s="353" t="s">
        <v>610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c r="F1102" s="371"/>
      <c r="G1102" s="371"/>
      <c r="H1102" s="371"/>
      <c r="I1102" s="371"/>
      <c r="J1102" s="341"/>
      <c r="K1102" s="342"/>
      <c r="L1102" s="342"/>
      <c r="M1102" s="342"/>
      <c r="N1102" s="342"/>
      <c r="O1102" s="342"/>
      <c r="P1102" s="355"/>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483" max="49" man="1"/>
    <brk id="735"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F7" sqref="BF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西澤 裕之</cp:lastModifiedBy>
  <cp:lastPrinted>2018-08-24T07:04:00Z</cp:lastPrinted>
  <dcterms:created xsi:type="dcterms:W3CDTF">2012-03-13T00:50:25Z</dcterms:created>
  <dcterms:modified xsi:type="dcterms:W3CDTF">2018-08-24T08:57:54Z</dcterms:modified>
</cp:coreProperties>
</file>