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31年度関係\γ行政事業レビュー\300817_最終公表に向けたレビューシート等の追記・修正等\02_回収\公企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<sst xmlns="http://schemas.openxmlformats.org/spreadsheetml/2006/main" count="2894" uniqueCount="608">
  <si>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</si>
  <si>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</si>
  <si>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</si>
  <si>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</si>
  <si>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</si>
  <si>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</si>
  <si>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</si>
  <si>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</si>
  <si>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</si>
  <si>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</si>
  <si>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</si>
  <si>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</si>
  <si>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</si>
  <si>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</si>
  <si>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</si>
  <si>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</si>
  <si>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</si>
  <si>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</si>
  <si>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</si>
  <si>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</si>
  <si>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</si>
  <si>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</si>
  <si>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</si>
  <si>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</si>
  <si>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</si>
  <si>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</si>
  <si>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</si>
  <si>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</si>
  <si>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</si>
  <si>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</si>
  <si>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</si>
  <si>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</si>
  <si>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</si>
  <si>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</si>
  <si>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</si>
  <si>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</si>
  <si>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</si>
  <si>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</si>
  <si>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</si>
  <si>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</si>
  <si>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</si>
  <si>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</si>
  <si>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</si>
  <si>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</si>
  <si>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</si>
  <si>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</si>
  <si>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</si>
  <si>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</si>
  <si>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</si>
  <si>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</si>
  <si>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</si>
  <si>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</si>
  <si>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</si>
  <si>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</si>
  <si>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</si>
  <si>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</si>
  <si>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</si>
  <si>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</si>
  <si>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</si>
  <si>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</si>
  <si>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</si>
  <si>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</si>
  <si>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</si>
  <si>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</si>
  <si>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</si>
  <si>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</si>
  <si>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</si>
  <si>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</si>
  <si>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</si>
  <si>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</si>
  <si>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</si>
  <si>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</si>
  <si>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</si>
  <si>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</si>
  <si>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</si>
  <si>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</si>
  <si>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</si>
  <si>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</si>
  <si>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</si>
  <si>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</si>
  <si>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</si>
  <si>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</si>
  <si>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</si>
  <si>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</si>
  <si>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</si>
  <si>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</si>
  <si>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</si>
  <si>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</si>
  <si>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</si>
  <si>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</si>
  <si>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</si>
  <si>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</si>
  <si>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</si>
  <si>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</si>
  <si>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</si>
  <si>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</si>
  <si>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</si>
  <si>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</si>
  <si>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</si>
  <si>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</si>
  <si>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</si>
  <si>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</si>
  <si>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</si>
  <si>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</si>
  <si>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</si>
  <si>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</si>
  <si>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</si>
  <si>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</si>
  <si>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</si>
  <si>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</si>
  <si>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</si>
  <si>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</si>
  <si>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</si>
  <si>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</si>
  <si>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</si>
  <si>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</si>
  <si>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</si>
  <si>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</si>
  <si>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</si>
  <si>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</si>
  <si>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</si>
  <si>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</si>
  <si>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</si>
  <si>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</si>
  <si>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</si>
  <si>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</si>
  <si>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</si>
  <si>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</si>
  <si>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</si>
  <si>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</si>
  <si>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</si>
  <si>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</si>
  <si>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</si>
  <si>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</si>
  <si>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</si>
  <si>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</si>
  <si>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</si>
  <si>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</si>
  <si>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</si>
  <si>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</si>
  <si>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</si>
  <si>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</si>
  <si>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</si>
  <si>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</si>
  <si>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</si>
  <si>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</si>
  <si>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</si>
  <si>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</si>
  <si>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</si>
  <si>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</si>
  <si>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</si>
  <si>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</si>
  <si>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</si>
  <si>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</si>
  <si>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</si>
  <si>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</si>
  <si>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</si>
  <si>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</si>
  <si>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</si>
  <si>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</si>
  <si>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</si>
  <si>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</si>
  <si>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</si>
  <si>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</si>
  <si>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</si>
  <si>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</si>
  <si>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</si>
  <si>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</si>
  <si>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</si>
  <si>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</si>
  <si>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</si>
  <si>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</si>
  <si>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</si>
  <si>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</si>
  <si>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</si>
  <si>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</si>
  <si>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</si>
  <si>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</si>
  <si>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</si>
  <si>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</si>
  <si>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</si>
  <si>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</si>
  <si>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</si>
  <si>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</si>
  <si>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</si>
  <si>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</si>
  <si>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</si>
  <si>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</si>
  <si>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</si>
  <si>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</si>
  <si>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</si>
  <si>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</si>
  <si>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</si>
  <si>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</si>
  <si>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</si>
  <si>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</si>
  <si>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</si>
  <si>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</si>
  <si>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</si>
  <si>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</si>
  <si>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</si>
  <si>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</si>
  <si>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</si>
  <si>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</si>
  <si>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</si>
  <si>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</si>
  <si>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</si>
  <si>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</si>
  <si>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</si>
  <si>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</si>
  <si>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</si>
  <si>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</si>
  <si>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</si>
  <si>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</si>
  <si>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</si>
  <si>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</si>
  <si>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</si>
  <si>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</si>
  <si>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</si>
  <si>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</si>
  <si>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</si>
  <si>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</si>
  <si>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</si>
  <si>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</si>
  <si>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</si>
  <si>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</si>
  <si>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</si>
  <si>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</si>
  <si>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</si>
  <si>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</si>
  <si>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</si>
  <si>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</si>
  <si>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</si>
  <si>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</si>
  <si>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</si>
  <si>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</si>
  <si>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</si>
  <si>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</si>
  <si>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</si>
  <si>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</si>
  <si>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</si>
  <si>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</si>
  <si>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</si>
  <si>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</si>
  <si>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</si>
  <si>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</si>
  <si>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</si>
  <si>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</si>
  <si>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</si>
  <si>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</si>
  <si>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</si>
  <si>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</si>
  <si>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</si>
  <si>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</si>
  <si>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</si>
  <si>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</si>
  <si>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</si>
  <si>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</si>
  <si>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</si>
  <si>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</si>
  <si>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</si>
  <si>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</si>
  <si>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</si>
  <si>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</si>
  <si>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</si>
  <si>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</si>
  <si>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</si>
  <si>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</si>
  <si>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</si>
  <si>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</si>
  <si>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</si>
  <si>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</si>
  <si>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</si>
  <si>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</si>
  <si>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</si>
  <si>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</si>
  <si>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</si>
  <si>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</si>
  <si>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</si>
  <si>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</si>
  <si>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</si>
  <si>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</si>
  <si>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</si>
  <si>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</si>
  <si>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</si>
  <si>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</si>
  <si>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</si>
  <si>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</si>
  <si>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</si>
  <si>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</si>
  <si>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</si>
  <si>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</si>
  <si>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</si>
  <si>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</si>
  <si>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</si>
  <si>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</si>
  <si>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</si>
  <si>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</si>
  <si>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</si>
  <si>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</si>
  <si>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</si>
  <si>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</si>
  <si>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</si>
  <si>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</si>
  <si>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</si>
  <si>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</si>
  <si>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</si>
  <si>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</si>
  <si>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</si>
  <si>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</si>
  <si>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</si>
  <si>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</si>
  <si>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</si>
  <si>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</si>
  <si>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</si>
  <si>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</si>
  <si>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</si>
  <si>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</si>
  <si>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</si>
  <si>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</si>
  <si>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</si>
  <si>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</si>
  <si>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</si>
  <si>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</si>
  <si>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</si>
  <si>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</si>
  <si>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</si>
  <si>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</si>
  <si>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</si>
  <si>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</si>
  <si>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</si>
  <si>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</si>
  <si>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</si>
  <si>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</si>
  <si>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</si>
  <si>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</si>
  <si>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</si>
  <si>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</si>
  <si>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</si>
  <si>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</si>
  <si>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</si>
  <si>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</si>
  <si>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</si>
  <si>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</si>
  <si>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</si>
  <si>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</si>
  <si>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</si>
  <si>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</si>
  <si>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</si>
  <si>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</si>
  <si>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</si>
  <si>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</si>
  <si>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</si>
  <si>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</si>
  <si>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</si>
  <si>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</si>
  <si>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</si>
  <si>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</si>
  <si>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</si>
  <si>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</si>
  <si>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</si>
  <si>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</si>
  <si>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</si>
  <si>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</si>
  <si>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</si>
  <si>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</si>
  <si>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</si>
  <si>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</si>
  <si>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</si>
  <si>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</si>
  <si>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</si>
  <si>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</si>
  <si>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</si>
  <si>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</si>
  <si>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</si>
  <si>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</si>
  <si>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</si>
  <si>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</si>
  <si>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</si>
  <si>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</si>
  <si>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</si>
  <si>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</si>
  <si>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</si>
  <si>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</si>
  <si>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</si>
  <si>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</si>
  <si>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</si>
  <si>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</si>
  <si>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</si>
  <si>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</si>
  <si>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</si>
  <si>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</si>
  <si>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</si>
  <si>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</si>
  <si>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</si>
  <si>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</si>
  <si>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</si>
  <si>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</si>
  <si>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</si>
  <si>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</si>
  <si>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</si>
  <si>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</si>
  <si>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</si>
  <si>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</si>
  <si>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</si>
  <si>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</si>
  <si>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</si>
  <si>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</si>
  <si>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</si>
  <si>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</si>
  <si>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</si>
  <si>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</si>
  <si>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</si>
  <si>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</si>
  <si>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</si>
  <si>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</si>
  <si>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</si>
  <si>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</si>
  <si>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</si>
  <si>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</si>
  <si>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</si>
  <si>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</si>
  <si>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</si>
  <si>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</si>
  <si>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</si>
  <si>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</si>
  <si>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</si>
  <si>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</si>
  <si>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</si>
  <si>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</si>
  <si>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</si>
  <si>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</si>
  <si>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</si>
  <si>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</si>
  <si>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</si>
  <si>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</si>
  <si>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</si>
  <si>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</si>
  <si>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</si>
  <si>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</si>
  <si>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</si>
  <si>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</si>
  <si>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</si>
  <si>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</si>
  <si>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</si>
  <si>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</si>
  <si>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</si>
  <si>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</si>
  <si>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</si>
  <si>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</si>
  <si>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</si>
  <si>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</si>
  <si>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</si>
  <si>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</si>
  <si>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</si>
  <si>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</si>
  <si>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</si>
  <si>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</si>
  <si>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</si>
  <si>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</si>
  <si>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</si>
  <si>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</si>
  <si>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</si>
  <si>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</si>
  <si>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</si>
  <si>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</si>
  <si>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</si>
  <si>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</si>
  <si>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</si>
  <si>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</si>
  <si>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</si>
  <si>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</si>
  <si>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</si>
  <si>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</si>
  <si>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</si>
  <si>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</si>
  <si>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</si>
  <si>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</si>
  <si>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</si>
  <si>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</si>
  <si>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</si>
  <si>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</si>
  <si>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</si>
  <si>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</si>
  <si>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</si>
  <si>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</si>
  <si>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</si>
  <si>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</si>
  <si>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</si>
  <si>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</si>
  <si>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</si>
  <si>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</si>
  <si>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</si>
  <si>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</si>
  <si>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</si>
  <si>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</si>
  <si>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</si>
  <si>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</si>
  <si>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</si>
  <si>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</si>
  <si>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</si>
  <si>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</si>
  <si>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</si>
  <si>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</si>
  <si>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</si>
  <si>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</si>
  <si>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</si>
  <si>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</si>
  <si>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</si>
  <si>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</si>
  <si>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</si>
  <si>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</si>
  <si>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</si>
  <si>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</si>
  <si>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</si>
  <si>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</si>
  <si>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</si>
  <si>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</si>
  <si>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</si>
  <si>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</si>
  <si>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</si>
  <si>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</si>
  <si>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</si>
  <si>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</si>
  <si>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</si>
  <si>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</si>
  <si>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</si>
  <si>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</si>
  <si>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</si>
  <si>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</si>
  <si>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</si>
  <si>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</si>
  <si>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</si>
  <si>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</si>
  <si>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</si>
  <si>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</si>
  <si>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</si>
  <si>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</si>
  <si>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</si>
  <si>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</si>
  <si>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</si>
  <si>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</si>
  <si>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</si>
  <si>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</si>
  <si>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</si>
  <si>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</si>
  <si>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</si>
  <si>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</si>
  <si>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</si>
  <si>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</si>
  <si>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</si>
  <si>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総合政策局</t>
    <rPh sb="0" eb="2">
      <t>ソウゴウ</t>
    </rPh>
    <rPh sb="2" eb="4">
      <t>セイサク</t>
    </rPh>
    <rPh sb="4" eb="5">
      <t>キョク</t>
    </rPh>
    <phoneticPr fontId="5"/>
  </si>
  <si>
    <t>公共事業企画調整課</t>
    <rPh sb="0" eb="2">
      <t>コウキョウ</t>
    </rPh>
    <rPh sb="2" eb="4">
      <t>ジギョウ</t>
    </rPh>
    <rPh sb="4" eb="6">
      <t>キカク</t>
    </rPh>
    <rPh sb="6" eb="9">
      <t>チョウセイカ</t>
    </rPh>
    <phoneticPr fontId="5"/>
  </si>
  <si>
    <t>１．「社会資本整備重点計画」（平成２７年９月１８日閣議決定）
２．「地方ブロックにおける社会資本整備重点計画」（平成２８年３月２９日）
３． 経済財政運営と改革の基本方針2016 （平成２８年６月２日閣議決定）
４．「日本再興戦略」改訂2016（平成２８年６月２日閣議決定）</t>
    <phoneticPr fontId="5"/>
  </si>
  <si>
    <t>平成２８年３月に策定した全国１０の「地方ブロックにおける社会資本整備重点計画（以下、地方重点という）」はこれまでの計画と異なり、主要なプロジェクトについて、可能な範囲で完成時期を記載し、計画の見通しを時間軸に沿って理解できるようになっている。この情報を地図データ化することにより、居住地や工場の立地・出店計画の検討といった生活設計や投資判断等に活用されるなど、更なる民間投資の喚起や地域活性化に役立てることを目的とする。</t>
    <phoneticPr fontId="5"/>
  </si>
  <si>
    <t>民間企業等の計画的な投資活動を誘発して生産性革命を引き起こし、社会資本のストック効果を最大化するため、民間企業等と連携し、地方重点に記載された高速道路の整備や港湾機能の強化など将来のインフラ整備計画をその完成予定時期等の時間軸に関する情報とともに地図データとして「見える化」するために必要な調査・検討を実施する。また、第五次地方重点策定に向け、この「見える化」をビルトインした計画策定の方策を検討する。</t>
    <phoneticPr fontId="5"/>
  </si>
  <si>
    <t>平成３２年度までに、ガイドラインを活用し、将来のインフラ整備の「見える化」が全地域（全国10区分）で実施される</t>
    <rPh sb="0" eb="2">
      <t>ヘイセイ</t>
    </rPh>
    <rPh sb="4" eb="6">
      <t>ネンド</t>
    </rPh>
    <rPh sb="17" eb="19">
      <t>カツヨウ</t>
    </rPh>
    <rPh sb="21" eb="23">
      <t>ショウライ</t>
    </rPh>
    <rPh sb="28" eb="30">
      <t>セイビ</t>
    </rPh>
    <rPh sb="32" eb="33">
      <t>ミ</t>
    </rPh>
    <rPh sb="35" eb="36">
      <t>カ</t>
    </rPh>
    <rPh sb="38" eb="41">
      <t>ゼンチイキ</t>
    </rPh>
    <rPh sb="42" eb="44">
      <t>ゼンコク</t>
    </rPh>
    <rPh sb="46" eb="48">
      <t>クブン</t>
    </rPh>
    <rPh sb="50" eb="52">
      <t>ジッシ</t>
    </rPh>
    <phoneticPr fontId="5"/>
  </si>
  <si>
    <t>将来のインフラ整備計画の「見える化」のためのガイドライン策定に向けた検討調査の実施</t>
    <rPh sb="0" eb="2">
      <t>ショウライ</t>
    </rPh>
    <rPh sb="7" eb="9">
      <t>セイビ</t>
    </rPh>
    <rPh sb="9" eb="11">
      <t>ケイカク</t>
    </rPh>
    <rPh sb="13" eb="14">
      <t>ミ</t>
    </rPh>
    <rPh sb="16" eb="17">
      <t>カ</t>
    </rPh>
    <rPh sb="28" eb="30">
      <t>サクテイ</t>
    </rPh>
    <rPh sb="31" eb="32">
      <t>ム</t>
    </rPh>
    <rPh sb="34" eb="36">
      <t>ケントウ</t>
    </rPh>
    <rPh sb="36" eb="38">
      <t>チョウサ</t>
    </rPh>
    <rPh sb="39" eb="41">
      <t>ジッシ</t>
    </rPh>
    <phoneticPr fontId="5"/>
  </si>
  <si>
    <t>将来のインフラ整備計画の「見える化」のためのガイドラインの策定</t>
    <rPh sb="0" eb="2">
      <t>ショウライ</t>
    </rPh>
    <rPh sb="7" eb="9">
      <t>セイビ</t>
    </rPh>
    <rPh sb="9" eb="11">
      <t>ケイカク</t>
    </rPh>
    <rPh sb="13" eb="14">
      <t>ミ</t>
    </rPh>
    <rPh sb="16" eb="17">
      <t>カ</t>
    </rPh>
    <rPh sb="29" eb="31">
      <t>サクテイ</t>
    </rPh>
    <phoneticPr fontId="5"/>
  </si>
  <si>
    <t>○</t>
  </si>
  <si>
    <t>全国的なデータ整備の統一性・効率性の観点から地方重点の「見える化」に係る調査・検討を行うものであり、その検討は国が主体となって行うべきである。また、国が保有する幅広いデータ（未公開データを含む）を基に調査・検討を行うため、施策の性格上、地方自治体、民営等に委ねることはできない。</t>
    <rPh sb="52" eb="54">
      <t>ケントウ</t>
    </rPh>
    <rPh sb="57" eb="59">
      <t>シュタイ</t>
    </rPh>
    <rPh sb="118" eb="120">
      <t>チホウ</t>
    </rPh>
    <rPh sb="120" eb="123">
      <t>ジチタイ</t>
    </rPh>
    <rPh sb="126" eb="127">
      <t>トウ</t>
    </rPh>
    <rPh sb="128" eb="129">
      <t>ユダ</t>
    </rPh>
    <phoneticPr fontId="5"/>
  </si>
  <si>
    <t>インフラユーザーに将来のインフラ整備計画をわかりやすく情報提供・共有するとともに、ストック効果を最大限発揮するための事業として必要かつ優先度が高い。</t>
    <rPh sb="9" eb="11">
      <t>ショウライ</t>
    </rPh>
    <rPh sb="16" eb="18">
      <t>セイビ</t>
    </rPh>
    <rPh sb="18" eb="20">
      <t>ケイカク</t>
    </rPh>
    <rPh sb="27" eb="29">
      <t>ジョウホウ</t>
    </rPh>
    <rPh sb="29" eb="31">
      <t>テイキョウ</t>
    </rPh>
    <rPh sb="32" eb="34">
      <t>キョウユウ</t>
    </rPh>
    <rPh sb="45" eb="47">
      <t>コウカ</t>
    </rPh>
    <rPh sb="48" eb="50">
      <t>サイダイ</t>
    </rPh>
    <rPh sb="50" eb="51">
      <t>ゲン</t>
    </rPh>
    <rPh sb="51" eb="53">
      <t>ハッキ</t>
    </rPh>
    <rPh sb="58" eb="60">
      <t>ジギョウ</t>
    </rPh>
    <rPh sb="63" eb="65">
      <t>ヒツヨウ</t>
    </rPh>
    <rPh sb="67" eb="70">
      <t>ユウセンド</t>
    </rPh>
    <rPh sb="71" eb="72">
      <t>タカ</t>
    </rPh>
    <phoneticPr fontId="5"/>
  </si>
  <si>
    <t>‐</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</si>
  <si>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</si>
  <si>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5"/>
  </si>
  <si>
    <t>有</t>
  </si>
  <si>
    <t>無</t>
  </si>
  <si>
    <t>平成２９年度</t>
    <rPh sb="0" eb="2">
      <t>ヘイセイ</t>
    </rPh>
    <rPh sb="4" eb="5">
      <t>ネン</t>
    </rPh>
    <rPh sb="5" eb="6">
      <t>ド</t>
    </rPh>
    <phoneticPr fontId="5"/>
  </si>
  <si>
    <t>平成３１年度</t>
    <rPh sb="0" eb="2">
      <t>ヘイセイ</t>
    </rPh>
    <rPh sb="4" eb="5">
      <t>ネン</t>
    </rPh>
    <rPh sb="5" eb="6">
      <t>ド</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</si>
  <si>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</si>
  <si>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</si>
  <si>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</si>
  <si>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t>
    <phoneticPr fontId="5"/>
  </si>
  <si>
    <t>-</t>
    <phoneticPr fontId="5"/>
  </si>
  <si>
    <t>計画に従って進めており、概ね順調に進捗している。</t>
    <phoneticPr fontId="5"/>
  </si>
  <si>
    <t>地方重点に記載された将来のインフラ整備の時間軸等を見える化するための検討業務</t>
    <rPh sb="0" eb="2">
      <t>チホウ</t>
    </rPh>
    <rPh sb="2" eb="4">
      <t>ジュウテン</t>
    </rPh>
    <rPh sb="23" eb="24">
      <t>トウ</t>
    </rPh>
    <rPh sb="25" eb="26">
      <t>ミ</t>
    </rPh>
    <rPh sb="28" eb="29">
      <t>カ</t>
    </rPh>
    <rPh sb="34" eb="36">
      <t>ケントウ</t>
    </rPh>
    <rPh sb="36" eb="38">
      <t>ギョウム</t>
    </rPh>
    <phoneticPr fontId="5"/>
  </si>
  <si>
    <t>地方重点に記載された将来のインフラ整備の時間軸等を見える化するための検討業務</t>
    <rPh sb="0" eb="2">
      <t>チホウ</t>
    </rPh>
    <rPh sb="2" eb="4">
      <t>ジュウテン</t>
    </rPh>
    <rPh sb="5" eb="7">
      <t>キサイ</t>
    </rPh>
    <rPh sb="10" eb="12">
      <t>ショウライ</t>
    </rPh>
    <rPh sb="17" eb="19">
      <t>セイビ</t>
    </rPh>
    <rPh sb="20" eb="24">
      <t>ジカンジクナド</t>
    </rPh>
    <rPh sb="25" eb="26">
      <t>ミ</t>
    </rPh>
    <rPh sb="28" eb="29">
      <t>カ</t>
    </rPh>
    <rPh sb="34" eb="36">
      <t>ケントウ</t>
    </rPh>
    <rPh sb="36" eb="38">
      <t>ギョウム</t>
    </rPh>
    <phoneticPr fontId="5"/>
  </si>
  <si>
    <t>外部委託</t>
    <rPh sb="0" eb="2">
      <t>ガイブ</t>
    </rPh>
    <rPh sb="2" eb="4">
      <t>イタク</t>
    </rPh>
    <phoneticPr fontId="5"/>
  </si>
  <si>
    <t>-</t>
    <phoneticPr fontId="5"/>
  </si>
  <si>
    <t>-</t>
    <phoneticPr fontId="5"/>
  </si>
  <si>
    <t>執行額／調査実施件数　　　　　　　　　　　　　　</t>
    <rPh sb="0" eb="3">
      <t>シッコウガク</t>
    </rPh>
    <rPh sb="4" eb="6">
      <t>チョウサ</t>
    </rPh>
    <rPh sb="6" eb="8">
      <t>ジッシ</t>
    </rPh>
    <rPh sb="8" eb="10">
      <t>ケンスウ</t>
    </rPh>
    <phoneticPr fontId="5"/>
  </si>
  <si>
    <t>3/1</t>
    <phoneticPr fontId="5"/>
  </si>
  <si>
    <t>地域</t>
    <rPh sb="0" eb="2">
      <t>チイキ</t>
    </rPh>
    <phoneticPr fontId="5"/>
  </si>
  <si>
    <t>件</t>
    <rPh sb="0" eb="1">
      <t>ケン</t>
    </rPh>
    <phoneticPr fontId="5"/>
  </si>
  <si>
    <t>百万円</t>
    <rPh sb="0" eb="2">
      <t>ヒャクマン</t>
    </rPh>
    <rPh sb="2" eb="3">
      <t>エン</t>
    </rPh>
    <phoneticPr fontId="5"/>
  </si>
  <si>
    <t>　百万円/件</t>
    <rPh sb="1" eb="3">
      <t>ヒャクマン</t>
    </rPh>
    <rPh sb="3" eb="4">
      <t>エン</t>
    </rPh>
    <rPh sb="5" eb="6">
      <t>ケン</t>
    </rPh>
    <phoneticPr fontId="5"/>
  </si>
  <si>
    <t>支出先の選定が妥当であり、費目・使途が事業目的に即し真に必要なものに限定されていることから、コスト等の水準は妥当である。</t>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</si>
  <si>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</si>
  <si>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活動実績は、見込みに見合ったものとなっている。</t>
    <rPh sb="0" eb="2">
      <t>カツドウ</t>
    </rPh>
    <rPh sb="2" eb="4">
      <t>ジッセキ</t>
    </rPh>
    <rPh sb="6" eb="8">
      <t>ミコ</t>
    </rPh>
    <rPh sb="10" eb="12">
      <t>ミア</t>
    </rPh>
    <phoneticPr fontId="5"/>
  </si>
  <si>
    <t>「未来投資戦略2017」に記載された「生産性向上や民間投資の喚起等のインフラのストック効果が最大限発揮される取組」や、「経済財政運営と改革の基本方針2017」に明記された「『見える化』の徹底・拡大」の取組を推進するため、将来のインフラ整備計画の地図データ化に係る調査・検討を行うものであり、ニーズを反映している。</t>
    <rPh sb="1" eb="3">
      <t>ミライ</t>
    </rPh>
    <rPh sb="3" eb="5">
      <t>トウシ</t>
    </rPh>
    <rPh sb="13" eb="15">
      <t>キサイ</t>
    </rPh>
    <rPh sb="19" eb="22">
      <t>セイサンセイ</t>
    </rPh>
    <rPh sb="22" eb="24">
      <t>コウジョウ</t>
    </rPh>
    <rPh sb="100" eb="102">
      <t>トリクミ</t>
    </rPh>
    <rPh sb="103" eb="105">
      <t>スイシン</t>
    </rPh>
    <phoneticPr fontId="5"/>
  </si>
  <si>
    <t>地方ブロックにおける社会資本整備重点計画(平成２８年３月策定)</t>
    <rPh sb="0" eb="2">
      <t>チホウ</t>
    </rPh>
    <rPh sb="21" eb="23">
      <t>ヘイセイ</t>
    </rPh>
    <rPh sb="25" eb="26">
      <t>ネン</t>
    </rPh>
    <rPh sb="27" eb="28">
      <t>ガツ</t>
    </rPh>
    <rPh sb="28" eb="30">
      <t>サクテイ</t>
    </rPh>
    <phoneticPr fontId="5"/>
  </si>
  <si>
    <t>将来のインフラ整備計画の「見える化」（将来のインフラ整備計画の時間軸を、地図データとしてビジュアル化）が実施される地域数</t>
    <rPh sb="0" eb="2">
      <t>ショウライ</t>
    </rPh>
    <rPh sb="7" eb="9">
      <t>セイビ</t>
    </rPh>
    <rPh sb="9" eb="11">
      <t>ケイカク</t>
    </rPh>
    <rPh sb="13" eb="14">
      <t>ミ</t>
    </rPh>
    <rPh sb="16" eb="17">
      <t>カ</t>
    </rPh>
    <rPh sb="52" eb="54">
      <t>ジッシ</t>
    </rPh>
    <rPh sb="57" eb="59">
      <t>チイキ</t>
    </rPh>
    <rPh sb="59" eb="60">
      <t>カズ</t>
    </rPh>
    <phoneticPr fontId="5"/>
  </si>
  <si>
    <t>A.国際航業・ゼンリンデータコム・インクリメント・ピー共同体</t>
    <phoneticPr fontId="5"/>
  </si>
  <si>
    <t>国際航業・ゼンリンデータコム・インクリメント・ピー共同体</t>
    <phoneticPr fontId="5"/>
  </si>
  <si>
    <t>-</t>
    <phoneticPr fontId="5"/>
  </si>
  <si>
    <t>3/1</t>
    <phoneticPr fontId="5"/>
  </si>
  <si>
    <t>社会資本整備・管理
効率化推進調査費</t>
    <rPh sb="0" eb="2">
      <t>シャカイ</t>
    </rPh>
    <rPh sb="2" eb="4">
      <t>シホン</t>
    </rPh>
    <rPh sb="4" eb="6">
      <t>セイビ</t>
    </rPh>
    <rPh sb="7" eb="9">
      <t>カンリ</t>
    </rPh>
    <rPh sb="10" eb="13">
      <t>コウリツカ</t>
    </rPh>
    <rPh sb="13" eb="15">
      <t>スイシン</t>
    </rPh>
    <rPh sb="15" eb="18">
      <t>チョウサヒ</t>
    </rPh>
    <phoneticPr fontId="5"/>
  </si>
  <si>
    <t>見積もり等を十分精査し、コスト削減に向けた工夫を行っている。</t>
    <phoneticPr fontId="5"/>
  </si>
  <si>
    <t>事業計画に従って進めており、概ね順調に進捗しているところであり、点検結果を踏まえ、継続してインフラのストック効果最大化に向け当該調査・検討を進めて行く。</t>
    <rPh sb="32" eb="34">
      <t>テンケン</t>
    </rPh>
    <rPh sb="41" eb="43">
      <t>ケイゾク</t>
    </rPh>
    <phoneticPr fontId="5"/>
  </si>
  <si>
    <t>・インフラのストック効果最大化に向け、国が中心となり、当該調査・検討を進めて行く必要がある。
・企画競争により支出先を選定することとしており、その際、有識者委員会による審査により、透明性・公平性を確保することとしている。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
・成果実績は成果目標に見合った実績となっている。活動実績においても見込みに見合ったものとなっている。</t>
    <rPh sb="10" eb="12">
      <t>コウカ</t>
    </rPh>
    <rPh sb="12" eb="15">
      <t>サイダイカ</t>
    </rPh>
    <rPh sb="16" eb="17">
      <t>ム</t>
    </rPh>
    <rPh sb="19" eb="20">
      <t>クニ</t>
    </rPh>
    <rPh sb="21" eb="23">
      <t>チュウシン</t>
    </rPh>
    <rPh sb="27" eb="29">
      <t>トウガイ</t>
    </rPh>
    <rPh sb="29" eb="31">
      <t>チョウサ</t>
    </rPh>
    <rPh sb="32" eb="34">
      <t>ケントウ</t>
    </rPh>
    <rPh sb="35" eb="36">
      <t>スス</t>
    </rPh>
    <rPh sb="38" eb="39">
      <t>イ</t>
    </rPh>
    <rPh sb="40" eb="42">
      <t>ヒツヨウ</t>
    </rPh>
    <phoneticPr fontId="5"/>
  </si>
  <si>
    <t>地方重点計画も国の事業として不合理とまでは言えないと思料。但し、地方ブロックにおけるインフラ整備計画の見えるかについても、地方自治体に対して手取り足取りのいわば過保護の先導を行うのではなく、いかに自主的・能動的にこのような計画を立て、自らがロードマップを描けるかに地方の生き残りがかかっている。そのような自主的・能動的活動が促進されるような成果目標を立てることを検討すべき。</t>
    <rPh sb="0" eb="2">
      <t>チホウ</t>
    </rPh>
    <rPh sb="2" eb="4">
      <t>ジュウテン</t>
    </rPh>
    <rPh sb="4" eb="6">
      <t>ケイカク</t>
    </rPh>
    <rPh sb="7" eb="8">
      <t>クニ</t>
    </rPh>
    <rPh sb="9" eb="11">
      <t>ジギョウ</t>
    </rPh>
    <rPh sb="14" eb="17">
      <t>フゴウリ</t>
    </rPh>
    <rPh sb="21" eb="22">
      <t>イ</t>
    </rPh>
    <rPh sb="26" eb="28">
      <t>シリョウ</t>
    </rPh>
    <rPh sb="29" eb="30">
      <t>タダ</t>
    </rPh>
    <rPh sb="46" eb="48">
      <t>セイビ</t>
    </rPh>
    <rPh sb="48" eb="50">
      <t>ケイカク</t>
    </rPh>
    <rPh sb="51" eb="52">
      <t>ミ</t>
    </rPh>
    <rPh sb="61" eb="63">
      <t>チホウ</t>
    </rPh>
    <rPh sb="63" eb="66">
      <t>ジチタイ</t>
    </rPh>
    <rPh sb="67" eb="68">
      <t>タイ</t>
    </rPh>
    <rPh sb="84" eb="86">
      <t>センドウ</t>
    </rPh>
    <rPh sb="87" eb="88">
      <t>オコナ</t>
    </rPh>
    <rPh sb="98" eb="101">
      <t>ジシュテキ</t>
    </rPh>
    <rPh sb="102" eb="105">
      <t>ノウドウテキ</t>
    </rPh>
    <rPh sb="111" eb="113">
      <t>ケイカク</t>
    </rPh>
    <rPh sb="114" eb="115">
      <t>タ</t>
    </rPh>
    <rPh sb="117" eb="118">
      <t>ミズカ</t>
    </rPh>
    <rPh sb="127" eb="128">
      <t>エガ</t>
    </rPh>
    <rPh sb="132" eb="134">
      <t>チホウ</t>
    </rPh>
    <rPh sb="135" eb="136">
      <t>イ</t>
    </rPh>
    <rPh sb="137" eb="138">
      <t>ノコ</t>
    </rPh>
    <rPh sb="152" eb="155">
      <t>ジシュテキ</t>
    </rPh>
    <rPh sb="156" eb="159">
      <t>ノウドウテキ</t>
    </rPh>
    <rPh sb="159" eb="161">
      <t>カツドウ</t>
    </rPh>
    <rPh sb="162" eb="164">
      <t>ソクシン</t>
    </rPh>
    <rPh sb="170" eb="172">
      <t>セイカ</t>
    </rPh>
    <rPh sb="172" eb="174">
      <t>モクヒョウ</t>
    </rPh>
    <rPh sb="175" eb="176">
      <t>タ</t>
    </rPh>
    <rPh sb="181" eb="183">
      <t>ケントウ</t>
    </rPh>
    <phoneticPr fontId="5"/>
  </si>
  <si>
    <t>「地方ブロックにおける社会資本整備重点計画」の見える化の推進</t>
    <phoneticPr fontId="5"/>
  </si>
  <si>
    <t>地方ブロックにおける社会資本整備重点計画の見える化が、地方における能動的な取組みを後押しするものとなるよう、更に検討を深められたい。</t>
    <rPh sb="27" eb="29">
      <t>チホウ</t>
    </rPh>
    <rPh sb="33" eb="36">
      <t>ノウドウテキ</t>
    </rPh>
    <rPh sb="37" eb="38">
      <t>ト</t>
    </rPh>
    <rPh sb="38" eb="39">
      <t>ク</t>
    </rPh>
    <rPh sb="41" eb="43">
      <t>アトオ</t>
    </rPh>
    <rPh sb="54" eb="55">
      <t>サラ</t>
    </rPh>
    <rPh sb="56" eb="58">
      <t>ケントウ</t>
    </rPh>
    <rPh sb="59" eb="60">
      <t>フカ</t>
    </rPh>
    <phoneticPr fontId="5"/>
  </si>
  <si>
    <t>課長 丹羽　克彦</t>
    <rPh sb="0" eb="2">
      <t>カチョウ</t>
    </rPh>
    <rPh sb="1" eb="2">
      <t>チョウ</t>
    </rPh>
    <rPh sb="3" eb="5">
      <t>ニワ</t>
    </rPh>
    <rPh sb="6" eb="8">
      <t>カツヒコ</t>
    </rPh>
    <phoneticPr fontId="5"/>
  </si>
  <si>
    <t>-</t>
    <phoneticPr fontId="5"/>
  </si>
  <si>
    <t>地方ブロックにおける社会資本整備重点計画の見える化が、地方における能動的な取組みを後押しし、更なる民間投資の喚起や地方活性化に役立つよう、検討を行っていきたい。</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</si>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</sst>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26532</xdr:colOff>
      <xdr:row>741</xdr:row>
      <xdr:rowOff>69453</xdr:rowOff>
    </xdr:from>
    <xdr:to>
      <xdr:col>31</xdr:col>
      <xdr:colOff>68075</xdr:colOff>
      <xdr:row>743</xdr:row>
      <xdr:rowOff>58114</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027032" y="45332253"/>
          <a:ext cx="2041793" cy="6935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135429</xdr:colOff>
      <xdr:row>748</xdr:row>
      <xdr:rowOff>152937</xdr:rowOff>
    </xdr:from>
    <xdr:to>
      <xdr:col>30</xdr:col>
      <xdr:colOff>175603</xdr:colOff>
      <xdr:row>750</xdr:row>
      <xdr:rowOff>141597</xdr:rowOff>
    </xdr:to>
    <xdr:sp macro="" textlink="">
      <xdr:nvSpPr>
        <xdr:cNvPr id="3" name="正方形/長方形 2">
          <a:extLst>
            <a:ext uri="{FF2B5EF4-FFF2-40B4-BE49-F238E27FC236}">
              <a16:creationId xmlns="" xmlns:a16="http://schemas.microsoft.com/office/drawing/2014/main" id="{00000000-0008-0000-0000-000003000000}"/>
            </a:ext>
          </a:extLst>
        </xdr:cNvPr>
        <xdr:cNvSpPr/>
      </xdr:nvSpPr>
      <xdr:spPr>
        <a:xfrm>
          <a:off x="3935904" y="47882712"/>
          <a:ext cx="2040424" cy="6935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151881</xdr:colOff>
      <xdr:row>741</xdr:row>
      <xdr:rowOff>104089</xdr:rowOff>
    </xdr:from>
    <xdr:ext cx="1210588" cy="625812"/>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4352406" y="45366889"/>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３百万円</a:t>
          </a:r>
        </a:p>
      </xdr:txBody>
    </xdr:sp>
    <xdr:clientData/>
  </xdr:oneCellAnchor>
  <xdr:oneCellAnchor>
    <xdr:from>
      <xdr:col>22</xdr:col>
      <xdr:colOff>194029</xdr:colOff>
      <xdr:row>748</xdr:row>
      <xdr:rowOff>208687</xdr:rowOff>
    </xdr:from>
    <xdr:ext cx="1175963" cy="625812"/>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4394554" y="47938462"/>
          <a:ext cx="117596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３百万円</a:t>
          </a:r>
        </a:p>
      </xdr:txBody>
    </xdr:sp>
    <xdr:clientData/>
  </xdr:oneCellAnchor>
  <xdr:twoCellAnchor>
    <xdr:from>
      <xdr:col>21</xdr:col>
      <xdr:colOff>76940</xdr:colOff>
      <xdr:row>743</xdr:row>
      <xdr:rowOff>162023</xdr:rowOff>
    </xdr:from>
    <xdr:to>
      <xdr:col>22</xdr:col>
      <xdr:colOff>17047</xdr:colOff>
      <xdr:row>745</xdr:row>
      <xdr:rowOff>6984</xdr:rowOff>
    </xdr:to>
    <xdr:sp macro="" textlink="">
      <xdr:nvSpPr>
        <xdr:cNvPr id="6" name="左大かっこ 5">
          <a:extLst>
            <a:ext uri="{FF2B5EF4-FFF2-40B4-BE49-F238E27FC236}">
              <a16:creationId xmlns="" xmlns:a16="http://schemas.microsoft.com/office/drawing/2014/main" id="{00000000-0008-0000-0000-000006000000}"/>
            </a:ext>
          </a:extLst>
        </xdr:cNvPr>
        <xdr:cNvSpPr/>
      </xdr:nvSpPr>
      <xdr:spPr>
        <a:xfrm>
          <a:off x="4077440" y="46129673"/>
          <a:ext cx="140132" cy="549811"/>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157855</xdr:colOff>
      <xdr:row>743</xdr:row>
      <xdr:rowOff>137777</xdr:rowOff>
    </xdr:from>
    <xdr:to>
      <xdr:col>31</xdr:col>
      <xdr:colOff>86095</xdr:colOff>
      <xdr:row>745</xdr:row>
      <xdr:rowOff>20226</xdr:rowOff>
    </xdr:to>
    <xdr:sp macro="" textlink="">
      <xdr:nvSpPr>
        <xdr:cNvPr id="7" name="右大かっこ 6">
          <a:extLst>
            <a:ext uri="{FF2B5EF4-FFF2-40B4-BE49-F238E27FC236}">
              <a16:creationId xmlns="" xmlns:a16="http://schemas.microsoft.com/office/drawing/2014/main" id="{00000000-0008-0000-0000-000007000000}"/>
            </a:ext>
          </a:extLst>
        </xdr:cNvPr>
        <xdr:cNvSpPr/>
      </xdr:nvSpPr>
      <xdr:spPr>
        <a:xfrm>
          <a:off x="5958580" y="46105427"/>
          <a:ext cx="128265" cy="587299"/>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113691</xdr:colOff>
      <xdr:row>743</xdr:row>
      <xdr:rowOff>196658</xdr:rowOff>
    </xdr:from>
    <xdr:ext cx="1261884" cy="492571"/>
    <xdr:sp macro="" textlink="">
      <xdr:nvSpPr>
        <xdr:cNvPr id="8" name="テキスト ボックス 7">
          <a:extLst>
            <a:ext uri="{FF2B5EF4-FFF2-40B4-BE49-F238E27FC236}">
              <a16:creationId xmlns="" xmlns:a16="http://schemas.microsoft.com/office/drawing/2014/main" id="{00000000-0008-0000-0000-000008000000}"/>
            </a:ext>
          </a:extLst>
        </xdr:cNvPr>
        <xdr:cNvSpPr txBox="1"/>
      </xdr:nvSpPr>
      <xdr:spPr>
        <a:xfrm>
          <a:off x="4314216" y="46164308"/>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20</xdr:col>
      <xdr:colOff>192188</xdr:colOff>
      <xdr:row>747</xdr:row>
      <xdr:rowOff>212669</xdr:rowOff>
    </xdr:from>
    <xdr:ext cx="2031326" cy="292452"/>
    <xdr:sp macro="" textlink="">
      <xdr:nvSpPr>
        <xdr:cNvPr id="9" name="テキスト ボックス 8">
          <a:extLst>
            <a:ext uri="{FF2B5EF4-FFF2-40B4-BE49-F238E27FC236}">
              <a16:creationId xmlns="" xmlns:a16="http://schemas.microsoft.com/office/drawing/2014/main" id="{00000000-0008-0000-0000-000009000000}"/>
            </a:ext>
          </a:extLst>
        </xdr:cNvPr>
        <xdr:cNvSpPr txBox="1"/>
      </xdr:nvSpPr>
      <xdr:spPr>
        <a:xfrm>
          <a:off x="3992663" y="47590019"/>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twoCellAnchor>
    <xdr:from>
      <xdr:col>26</xdr:col>
      <xdr:colOff>0</xdr:colOff>
      <xdr:row>745</xdr:row>
      <xdr:rowOff>3490</xdr:rowOff>
    </xdr:from>
    <xdr:to>
      <xdr:col>26</xdr:col>
      <xdr:colOff>14071</xdr:colOff>
      <xdr:row>747</xdr:row>
      <xdr:rowOff>120432</xdr:rowOff>
    </xdr:to>
    <xdr:cxnSp macro="">
      <xdr:nvCxnSpPr>
        <xdr:cNvPr id="10" name="直線矢印コネクタ 9">
          <a:extLst>
            <a:ext uri="{FF2B5EF4-FFF2-40B4-BE49-F238E27FC236}">
              <a16:creationId xmlns="" xmlns:a16="http://schemas.microsoft.com/office/drawing/2014/main" id="{00000000-0008-0000-0000-00000A000000}"/>
            </a:ext>
          </a:extLst>
        </xdr:cNvPr>
        <xdr:cNvCxnSpPr/>
      </xdr:nvCxnSpPr>
      <xdr:spPr>
        <a:xfrm flipH="1">
          <a:off x="5000625" y="46675990"/>
          <a:ext cx="14071" cy="821792"/>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148939</xdr:colOff>
      <xdr:row>750</xdr:row>
      <xdr:rowOff>300918</xdr:rowOff>
    </xdr:from>
    <xdr:to>
      <xdr:col>20</xdr:col>
      <xdr:colOff>123752</xdr:colOff>
      <xdr:row>752</xdr:row>
      <xdr:rowOff>292050</xdr:rowOff>
    </xdr:to>
    <xdr:sp macro="" textlink="">
      <xdr:nvSpPr>
        <xdr:cNvPr id="11" name="左大かっこ 10">
          <a:extLst>
            <a:ext uri="{FF2B5EF4-FFF2-40B4-BE49-F238E27FC236}">
              <a16:creationId xmlns="" xmlns:a16="http://schemas.microsoft.com/office/drawing/2014/main" id="{00000000-0008-0000-0000-00000B000000}"/>
            </a:ext>
          </a:extLst>
        </xdr:cNvPr>
        <xdr:cNvSpPr/>
      </xdr:nvSpPr>
      <xdr:spPr>
        <a:xfrm>
          <a:off x="3749389" y="48735543"/>
          <a:ext cx="174838" cy="69598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50353</xdr:colOff>
      <xdr:row>750</xdr:row>
      <xdr:rowOff>268383</xdr:rowOff>
    </xdr:from>
    <xdr:to>
      <xdr:col>31</xdr:col>
      <xdr:colOff>56023</xdr:colOff>
      <xdr:row>752</xdr:row>
      <xdr:rowOff>237207</xdr:rowOff>
    </xdr:to>
    <xdr:sp macro="" textlink="">
      <xdr:nvSpPr>
        <xdr:cNvPr id="12" name="右大かっこ 11">
          <a:extLst>
            <a:ext uri="{FF2B5EF4-FFF2-40B4-BE49-F238E27FC236}">
              <a16:creationId xmlns="" xmlns:a16="http://schemas.microsoft.com/office/drawing/2014/main" id="{00000000-0008-0000-0000-00000C000000}"/>
            </a:ext>
          </a:extLst>
        </xdr:cNvPr>
        <xdr:cNvSpPr/>
      </xdr:nvSpPr>
      <xdr:spPr>
        <a:xfrm>
          <a:off x="5851078" y="48703008"/>
          <a:ext cx="205695" cy="67367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168672</xdr:colOff>
      <xdr:row>750</xdr:row>
      <xdr:rowOff>296256</xdr:rowOff>
    </xdr:from>
    <xdr:ext cx="2915603" cy="880562"/>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3369072" y="48730881"/>
          <a:ext cx="2915603"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インフラ整備の「見える化」</a:t>
          </a:r>
        </a:p>
        <a:p>
          <a:pPr algn="ctr"/>
          <a:r>
            <a:rPr kumimoji="1" lang="ja-JP" altLang="en-US" sz="1200"/>
            <a:t>に係るニーズ調査、地図化の</a:t>
          </a:r>
        </a:p>
        <a:p>
          <a:pPr algn="ctr"/>
          <a:r>
            <a:rPr kumimoji="1" lang="ja-JP" altLang="en-US" sz="1200"/>
            <a:t>あり方検討等</a:t>
          </a:r>
        </a:p>
        <a:p>
          <a:pPr algn="ctr"/>
          <a:endParaRPr kumimoji="1" lang="en-US" altLang="ja-JP" sz="1200"/>
        </a:p>
      </xdr:txBody>
    </xdr:sp>
    <xdr:clientData/>
  </xdr:oneCellAnchor>
  <xdr:twoCellAnchor>
    <xdr:from>
      <xdr:col>35</xdr:col>
      <xdr:colOff>33618</xdr:colOff>
      <xdr:row>741</xdr:row>
      <xdr:rowOff>46658</xdr:rowOff>
    </xdr:from>
    <xdr:to>
      <xdr:col>35</xdr:col>
      <xdr:colOff>175430</xdr:colOff>
      <xdr:row>744</xdr:row>
      <xdr:rowOff>100853</xdr:rowOff>
    </xdr:to>
    <xdr:sp macro="" textlink="">
      <xdr:nvSpPr>
        <xdr:cNvPr id="17" name="左大かっこ 16">
          <a:extLst>
            <a:ext uri="{FF2B5EF4-FFF2-40B4-BE49-F238E27FC236}">
              <a16:creationId xmlns="" xmlns:a16="http://schemas.microsoft.com/office/drawing/2014/main" id="{00000000-0008-0000-0000-000011000000}"/>
            </a:ext>
          </a:extLst>
        </xdr:cNvPr>
        <xdr:cNvSpPr/>
      </xdr:nvSpPr>
      <xdr:spPr>
        <a:xfrm>
          <a:off x="7093324" y="39939599"/>
          <a:ext cx="141812" cy="10963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110667</xdr:colOff>
      <xdr:row>741</xdr:row>
      <xdr:rowOff>62599</xdr:rowOff>
    </xdr:from>
    <xdr:to>
      <xdr:col>46</xdr:col>
      <xdr:colOff>74576</xdr:colOff>
      <xdr:row>744</xdr:row>
      <xdr:rowOff>96216</xdr:rowOff>
    </xdr:to>
    <xdr:sp macro="" textlink="">
      <xdr:nvSpPr>
        <xdr:cNvPr id="18" name="右大かっこ 17">
          <a:extLst>
            <a:ext uri="{FF2B5EF4-FFF2-40B4-BE49-F238E27FC236}">
              <a16:creationId xmlns="" xmlns:a16="http://schemas.microsoft.com/office/drawing/2014/main" id="{00000000-0008-0000-0000-000012000000}"/>
            </a:ext>
          </a:extLst>
        </xdr:cNvPr>
        <xdr:cNvSpPr/>
      </xdr:nvSpPr>
      <xdr:spPr>
        <a:xfrm>
          <a:off x="8978770" y="39988771"/>
          <a:ext cx="160978" cy="109779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44041</xdr:colOff>
      <xdr:row>741</xdr:row>
      <xdr:rowOff>93740</xdr:rowOff>
    </xdr:from>
    <xdr:ext cx="2124236" cy="1007584"/>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7156041" y="40543240"/>
          <a:ext cx="2124236" cy="1007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900"/>
            <a:t>企画競争有識者委員会等に係る事務費</a:t>
          </a:r>
          <a:endParaRPr kumimoji="1" lang="en-US" altLang="ja-JP" sz="900"/>
        </a:p>
        <a:p>
          <a:pPr algn="l"/>
          <a:r>
            <a:rPr kumimoji="1" lang="ja-JP" altLang="en-US" sz="900"/>
            <a:t>０．</a:t>
          </a:r>
          <a:r>
            <a:rPr kumimoji="1" lang="en-US" altLang="ja-JP" sz="900"/>
            <a:t>2</a:t>
          </a:r>
          <a:r>
            <a:rPr kumimoji="1" lang="ja-JP" altLang="en-US" sz="900"/>
            <a:t>百万円</a:t>
          </a:r>
          <a:endParaRPr kumimoji="1" lang="en-US" altLang="ja-JP" sz="900"/>
        </a:p>
        <a:p>
          <a:pPr algn="l"/>
          <a:endParaRPr kumimoji="1" lang="en-US" altLang="ja-JP" sz="900"/>
        </a:p>
        <a:p>
          <a:pPr algn="l"/>
          <a:r>
            <a:rPr kumimoji="1" lang="ja-JP" altLang="en-US" sz="900"/>
            <a:t>①職員旅費　０．</a:t>
          </a:r>
          <a:r>
            <a:rPr kumimoji="1" lang="en-US" altLang="ja-JP" sz="900"/>
            <a:t>1</a:t>
          </a:r>
          <a:r>
            <a:rPr kumimoji="1" lang="ja-JP" altLang="en-US" sz="900"/>
            <a:t>百万円</a:t>
          </a:r>
          <a:endParaRPr kumimoji="1" lang="en-US" altLang="ja-JP" sz="9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t>②その他 　　</a:t>
          </a:r>
          <a:r>
            <a:rPr kumimoji="1" lang="ja-JP" altLang="en-US" sz="900" baseline="0"/>
            <a:t> </a:t>
          </a:r>
          <a:r>
            <a:rPr kumimoji="1" lang="ja-JP" altLang="ja-JP" sz="900">
              <a:solidFill>
                <a:schemeClr val="tx1"/>
              </a:solidFill>
              <a:effectLst/>
              <a:latin typeface="+mn-lt"/>
              <a:ea typeface="+mn-ea"/>
              <a:cs typeface="+mn-cs"/>
            </a:rPr>
            <a:t>０．</a:t>
          </a:r>
          <a:r>
            <a:rPr kumimoji="1" lang="en-US" altLang="ja-JP" sz="900">
              <a:solidFill>
                <a:schemeClr val="tx1"/>
              </a:solidFill>
              <a:effectLst/>
              <a:latin typeface="+mn-lt"/>
              <a:ea typeface="+mn-ea"/>
              <a:cs typeface="+mn-cs"/>
            </a:rPr>
            <a:t>1</a:t>
          </a:r>
          <a:r>
            <a:rPr kumimoji="1" lang="ja-JP" altLang="ja-JP" sz="900">
              <a:solidFill>
                <a:schemeClr val="tx1"/>
              </a:solidFill>
              <a:effectLst/>
              <a:latin typeface="+mn-lt"/>
              <a:ea typeface="+mn-ea"/>
              <a:cs typeface="+mn-cs"/>
            </a:rPr>
            <a:t>百万円</a:t>
          </a:r>
          <a:endParaRPr lang="ja-JP" altLang="ja-JP" sz="900" u="sng">
            <a:effectLst/>
          </a:endParaRPr>
        </a:p>
        <a:p>
          <a:pPr algn="l"/>
          <a:endParaRPr kumimoji="1" lang="en-US" altLang="ja-JP"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8" zoomScaleNormal="75" zoomScaleSheetLayoutView="100" zoomScalePageLayoutView="85" workbookViewId="0">
      <selection activeCell="A700" sqref="A700:AX70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hidden="1"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310</v>
      </c>
      <c r="AT2" s="941"/>
      <c r="AU2" s="941"/>
      <c r="AV2" s="52" t="str">
        <f>IF(AW2="", "", "-")</f>
        <v/>
      </c>
      <c r="AW2" s="912"/>
      <c r="AX2" s="912"/>
    </row>
    <row r="3" spans="1:50" ht="21" customHeight="1" thickBot="1">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c r="A4" s="708" t="s">
        <v>25</v>
      </c>
      <c r="B4" s="709"/>
      <c r="C4" s="709"/>
      <c r="D4" s="709"/>
      <c r="E4" s="709"/>
      <c r="F4" s="709"/>
      <c r="G4" s="686" t="s">
        <v>601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67</v>
      </c>
      <c r="B5" s="697"/>
      <c r="C5" s="697"/>
      <c r="D5" s="697"/>
      <c r="E5" s="697"/>
      <c r="F5" s="698"/>
      <c r="G5" s="841" t="s">
        <v>567</v>
      </c>
      <c r="H5" s="842"/>
      <c r="I5" s="842"/>
      <c r="J5" s="842"/>
      <c r="K5" s="842"/>
      <c r="L5" s="842"/>
      <c r="M5" s="843" t="s">
        <v>66</v>
      </c>
      <c r="N5" s="844"/>
      <c r="O5" s="844"/>
      <c r="P5" s="844"/>
      <c r="Q5" s="844"/>
      <c r="R5" s="845"/>
      <c r="S5" s="846" t="s">
        <v>568</v>
      </c>
      <c r="T5" s="842"/>
      <c r="U5" s="842"/>
      <c r="V5" s="842"/>
      <c r="W5" s="842"/>
      <c r="X5" s="847"/>
      <c r="Y5" s="702" t="s">
        <v>3</v>
      </c>
      <c r="Z5" s="540"/>
      <c r="AA5" s="540"/>
      <c r="AB5" s="540"/>
      <c r="AC5" s="540"/>
      <c r="AD5" s="541"/>
      <c r="AE5" s="703" t="s">
        <v>552</v>
      </c>
      <c r="AF5" s="703"/>
      <c r="AG5" s="703"/>
      <c r="AH5" s="703"/>
      <c r="AI5" s="703"/>
      <c r="AJ5" s="703"/>
      <c r="AK5" s="703"/>
      <c r="AL5" s="703"/>
      <c r="AM5" s="703"/>
      <c r="AN5" s="703"/>
      <c r="AO5" s="703"/>
      <c r="AP5" s="704"/>
      <c r="AQ5" s="705" t="s">
        <v>603</v>
      </c>
      <c r="AR5" s="706"/>
      <c r="AS5" s="706"/>
      <c r="AT5" s="706"/>
      <c r="AU5" s="706"/>
      <c r="AV5" s="706"/>
      <c r="AW5" s="706"/>
      <c r="AX5" s="707"/>
    </row>
    <row r="6" spans="1:50" ht="35.1" customHeight="1">
      <c r="A6" s="710" t="s">
        <v>4</v>
      </c>
      <c r="B6" s="711"/>
      <c r="C6" s="711"/>
      <c r="D6" s="711"/>
      <c r="E6" s="711"/>
      <c r="F6" s="71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10.1" customHeight="1">
      <c r="A7" s="492" t="s">
        <v>22</v>
      </c>
      <c r="B7" s="493"/>
      <c r="C7" s="493"/>
      <c r="D7" s="493"/>
      <c r="E7" s="493"/>
      <c r="F7" s="494"/>
      <c r="G7" s="495" t="s">
        <v>594</v>
      </c>
      <c r="H7" s="496"/>
      <c r="I7" s="496"/>
      <c r="J7" s="496"/>
      <c r="K7" s="496"/>
      <c r="L7" s="496"/>
      <c r="M7" s="496"/>
      <c r="N7" s="496"/>
      <c r="O7" s="496"/>
      <c r="P7" s="496"/>
      <c r="Q7" s="496"/>
      <c r="R7" s="496"/>
      <c r="S7" s="496"/>
      <c r="T7" s="496"/>
      <c r="U7" s="496"/>
      <c r="V7" s="496"/>
      <c r="W7" s="496"/>
      <c r="X7" s="497"/>
      <c r="Y7" s="923" t="s">
        <v>548</v>
      </c>
      <c r="Z7" s="440"/>
      <c r="AA7" s="440"/>
      <c r="AB7" s="440"/>
      <c r="AC7" s="440"/>
      <c r="AD7" s="924"/>
      <c r="AE7" s="913" t="s">
        <v>553</v>
      </c>
      <c r="AF7" s="914"/>
      <c r="AG7" s="914"/>
      <c r="AH7" s="914"/>
      <c r="AI7" s="914"/>
      <c r="AJ7" s="914"/>
      <c r="AK7" s="914"/>
      <c r="AL7" s="914"/>
      <c r="AM7" s="914"/>
      <c r="AN7" s="914"/>
      <c r="AO7" s="914"/>
      <c r="AP7" s="914"/>
      <c r="AQ7" s="914"/>
      <c r="AR7" s="914"/>
      <c r="AS7" s="914"/>
      <c r="AT7" s="914"/>
      <c r="AU7" s="914"/>
      <c r="AV7" s="914"/>
      <c r="AW7" s="914"/>
      <c r="AX7" s="915"/>
    </row>
    <row r="8" spans="1:50" ht="50.1" customHeight="1">
      <c r="A8" s="492" t="s">
        <v>389</v>
      </c>
      <c r="B8" s="493"/>
      <c r="C8" s="493"/>
      <c r="D8" s="493"/>
      <c r="E8" s="493"/>
      <c r="F8" s="494"/>
      <c r="G8" s="942" t="str">
        <f>入力規則等!A26</f>
        <v>-</v>
      </c>
      <c r="H8" s="725"/>
      <c r="I8" s="725"/>
      <c r="J8" s="725"/>
      <c r="K8" s="725"/>
      <c r="L8" s="725"/>
      <c r="M8" s="725"/>
      <c r="N8" s="725"/>
      <c r="O8" s="725"/>
      <c r="P8" s="725"/>
      <c r="Q8" s="725"/>
      <c r="R8" s="725"/>
      <c r="S8" s="725"/>
      <c r="T8" s="725"/>
      <c r="U8" s="725"/>
      <c r="V8" s="725"/>
      <c r="W8" s="725"/>
      <c r="X8" s="943"/>
      <c r="Y8" s="848" t="s">
        <v>390</v>
      </c>
      <c r="Z8" s="849"/>
      <c r="AA8" s="849"/>
      <c r="AB8" s="849"/>
      <c r="AC8" s="849"/>
      <c r="AD8" s="850"/>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65.099999999999994" customHeight="1">
      <c r="A9" s="851" t="s">
        <v>23</v>
      </c>
      <c r="B9" s="852"/>
      <c r="C9" s="852"/>
      <c r="D9" s="852"/>
      <c r="E9" s="852"/>
      <c r="F9" s="852"/>
      <c r="G9" s="853" t="s">
        <v>554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5.099999999999994" customHeight="1">
      <c r="A10" s="664" t="s">
        <v>30</v>
      </c>
      <c r="B10" s="665"/>
      <c r="C10" s="665"/>
      <c r="D10" s="665"/>
      <c r="E10" s="665"/>
      <c r="F10" s="665"/>
      <c r="G10" s="756" t="s">
        <v>555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9.950000000000003" customHeight="1">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44" t="s">
        <v>24</v>
      </c>
      <c r="B12" s="945"/>
      <c r="C12" s="945"/>
      <c r="D12" s="945"/>
      <c r="E12" s="945"/>
      <c r="F12" s="946"/>
      <c r="G12" s="762"/>
      <c r="H12" s="763"/>
      <c r="I12" s="763"/>
      <c r="J12" s="763"/>
      <c r="K12" s="763"/>
      <c r="L12" s="763"/>
      <c r="M12" s="763"/>
      <c r="N12" s="763"/>
      <c r="O12" s="763"/>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7"/>
    </row>
    <row r="13" spans="1:50" ht="24.95" customHeight="1">
      <c r="A13" s="618"/>
      <c r="B13" s="619"/>
      <c r="C13" s="619"/>
      <c r="D13" s="619"/>
      <c r="E13" s="619"/>
      <c r="F13" s="620"/>
      <c r="G13" s="728" t="s">
        <v>6</v>
      </c>
      <c r="H13" s="729"/>
      <c r="I13" s="766" t="s">
        <v>7</v>
      </c>
      <c r="J13" s="767"/>
      <c r="K13" s="767"/>
      <c r="L13" s="767"/>
      <c r="M13" s="767"/>
      <c r="N13" s="767"/>
      <c r="O13" s="768"/>
      <c r="P13" s="661" t="s">
        <v>578</v>
      </c>
      <c r="Q13" s="662"/>
      <c r="R13" s="662"/>
      <c r="S13" s="662"/>
      <c r="T13" s="662"/>
      <c r="U13" s="662"/>
      <c r="V13" s="663"/>
      <c r="W13" s="661" t="s">
        <v>578</v>
      </c>
      <c r="X13" s="662"/>
      <c r="Y13" s="662"/>
      <c r="Z13" s="662"/>
      <c r="AA13" s="662"/>
      <c r="AB13" s="662"/>
      <c r="AC13" s="663"/>
      <c r="AD13" s="661">
        <v>3</v>
      </c>
      <c r="AE13" s="662"/>
      <c r="AF13" s="662"/>
      <c r="AG13" s="662"/>
      <c r="AH13" s="662"/>
      <c r="AI13" s="662"/>
      <c r="AJ13" s="663"/>
      <c r="AK13" s="661">
        <v>3</v>
      </c>
      <c r="AL13" s="662"/>
      <c r="AM13" s="662"/>
      <c r="AN13" s="662"/>
      <c r="AO13" s="662"/>
      <c r="AP13" s="662"/>
      <c r="AQ13" s="663"/>
      <c r="AR13" s="920">
        <v>3</v>
      </c>
      <c r="AS13" s="921"/>
      <c r="AT13" s="921"/>
      <c r="AU13" s="921"/>
      <c r="AV13" s="921"/>
      <c r="AW13" s="921"/>
      <c r="AX13" s="922"/>
    </row>
    <row r="14" spans="1:50" ht="24.95" customHeight="1">
      <c r="A14" s="618"/>
      <c r="B14" s="619"/>
      <c r="C14" s="619"/>
      <c r="D14" s="619"/>
      <c r="E14" s="619"/>
      <c r="F14" s="620"/>
      <c r="G14" s="730"/>
      <c r="H14" s="731"/>
      <c r="I14" s="716" t="s">
        <v>8</v>
      </c>
      <c r="J14" s="764"/>
      <c r="K14" s="764"/>
      <c r="L14" s="764"/>
      <c r="M14" s="764"/>
      <c r="N14" s="764"/>
      <c r="O14" s="765"/>
      <c r="P14" s="661" t="s">
        <v>579</v>
      </c>
      <c r="Q14" s="662"/>
      <c r="R14" s="662"/>
      <c r="S14" s="662"/>
      <c r="T14" s="662"/>
      <c r="U14" s="662"/>
      <c r="V14" s="663"/>
      <c r="W14" s="661" t="s">
        <v>579</v>
      </c>
      <c r="X14" s="662"/>
      <c r="Y14" s="662"/>
      <c r="Z14" s="662"/>
      <c r="AA14" s="662"/>
      <c r="AB14" s="662"/>
      <c r="AC14" s="663"/>
      <c r="AD14" s="661" t="s">
        <v>579</v>
      </c>
      <c r="AE14" s="662"/>
      <c r="AF14" s="662"/>
      <c r="AG14" s="662"/>
      <c r="AH14" s="662"/>
      <c r="AI14" s="662"/>
      <c r="AJ14" s="663"/>
      <c r="AK14" s="661" t="s">
        <v>579</v>
      </c>
      <c r="AL14" s="662"/>
      <c r="AM14" s="662"/>
      <c r="AN14" s="662"/>
      <c r="AO14" s="662"/>
      <c r="AP14" s="662"/>
      <c r="AQ14" s="663"/>
      <c r="AR14" s="790"/>
      <c r="AS14" s="790"/>
      <c r="AT14" s="790"/>
      <c r="AU14" s="790"/>
      <c r="AV14" s="790"/>
      <c r="AW14" s="790"/>
      <c r="AX14" s="791"/>
    </row>
    <row r="15" spans="1:50" ht="24.95" customHeight="1">
      <c r="A15" s="618"/>
      <c r="B15" s="619"/>
      <c r="C15" s="619"/>
      <c r="D15" s="619"/>
      <c r="E15" s="619"/>
      <c r="F15" s="620"/>
      <c r="G15" s="730"/>
      <c r="H15" s="731"/>
      <c r="I15" s="716" t="s">
        <v>51</v>
      </c>
      <c r="J15" s="717"/>
      <c r="K15" s="717"/>
      <c r="L15" s="717"/>
      <c r="M15" s="717"/>
      <c r="N15" s="717"/>
      <c r="O15" s="718"/>
      <c r="P15" s="661" t="s">
        <v>579</v>
      </c>
      <c r="Q15" s="662"/>
      <c r="R15" s="662"/>
      <c r="S15" s="662"/>
      <c r="T15" s="662"/>
      <c r="U15" s="662"/>
      <c r="V15" s="663"/>
      <c r="W15" s="661" t="s">
        <v>579</v>
      </c>
      <c r="X15" s="662"/>
      <c r="Y15" s="662"/>
      <c r="Z15" s="662"/>
      <c r="AA15" s="662"/>
      <c r="AB15" s="662"/>
      <c r="AC15" s="663"/>
      <c r="AD15" s="661" t="s">
        <v>579</v>
      </c>
      <c r="AE15" s="662"/>
      <c r="AF15" s="662"/>
      <c r="AG15" s="662"/>
      <c r="AH15" s="662"/>
      <c r="AI15" s="662"/>
      <c r="AJ15" s="663"/>
      <c r="AK15" s="661" t="s">
        <v>579</v>
      </c>
      <c r="AL15" s="662"/>
      <c r="AM15" s="662"/>
      <c r="AN15" s="662"/>
      <c r="AO15" s="662"/>
      <c r="AP15" s="662"/>
      <c r="AQ15" s="663"/>
      <c r="AR15" s="661" t="s">
        <v>604</v>
      </c>
      <c r="AS15" s="662"/>
      <c r="AT15" s="662"/>
      <c r="AU15" s="662"/>
      <c r="AV15" s="662"/>
      <c r="AW15" s="662"/>
      <c r="AX15" s="808"/>
    </row>
    <row r="16" spans="1:50" ht="24.95" customHeight="1">
      <c r="A16" s="618"/>
      <c r="B16" s="619"/>
      <c r="C16" s="619"/>
      <c r="D16" s="619"/>
      <c r="E16" s="619"/>
      <c r="F16" s="620"/>
      <c r="G16" s="730"/>
      <c r="H16" s="731"/>
      <c r="I16" s="716" t="s">
        <v>52</v>
      </c>
      <c r="J16" s="717"/>
      <c r="K16" s="717"/>
      <c r="L16" s="717"/>
      <c r="M16" s="717"/>
      <c r="N16" s="717"/>
      <c r="O16" s="718"/>
      <c r="P16" s="661" t="s">
        <v>579</v>
      </c>
      <c r="Q16" s="662"/>
      <c r="R16" s="662"/>
      <c r="S16" s="662"/>
      <c r="T16" s="662"/>
      <c r="U16" s="662"/>
      <c r="V16" s="663"/>
      <c r="W16" s="661" t="s">
        <v>579</v>
      </c>
      <c r="X16" s="662"/>
      <c r="Y16" s="662"/>
      <c r="Z16" s="662"/>
      <c r="AA16" s="662"/>
      <c r="AB16" s="662"/>
      <c r="AC16" s="663"/>
      <c r="AD16" s="661" t="s">
        <v>579</v>
      </c>
      <c r="AE16" s="662"/>
      <c r="AF16" s="662"/>
      <c r="AG16" s="662"/>
      <c r="AH16" s="662"/>
      <c r="AI16" s="662"/>
      <c r="AJ16" s="663"/>
      <c r="AK16" s="661" t="s">
        <v>579</v>
      </c>
      <c r="AL16" s="662"/>
      <c r="AM16" s="662"/>
      <c r="AN16" s="662"/>
      <c r="AO16" s="662"/>
      <c r="AP16" s="662"/>
      <c r="AQ16" s="663"/>
      <c r="AR16" s="759"/>
      <c r="AS16" s="760"/>
      <c r="AT16" s="760"/>
      <c r="AU16" s="760"/>
      <c r="AV16" s="760"/>
      <c r="AW16" s="760"/>
      <c r="AX16" s="761"/>
    </row>
    <row r="17" spans="1:50" ht="24.95" customHeight="1">
      <c r="A17" s="618"/>
      <c r="B17" s="619"/>
      <c r="C17" s="619"/>
      <c r="D17" s="619"/>
      <c r="E17" s="619"/>
      <c r="F17" s="620"/>
      <c r="G17" s="730"/>
      <c r="H17" s="731"/>
      <c r="I17" s="716" t="s">
        <v>50</v>
      </c>
      <c r="J17" s="764"/>
      <c r="K17" s="764"/>
      <c r="L17" s="764"/>
      <c r="M17" s="764"/>
      <c r="N17" s="764"/>
      <c r="O17" s="765"/>
      <c r="P17" s="661" t="s">
        <v>579</v>
      </c>
      <c r="Q17" s="662"/>
      <c r="R17" s="662"/>
      <c r="S17" s="662"/>
      <c r="T17" s="662"/>
      <c r="U17" s="662"/>
      <c r="V17" s="663"/>
      <c r="W17" s="661" t="s">
        <v>579</v>
      </c>
      <c r="X17" s="662"/>
      <c r="Y17" s="662"/>
      <c r="Z17" s="662"/>
      <c r="AA17" s="662"/>
      <c r="AB17" s="662"/>
      <c r="AC17" s="663"/>
      <c r="AD17" s="661" t="s">
        <v>579</v>
      </c>
      <c r="AE17" s="662"/>
      <c r="AF17" s="662"/>
      <c r="AG17" s="662"/>
      <c r="AH17" s="662"/>
      <c r="AI17" s="662"/>
      <c r="AJ17" s="663"/>
      <c r="AK17" s="661" t="s">
        <v>579</v>
      </c>
      <c r="AL17" s="662"/>
      <c r="AM17" s="662"/>
      <c r="AN17" s="662"/>
      <c r="AO17" s="662"/>
      <c r="AP17" s="662"/>
      <c r="AQ17" s="663"/>
      <c r="AR17" s="918"/>
      <c r="AS17" s="918"/>
      <c r="AT17" s="918"/>
      <c r="AU17" s="918"/>
      <c r="AV17" s="918"/>
      <c r="AW17" s="918"/>
      <c r="AX17" s="919"/>
    </row>
    <row r="18" spans="1:50" ht="24.95" customHeight="1">
      <c r="A18" s="618"/>
      <c r="B18" s="619"/>
      <c r="C18" s="619"/>
      <c r="D18" s="619"/>
      <c r="E18" s="619"/>
      <c r="F18" s="620"/>
      <c r="G18" s="732"/>
      <c r="H18" s="733"/>
      <c r="I18" s="721" t="s">
        <v>20</v>
      </c>
      <c r="J18" s="722"/>
      <c r="K18" s="722"/>
      <c r="L18" s="722"/>
      <c r="M18" s="722"/>
      <c r="N18" s="722"/>
      <c r="O18" s="723"/>
      <c r="P18" s="880">
        <f>SUM(P13:V17)</f>
        <v>0</v>
      </c>
      <c r="Q18" s="881"/>
      <c r="R18" s="881"/>
      <c r="S18" s="881"/>
      <c r="T18" s="881"/>
      <c r="U18" s="881"/>
      <c r="V18" s="882"/>
      <c r="W18" s="880">
        <f>SUM(W13:AC17)</f>
        <v>0</v>
      </c>
      <c r="X18" s="881"/>
      <c r="Y18" s="881"/>
      <c r="Z18" s="881"/>
      <c r="AA18" s="881"/>
      <c r="AB18" s="881"/>
      <c r="AC18" s="882"/>
      <c r="AD18" s="880">
        <f>SUM(AD13:AJ17)</f>
        <v>3</v>
      </c>
      <c r="AE18" s="881"/>
      <c r="AF18" s="881"/>
      <c r="AG18" s="881"/>
      <c r="AH18" s="881"/>
      <c r="AI18" s="881"/>
      <c r="AJ18" s="882"/>
      <c r="AK18" s="880">
        <f>SUM(AK13:AQ17)</f>
        <v>3</v>
      </c>
      <c r="AL18" s="881"/>
      <c r="AM18" s="881"/>
      <c r="AN18" s="881"/>
      <c r="AO18" s="881"/>
      <c r="AP18" s="881"/>
      <c r="AQ18" s="882"/>
      <c r="AR18" s="880">
        <f>SUM(AR13:AX17)</f>
        <v>3</v>
      </c>
      <c r="AS18" s="881"/>
      <c r="AT18" s="881"/>
      <c r="AU18" s="881"/>
      <c r="AV18" s="881"/>
      <c r="AW18" s="881"/>
      <c r="AX18" s="883"/>
    </row>
    <row r="19" spans="1:50" ht="24.95" customHeight="1">
      <c r="A19" s="618"/>
      <c r="B19" s="619"/>
      <c r="C19" s="619"/>
      <c r="D19" s="619"/>
      <c r="E19" s="619"/>
      <c r="F19" s="620"/>
      <c r="G19" s="878" t="s">
        <v>9</v>
      </c>
      <c r="H19" s="879"/>
      <c r="I19" s="879"/>
      <c r="J19" s="879"/>
      <c r="K19" s="879"/>
      <c r="L19" s="879"/>
      <c r="M19" s="879"/>
      <c r="N19" s="879"/>
      <c r="O19" s="879"/>
      <c r="P19" s="661"/>
      <c r="Q19" s="662"/>
      <c r="R19" s="662"/>
      <c r="S19" s="662"/>
      <c r="T19" s="662"/>
      <c r="U19" s="662"/>
      <c r="V19" s="663"/>
      <c r="W19" s="661"/>
      <c r="X19" s="662"/>
      <c r="Y19" s="662"/>
      <c r="Z19" s="662"/>
      <c r="AA19" s="662"/>
      <c r="AB19" s="662"/>
      <c r="AC19" s="663"/>
      <c r="AD19" s="661">
        <v>3</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95" customHeight="1">
      <c r="A20" s="618"/>
      <c r="B20" s="619"/>
      <c r="C20" s="619"/>
      <c r="D20" s="619"/>
      <c r="E20" s="619"/>
      <c r="F20" s="620"/>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51"/>
      <c r="B21" s="852"/>
      <c r="C21" s="852"/>
      <c r="D21" s="852"/>
      <c r="E21" s="852"/>
      <c r="F21" s="947"/>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30" customHeight="1">
      <c r="A23" s="968"/>
      <c r="B23" s="969"/>
      <c r="C23" s="969"/>
      <c r="D23" s="969"/>
      <c r="E23" s="969"/>
      <c r="F23" s="970"/>
      <c r="G23" s="953" t="s">
        <v>596</v>
      </c>
      <c r="H23" s="954"/>
      <c r="I23" s="954"/>
      <c r="J23" s="954"/>
      <c r="K23" s="954"/>
      <c r="L23" s="954"/>
      <c r="M23" s="954"/>
      <c r="N23" s="954"/>
      <c r="O23" s="955"/>
      <c r="P23" s="920">
        <v>3</v>
      </c>
      <c r="Q23" s="921"/>
      <c r="R23" s="921"/>
      <c r="S23" s="921"/>
      <c r="T23" s="921"/>
      <c r="U23" s="921"/>
      <c r="V23" s="938"/>
      <c r="W23" s="920">
        <v>3</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30" customHeight="1">
      <c r="A24" s="968"/>
      <c r="B24" s="969"/>
      <c r="C24" s="969"/>
      <c r="D24" s="969"/>
      <c r="E24" s="969"/>
      <c r="F24" s="970"/>
      <c r="G24" s="956" t="s">
        <v>569</v>
      </c>
      <c r="H24" s="957"/>
      <c r="I24" s="957"/>
      <c r="J24" s="957"/>
      <c r="K24" s="957"/>
      <c r="L24" s="957"/>
      <c r="M24" s="957"/>
      <c r="N24" s="957"/>
      <c r="O24" s="958"/>
      <c r="P24" s="661">
        <v>0.1</v>
      </c>
      <c r="Q24" s="662"/>
      <c r="R24" s="662"/>
      <c r="S24" s="662"/>
      <c r="T24" s="662"/>
      <c r="U24" s="662"/>
      <c r="V24" s="663"/>
      <c r="W24" s="661">
        <v>0.1</v>
      </c>
      <c r="X24" s="662"/>
      <c r="Y24" s="662"/>
      <c r="Z24" s="662"/>
      <c r="AA24" s="662"/>
      <c r="AB24" s="662"/>
      <c r="AC24" s="663"/>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30" customHeight="1">
      <c r="A25" s="968"/>
      <c r="B25" s="969"/>
      <c r="C25" s="969"/>
      <c r="D25" s="969"/>
      <c r="E25" s="969"/>
      <c r="F25" s="970"/>
      <c r="G25" s="956" t="s">
        <v>570</v>
      </c>
      <c r="H25" s="957"/>
      <c r="I25" s="957"/>
      <c r="J25" s="957"/>
      <c r="K25" s="957"/>
      <c r="L25" s="957"/>
      <c r="M25" s="957"/>
      <c r="N25" s="957"/>
      <c r="O25" s="958"/>
      <c r="P25" s="661">
        <v>0.03</v>
      </c>
      <c r="Q25" s="662"/>
      <c r="R25" s="662"/>
      <c r="S25" s="662"/>
      <c r="T25" s="662"/>
      <c r="U25" s="662"/>
      <c r="V25" s="663"/>
      <c r="W25" s="661">
        <v>0.03</v>
      </c>
      <c r="X25" s="662"/>
      <c r="Y25" s="662"/>
      <c r="Z25" s="662"/>
      <c r="AA25" s="662"/>
      <c r="AB25" s="662"/>
      <c r="AC25" s="663"/>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30" customHeight="1">
      <c r="A26" s="968"/>
      <c r="B26" s="969"/>
      <c r="C26" s="969"/>
      <c r="D26" s="969"/>
      <c r="E26" s="969"/>
      <c r="F26" s="970"/>
      <c r="G26" s="956" t="s">
        <v>571</v>
      </c>
      <c r="H26" s="957"/>
      <c r="I26" s="957"/>
      <c r="J26" s="957"/>
      <c r="K26" s="957"/>
      <c r="L26" s="957"/>
      <c r="M26" s="957"/>
      <c r="N26" s="957"/>
      <c r="O26" s="958"/>
      <c r="P26" s="661">
        <v>0.04</v>
      </c>
      <c r="Q26" s="662"/>
      <c r="R26" s="662"/>
      <c r="S26" s="662"/>
      <c r="T26" s="662"/>
      <c r="U26" s="662"/>
      <c r="V26" s="663"/>
      <c r="W26" s="661">
        <v>0.04</v>
      </c>
      <c r="X26" s="662"/>
      <c r="Y26" s="662"/>
      <c r="Z26" s="662"/>
      <c r="AA26" s="662"/>
      <c r="AB26" s="662"/>
      <c r="AC26" s="663"/>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c r="A27" s="968"/>
      <c r="B27" s="969"/>
      <c r="C27" s="969"/>
      <c r="D27" s="969"/>
      <c r="E27" s="969"/>
      <c r="F27" s="970"/>
      <c r="G27" s="956"/>
      <c r="H27" s="957"/>
      <c r="I27" s="957"/>
      <c r="J27" s="957"/>
      <c r="K27" s="957"/>
      <c r="L27" s="957"/>
      <c r="M27" s="957"/>
      <c r="N27" s="957"/>
      <c r="O27" s="958"/>
      <c r="P27" s="661"/>
      <c r="Q27" s="662"/>
      <c r="R27" s="662"/>
      <c r="S27" s="662"/>
      <c r="T27" s="662"/>
      <c r="U27" s="662"/>
      <c r="V27" s="663"/>
      <c r="W27" s="661"/>
      <c r="X27" s="662"/>
      <c r="Y27" s="662"/>
      <c r="Z27" s="662"/>
      <c r="AA27" s="662"/>
      <c r="AB27" s="662"/>
      <c r="AC27" s="663"/>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c r="A28" s="968"/>
      <c r="B28" s="969"/>
      <c r="C28" s="969"/>
      <c r="D28" s="969"/>
      <c r="E28" s="969"/>
      <c r="F28" s="970"/>
      <c r="G28" s="959" t="s">
        <v>478</v>
      </c>
      <c r="H28" s="960"/>
      <c r="I28" s="960"/>
      <c r="J28" s="960"/>
      <c r="K28" s="960"/>
      <c r="L28" s="960"/>
      <c r="M28" s="960"/>
      <c r="N28" s="960"/>
      <c r="O28" s="961"/>
      <c r="P28" s="880">
        <f>P29-SUM(P23:P27)</f>
        <v>-0.16999999999999993</v>
      </c>
      <c r="Q28" s="881"/>
      <c r="R28" s="881"/>
      <c r="S28" s="881"/>
      <c r="T28" s="881"/>
      <c r="U28" s="881"/>
      <c r="V28" s="882"/>
      <c r="W28" s="880">
        <f>W29-SUM(W23:W27)</f>
        <v>-0.16999999999999993</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4.95" customHeight="1" thickBot="1">
      <c r="A29" s="971"/>
      <c r="B29" s="972"/>
      <c r="C29" s="972"/>
      <c r="D29" s="972"/>
      <c r="E29" s="972"/>
      <c r="F29" s="973"/>
      <c r="G29" s="962" t="s">
        <v>475</v>
      </c>
      <c r="H29" s="963"/>
      <c r="I29" s="963"/>
      <c r="J29" s="963"/>
      <c r="K29" s="963"/>
      <c r="L29" s="963"/>
      <c r="M29" s="963"/>
      <c r="N29" s="963"/>
      <c r="O29" s="964"/>
      <c r="P29" s="934">
        <f>AK13</f>
        <v>3</v>
      </c>
      <c r="Q29" s="935"/>
      <c r="R29" s="935"/>
      <c r="S29" s="935"/>
      <c r="T29" s="935"/>
      <c r="U29" s="935"/>
      <c r="V29" s="936"/>
      <c r="W29" s="934">
        <f>AR13</f>
        <v>3</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2" t="s">
        <v>607</v>
      </c>
      <c r="AR31" s="193"/>
      <c r="AS31" s="126" t="s">
        <v>356</v>
      </c>
      <c r="AT31" s="127"/>
      <c r="AU31" s="192">
        <v>32</v>
      </c>
      <c r="AV31" s="192"/>
      <c r="AW31" s="395" t="s">
        <v>300</v>
      </c>
      <c r="AX31" s="396"/>
    </row>
    <row r="32" spans="1:50" ht="30" customHeight="1">
      <c r="A32" s="400"/>
      <c r="B32" s="398"/>
      <c r="C32" s="398"/>
      <c r="D32" s="398"/>
      <c r="E32" s="398"/>
      <c r="F32" s="399"/>
      <c r="G32" s="561" t="s">
        <v>556</v>
      </c>
      <c r="H32" s="562"/>
      <c r="I32" s="562"/>
      <c r="J32" s="562"/>
      <c r="K32" s="562"/>
      <c r="L32" s="562"/>
      <c r="M32" s="562"/>
      <c r="N32" s="562"/>
      <c r="O32" s="563"/>
      <c r="P32" s="98" t="s">
        <v>591</v>
      </c>
      <c r="Q32" s="98"/>
      <c r="R32" s="98"/>
      <c r="S32" s="98"/>
      <c r="T32" s="98"/>
      <c r="U32" s="98"/>
      <c r="V32" s="98"/>
      <c r="W32" s="98"/>
      <c r="X32" s="99"/>
      <c r="Y32" s="468" t="s">
        <v>12</v>
      </c>
      <c r="Z32" s="528"/>
      <c r="AA32" s="529"/>
      <c r="AB32" s="458" t="s">
        <v>582</v>
      </c>
      <c r="AC32" s="458"/>
      <c r="AD32" s="458"/>
      <c r="AE32" s="211" t="s">
        <v>579</v>
      </c>
      <c r="AF32" s="212"/>
      <c r="AG32" s="212"/>
      <c r="AH32" s="212"/>
      <c r="AI32" s="211" t="s">
        <v>579</v>
      </c>
      <c r="AJ32" s="212"/>
      <c r="AK32" s="212"/>
      <c r="AL32" s="212"/>
      <c r="AM32" s="211">
        <v>1</v>
      </c>
      <c r="AN32" s="212"/>
      <c r="AO32" s="212"/>
      <c r="AP32" s="212"/>
      <c r="AQ32" s="333" t="s">
        <v>607</v>
      </c>
      <c r="AR32" s="200"/>
      <c r="AS32" s="200"/>
      <c r="AT32" s="334"/>
      <c r="AU32" s="212"/>
      <c r="AV32" s="212"/>
      <c r="AW32" s="212"/>
      <c r="AX32" s="214"/>
    </row>
    <row r="33" spans="1:50" ht="30" customHeight="1">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582</v>
      </c>
      <c r="AC33" s="520"/>
      <c r="AD33" s="520"/>
      <c r="AE33" s="211" t="s">
        <v>579</v>
      </c>
      <c r="AF33" s="212"/>
      <c r="AG33" s="212"/>
      <c r="AH33" s="212"/>
      <c r="AI33" s="211" t="s">
        <v>579</v>
      </c>
      <c r="AJ33" s="212"/>
      <c r="AK33" s="212"/>
      <c r="AL33" s="212"/>
      <c r="AM33" s="211">
        <v>1</v>
      </c>
      <c r="AN33" s="212"/>
      <c r="AO33" s="212"/>
      <c r="AP33" s="212"/>
      <c r="AQ33" s="333" t="s">
        <v>607</v>
      </c>
      <c r="AR33" s="200"/>
      <c r="AS33" s="200"/>
      <c r="AT33" s="334"/>
      <c r="AU33" s="212">
        <v>10</v>
      </c>
      <c r="AV33" s="212"/>
      <c r="AW33" s="212"/>
      <c r="AX33" s="214"/>
    </row>
    <row r="34" spans="1:50" ht="30" customHeight="1">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579</v>
      </c>
      <c r="AF34" s="212"/>
      <c r="AG34" s="212"/>
      <c r="AH34" s="212"/>
      <c r="AI34" s="211" t="s">
        <v>579</v>
      </c>
      <c r="AJ34" s="212"/>
      <c r="AK34" s="212"/>
      <c r="AL34" s="212"/>
      <c r="AM34" s="211">
        <v>100</v>
      </c>
      <c r="AN34" s="212"/>
      <c r="AO34" s="212"/>
      <c r="AP34" s="212"/>
      <c r="AQ34" s="333" t="s">
        <v>607</v>
      </c>
      <c r="AR34" s="200"/>
      <c r="AS34" s="200"/>
      <c r="AT34" s="334"/>
      <c r="AU34" s="212"/>
      <c r="AV34" s="212"/>
      <c r="AW34" s="212"/>
      <c r="AX34" s="214"/>
    </row>
    <row r="35" spans="1:50" ht="24.95" customHeight="1">
      <c r="A35" s="219" t="s">
        <v>528</v>
      </c>
      <c r="B35" s="220"/>
      <c r="C35" s="220"/>
      <c r="D35" s="220"/>
      <c r="E35" s="220"/>
      <c r="F35" s="221"/>
      <c r="G35" s="225" t="s">
        <v>590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4.9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72" t="s">
        <v>491</v>
      </c>
      <c r="B37" s="773"/>
      <c r="C37" s="773"/>
      <c r="D37" s="773"/>
      <c r="E37" s="773"/>
      <c r="F37" s="774"/>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11"/>
    </row>
    <row r="38" spans="1:50" ht="18.75" hidden="1" customHeight="1">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5" t="s">
        <v>300</v>
      </c>
      <c r="AX38" s="396"/>
    </row>
    <row r="39" spans="1:50" ht="23.25" hidden="1" customHeight="1">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72" t="s">
        <v>491</v>
      </c>
      <c r="B44" s="773"/>
      <c r="C44" s="773"/>
      <c r="D44" s="773"/>
      <c r="E44" s="773"/>
      <c r="F44" s="774"/>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11"/>
    </row>
    <row r="45" spans="1:50" ht="18.75" hidden="1" customHeight="1">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5" t="s">
        <v>300</v>
      </c>
      <c r="AX45" s="396"/>
    </row>
    <row r="46" spans="1:50" ht="23.25" hidden="1" customHeight="1">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5" t="s">
        <v>300</v>
      </c>
      <c r="AX52" s="396"/>
    </row>
    <row r="53" spans="1:50" ht="23.25" hidden="1" customHeight="1">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5" t="s">
        <v>300</v>
      </c>
      <c r="AX59" s="396"/>
    </row>
    <row r="60" spans="1:50" ht="23.25" hidden="1" customHeight="1">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3" t="s">
        <v>492</v>
      </c>
      <c r="B73" s="504"/>
      <c r="C73" s="504"/>
      <c r="D73" s="504"/>
      <c r="E73" s="504"/>
      <c r="F73" s="505"/>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6"/>
      <c r="B74" s="507"/>
      <c r="C74" s="507"/>
      <c r="D74" s="507"/>
      <c r="E74" s="507"/>
      <c r="F74" s="508"/>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c r="A75" s="506"/>
      <c r="B75" s="507"/>
      <c r="C75" s="507"/>
      <c r="D75" s="507"/>
      <c r="E75" s="507"/>
      <c r="F75" s="508"/>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6"/>
      <c r="B76" s="507"/>
      <c r="C76" s="507"/>
      <c r="D76" s="507"/>
      <c r="E76" s="507"/>
      <c r="F76" s="508"/>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6"/>
      <c r="B77" s="507"/>
      <c r="C77" s="507"/>
      <c r="D77" s="507"/>
      <c r="E77" s="507"/>
      <c r="F77" s="508"/>
      <c r="G77" s="615"/>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8"/>
    </row>
    <row r="80" spans="1:50" ht="18.75" hidden="1" customHeight="1">
      <c r="A80" s="866"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c r="A81" s="867"/>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c r="A82" s="867"/>
      <c r="B82" s="524"/>
      <c r="C82" s="425"/>
      <c r="D82" s="425"/>
      <c r="E82" s="425"/>
      <c r="F82" s="426"/>
      <c r="G82" s="680"/>
      <c r="H82" s="680"/>
      <c r="I82" s="680"/>
      <c r="J82" s="680"/>
      <c r="K82" s="680"/>
      <c r="L82" s="680"/>
      <c r="M82" s="680"/>
      <c r="N82" s="680"/>
      <c r="O82" s="680"/>
      <c r="P82" s="680"/>
      <c r="Q82" s="680"/>
      <c r="R82" s="680"/>
      <c r="S82" s="680"/>
      <c r="T82" s="680"/>
      <c r="U82" s="680"/>
      <c r="V82" s="680"/>
      <c r="W82" s="680"/>
      <c r="X82" s="680"/>
      <c r="Y82" s="680"/>
      <c r="Z82" s="680"/>
      <c r="AA82" s="681"/>
      <c r="AB82" s="88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7"/>
    </row>
    <row r="83" spans="1:60" ht="22.5" hidden="1" customHeight="1">
      <c r="A83" s="867"/>
      <c r="B83" s="524"/>
      <c r="C83" s="425"/>
      <c r="D83" s="425"/>
      <c r="E83" s="425"/>
      <c r="F83" s="426"/>
      <c r="G83" s="682"/>
      <c r="H83" s="682"/>
      <c r="I83" s="682"/>
      <c r="J83" s="682"/>
      <c r="K83" s="682"/>
      <c r="L83" s="682"/>
      <c r="M83" s="682"/>
      <c r="N83" s="682"/>
      <c r="O83" s="682"/>
      <c r="P83" s="682"/>
      <c r="Q83" s="682"/>
      <c r="R83" s="682"/>
      <c r="S83" s="682"/>
      <c r="T83" s="682"/>
      <c r="U83" s="682"/>
      <c r="V83" s="682"/>
      <c r="W83" s="682"/>
      <c r="X83" s="682"/>
      <c r="Y83" s="682"/>
      <c r="Z83" s="682"/>
      <c r="AA83" s="683"/>
      <c r="AB83" s="88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9"/>
    </row>
    <row r="84" spans="1:60" ht="19.5" hidden="1" customHeight="1">
      <c r="A84" s="867"/>
      <c r="B84" s="525"/>
      <c r="C84" s="526"/>
      <c r="D84" s="526"/>
      <c r="E84" s="526"/>
      <c r="F84" s="527"/>
      <c r="G84" s="684"/>
      <c r="H84" s="684"/>
      <c r="I84" s="684"/>
      <c r="J84" s="684"/>
      <c r="K84" s="684"/>
      <c r="L84" s="684"/>
      <c r="M84" s="684"/>
      <c r="N84" s="684"/>
      <c r="O84" s="684"/>
      <c r="P84" s="684"/>
      <c r="Q84" s="684"/>
      <c r="R84" s="684"/>
      <c r="S84" s="684"/>
      <c r="T84" s="684"/>
      <c r="U84" s="684"/>
      <c r="V84" s="684"/>
      <c r="W84" s="684"/>
      <c r="X84" s="684"/>
      <c r="Y84" s="684"/>
      <c r="Z84" s="684"/>
      <c r="AA84" s="685"/>
      <c r="AB84" s="890"/>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1"/>
    </row>
    <row r="85" spans="1:60" ht="18.75" hidden="1" customHeight="1">
      <c r="A85" s="867"/>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c r="A86" s="867"/>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c r="A87" s="867"/>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7"/>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7"/>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7"/>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c r="A91" s="867"/>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c r="A92" s="867"/>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7"/>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7"/>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7"/>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c r="A96" s="867"/>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c r="A97" s="867"/>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7"/>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8"/>
      <c r="B99" s="427"/>
      <c r="C99" s="427"/>
      <c r="D99" s="427"/>
      <c r="E99" s="427"/>
      <c r="F99" s="428"/>
      <c r="G99" s="582"/>
      <c r="H99" s="208"/>
      <c r="I99" s="208"/>
      <c r="J99" s="208"/>
      <c r="K99" s="208"/>
      <c r="L99" s="208"/>
      <c r="M99" s="208"/>
      <c r="N99" s="208"/>
      <c r="O99" s="583"/>
      <c r="P99" s="515"/>
      <c r="Q99" s="515"/>
      <c r="R99" s="515"/>
      <c r="S99" s="515"/>
      <c r="T99" s="515"/>
      <c r="U99" s="515"/>
      <c r="V99" s="515"/>
      <c r="W99" s="515"/>
      <c r="X99" s="516"/>
      <c r="Y99" s="897" t="s">
        <v>13</v>
      </c>
      <c r="Z99" s="898"/>
      <c r="AA99" s="899"/>
      <c r="AB99" s="894" t="s">
        <v>14</v>
      </c>
      <c r="AC99" s="895"/>
      <c r="AD99" s="896"/>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6"/>
      <c r="Z100" s="857"/>
      <c r="AA100" s="858"/>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4.95" customHeight="1">
      <c r="A101" s="419"/>
      <c r="B101" s="420"/>
      <c r="C101" s="420"/>
      <c r="D101" s="420"/>
      <c r="E101" s="420"/>
      <c r="F101" s="421"/>
      <c r="G101" s="98" t="s">
        <v>557</v>
      </c>
      <c r="H101" s="98"/>
      <c r="I101" s="98"/>
      <c r="J101" s="98"/>
      <c r="K101" s="98"/>
      <c r="L101" s="98"/>
      <c r="M101" s="98"/>
      <c r="N101" s="98"/>
      <c r="O101" s="98"/>
      <c r="P101" s="98"/>
      <c r="Q101" s="98"/>
      <c r="R101" s="98"/>
      <c r="S101" s="98"/>
      <c r="T101" s="98"/>
      <c r="U101" s="98"/>
      <c r="V101" s="98"/>
      <c r="W101" s="98"/>
      <c r="X101" s="99"/>
      <c r="Y101" s="539" t="s">
        <v>55</v>
      </c>
      <c r="Z101" s="540"/>
      <c r="AA101" s="541"/>
      <c r="AB101" s="458" t="s">
        <v>583</v>
      </c>
      <c r="AC101" s="458"/>
      <c r="AD101" s="458"/>
      <c r="AE101" s="211" t="s">
        <v>579</v>
      </c>
      <c r="AF101" s="212"/>
      <c r="AG101" s="212"/>
      <c r="AH101" s="213"/>
      <c r="AI101" s="211" t="s">
        <v>579</v>
      </c>
      <c r="AJ101" s="212"/>
      <c r="AK101" s="212"/>
      <c r="AL101" s="213"/>
      <c r="AM101" s="211">
        <v>1</v>
      </c>
      <c r="AN101" s="212"/>
      <c r="AO101" s="212"/>
      <c r="AP101" s="213"/>
      <c r="AQ101" s="211" t="s">
        <v>573</v>
      </c>
      <c r="AR101" s="212"/>
      <c r="AS101" s="212"/>
      <c r="AT101" s="213"/>
      <c r="AU101" s="211" t="s">
        <v>573</v>
      </c>
      <c r="AV101" s="212"/>
      <c r="AW101" s="212"/>
      <c r="AX101" s="213"/>
    </row>
    <row r="102" spans="1:60" ht="24.95" customHeight="1">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583</v>
      </c>
      <c r="AC102" s="458"/>
      <c r="AD102" s="458"/>
      <c r="AE102" s="415" t="s">
        <v>579</v>
      </c>
      <c r="AF102" s="415"/>
      <c r="AG102" s="415"/>
      <c r="AH102" s="415"/>
      <c r="AI102" s="415" t="s">
        <v>579</v>
      </c>
      <c r="AJ102" s="415"/>
      <c r="AK102" s="415"/>
      <c r="AL102" s="415"/>
      <c r="AM102" s="415">
        <v>1</v>
      </c>
      <c r="AN102" s="415"/>
      <c r="AO102" s="415"/>
      <c r="AP102" s="415"/>
      <c r="AQ102" s="266">
        <v>1</v>
      </c>
      <c r="AR102" s="267"/>
      <c r="AS102" s="267"/>
      <c r="AT102" s="312"/>
      <c r="AU102" s="266">
        <v>1</v>
      </c>
      <c r="AV102" s="267"/>
      <c r="AW102" s="267"/>
      <c r="AX102" s="312"/>
    </row>
    <row r="103" spans="1:60" ht="31.5" customHeight="1">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4.95" customHeight="1">
      <c r="A104" s="419"/>
      <c r="B104" s="420"/>
      <c r="C104" s="420"/>
      <c r="D104" s="420"/>
      <c r="E104" s="420"/>
      <c r="F104" s="421"/>
      <c r="G104" s="98" t="s">
        <v>558</v>
      </c>
      <c r="H104" s="98"/>
      <c r="I104" s="98"/>
      <c r="J104" s="98"/>
      <c r="K104" s="98"/>
      <c r="L104" s="98"/>
      <c r="M104" s="98"/>
      <c r="N104" s="98"/>
      <c r="O104" s="98"/>
      <c r="P104" s="98"/>
      <c r="Q104" s="98"/>
      <c r="R104" s="98"/>
      <c r="S104" s="98"/>
      <c r="T104" s="98"/>
      <c r="U104" s="98"/>
      <c r="V104" s="98"/>
      <c r="W104" s="98"/>
      <c r="X104" s="99"/>
      <c r="Y104" s="462" t="s">
        <v>55</v>
      </c>
      <c r="Z104" s="463"/>
      <c r="AA104" s="464"/>
      <c r="AB104" s="542" t="s">
        <v>583</v>
      </c>
      <c r="AC104" s="543"/>
      <c r="AD104" s="544"/>
      <c r="AE104" s="211" t="s">
        <v>579</v>
      </c>
      <c r="AF104" s="212"/>
      <c r="AG104" s="212"/>
      <c r="AH104" s="213"/>
      <c r="AI104" s="211" t="s">
        <v>579</v>
      </c>
      <c r="AJ104" s="212"/>
      <c r="AK104" s="212"/>
      <c r="AL104" s="213"/>
      <c r="AM104" s="211">
        <v>0</v>
      </c>
      <c r="AN104" s="212"/>
      <c r="AO104" s="212"/>
      <c r="AP104" s="213"/>
      <c r="AQ104" s="211" t="s">
        <v>573</v>
      </c>
      <c r="AR104" s="212"/>
      <c r="AS104" s="212"/>
      <c r="AT104" s="213"/>
      <c r="AU104" s="211" t="s">
        <v>573</v>
      </c>
      <c r="AV104" s="212"/>
      <c r="AW104" s="212"/>
      <c r="AX104" s="213"/>
    </row>
    <row r="105" spans="1:60" ht="24.95" customHeight="1">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583</v>
      </c>
      <c r="AC105" s="466"/>
      <c r="AD105" s="467"/>
      <c r="AE105" s="415" t="s">
        <v>579</v>
      </c>
      <c r="AF105" s="415"/>
      <c r="AG105" s="415"/>
      <c r="AH105" s="415"/>
      <c r="AI105" s="415" t="s">
        <v>579</v>
      </c>
      <c r="AJ105" s="415"/>
      <c r="AK105" s="415"/>
      <c r="AL105" s="415"/>
      <c r="AM105" s="415">
        <v>0</v>
      </c>
      <c r="AN105" s="415"/>
      <c r="AO105" s="415"/>
      <c r="AP105" s="415"/>
      <c r="AQ105" s="211">
        <v>0</v>
      </c>
      <c r="AR105" s="212"/>
      <c r="AS105" s="212"/>
      <c r="AT105" s="213"/>
      <c r="AU105" s="266">
        <v>1</v>
      </c>
      <c r="AV105" s="267"/>
      <c r="AW105" s="267"/>
      <c r="AX105" s="312"/>
    </row>
    <row r="106" spans="1:60" ht="31.5" hidden="1" customHeight="1">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hidden="1" customHeight="1">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hidden="1" customHeight="1">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3" t="s">
        <v>542</v>
      </c>
      <c r="AR115" s="594"/>
      <c r="AS115" s="594"/>
      <c r="AT115" s="594"/>
      <c r="AU115" s="594"/>
      <c r="AV115" s="594"/>
      <c r="AW115" s="594"/>
      <c r="AX115" s="595"/>
    </row>
    <row r="116" spans="1:50" ht="24.95" customHeight="1">
      <c r="A116" s="436"/>
      <c r="B116" s="437"/>
      <c r="C116" s="437"/>
      <c r="D116" s="437"/>
      <c r="E116" s="437"/>
      <c r="F116" s="438"/>
      <c r="G116" s="390" t="s">
        <v>580</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584</v>
      </c>
      <c r="AC116" s="460"/>
      <c r="AD116" s="461"/>
      <c r="AE116" s="415" t="s">
        <v>579</v>
      </c>
      <c r="AF116" s="415"/>
      <c r="AG116" s="415"/>
      <c r="AH116" s="415"/>
      <c r="AI116" s="415" t="s">
        <v>579</v>
      </c>
      <c r="AJ116" s="415"/>
      <c r="AK116" s="415"/>
      <c r="AL116" s="415"/>
      <c r="AM116" s="415">
        <v>3</v>
      </c>
      <c r="AN116" s="415"/>
      <c r="AO116" s="415"/>
      <c r="AP116" s="415"/>
      <c r="AQ116" s="211">
        <v>3</v>
      </c>
      <c r="AR116" s="212"/>
      <c r="AS116" s="212"/>
      <c r="AT116" s="212"/>
      <c r="AU116" s="212"/>
      <c r="AV116" s="212"/>
      <c r="AW116" s="212"/>
      <c r="AX116" s="214"/>
    </row>
    <row r="117" spans="1:50" ht="35.1" customHeight="1" thickBot="1">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585</v>
      </c>
      <c r="AC117" s="470"/>
      <c r="AD117" s="471"/>
      <c r="AE117" s="548" t="s">
        <v>579</v>
      </c>
      <c r="AF117" s="548"/>
      <c r="AG117" s="548"/>
      <c r="AH117" s="548"/>
      <c r="AI117" s="548" t="s">
        <v>579</v>
      </c>
      <c r="AJ117" s="548"/>
      <c r="AK117" s="548"/>
      <c r="AL117" s="548"/>
      <c r="AM117" s="548" t="s">
        <v>581</v>
      </c>
      <c r="AN117" s="548"/>
      <c r="AO117" s="548"/>
      <c r="AP117" s="548"/>
      <c r="AQ117" s="548" t="s">
        <v>595</v>
      </c>
      <c r="AR117" s="548"/>
      <c r="AS117" s="548"/>
      <c r="AT117" s="548"/>
      <c r="AU117" s="548"/>
      <c r="AV117" s="548"/>
      <c r="AW117" s="548"/>
      <c r="AX117" s="549"/>
    </row>
    <row r="118" spans="1:50" ht="23.25" hidden="1" customHeight="1">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3" t="s">
        <v>542</v>
      </c>
      <c r="AR118" s="594"/>
      <c r="AS118" s="594"/>
      <c r="AT118" s="594"/>
      <c r="AU118" s="594"/>
      <c r="AV118" s="594"/>
      <c r="AW118" s="594"/>
      <c r="AX118" s="595"/>
    </row>
    <row r="119" spans="1:50" ht="23.25" hidden="1" customHeight="1">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3" t="s">
        <v>542</v>
      </c>
      <c r="AR121" s="594"/>
      <c r="AS121" s="594"/>
      <c r="AT121" s="594"/>
      <c r="AU121" s="594"/>
      <c r="AV121" s="594"/>
      <c r="AW121" s="594"/>
      <c r="AX121" s="595"/>
    </row>
    <row r="122" spans="1:50" ht="23.25" hidden="1" customHeight="1">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3" t="s">
        <v>542</v>
      </c>
      <c r="AR124" s="594"/>
      <c r="AS124" s="594"/>
      <c r="AT124" s="594"/>
      <c r="AU124" s="594"/>
      <c r="AV124" s="594"/>
      <c r="AW124" s="594"/>
      <c r="AX124" s="595"/>
    </row>
    <row r="125" spans="1:50" ht="23.25" hidden="1" customHeight="1">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3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1"/>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35"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2" t="s">
        <v>357</v>
      </c>
      <c r="AF127" s="413"/>
      <c r="AG127" s="413"/>
      <c r="AH127" s="414"/>
      <c r="AI127" s="412" t="s">
        <v>363</v>
      </c>
      <c r="AJ127" s="413"/>
      <c r="AK127" s="413"/>
      <c r="AL127" s="414"/>
      <c r="AM127" s="412" t="s">
        <v>472</v>
      </c>
      <c r="AN127" s="413"/>
      <c r="AO127" s="413"/>
      <c r="AP127" s="414"/>
      <c r="AQ127" s="593" t="s">
        <v>542</v>
      </c>
      <c r="AR127" s="594"/>
      <c r="AS127" s="594"/>
      <c r="AT127" s="594"/>
      <c r="AU127" s="594"/>
      <c r="AV127" s="594"/>
      <c r="AW127" s="594"/>
      <c r="AX127" s="595"/>
    </row>
    <row r="128" spans="1:50" ht="23.25" hidden="1" customHeight="1">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0" customHeight="1">
      <c r="A130" s="181" t="s">
        <v>369</v>
      </c>
      <c r="B130" s="178"/>
      <c r="C130" s="177" t="s">
        <v>366</v>
      </c>
      <c r="D130" s="178"/>
      <c r="E130" s="162" t="s">
        <v>399</v>
      </c>
      <c r="F130" s="163"/>
      <c r="G130" s="164" t="s">
        <v>607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c r="A131" s="182"/>
      <c r="B131" s="179"/>
      <c r="C131" s="173"/>
      <c r="D131" s="179"/>
      <c r="E131" s="167" t="s">
        <v>398</v>
      </c>
      <c r="F131" s="168"/>
      <c r="G131" s="103" t="s">
        <v>607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607</v>
      </c>
      <c r="AR133" s="192"/>
      <c r="AS133" s="126" t="s">
        <v>356</v>
      </c>
      <c r="AT133" s="127"/>
      <c r="AU133" s="193" t="s">
        <v>607</v>
      </c>
      <c r="AV133" s="193"/>
      <c r="AW133" s="126" t="s">
        <v>300</v>
      </c>
      <c r="AX133" s="188"/>
    </row>
    <row r="134" spans="1:50" ht="24.95" customHeight="1">
      <c r="A134" s="182"/>
      <c r="B134" s="179"/>
      <c r="C134" s="173"/>
      <c r="D134" s="179"/>
      <c r="E134" s="173"/>
      <c r="F134" s="174"/>
      <c r="G134" s="97" t="s">
        <v>607</v>
      </c>
      <c r="H134" s="98"/>
      <c r="I134" s="98"/>
      <c r="J134" s="98"/>
      <c r="K134" s="98"/>
      <c r="L134" s="98"/>
      <c r="M134" s="98"/>
      <c r="N134" s="98"/>
      <c r="O134" s="98"/>
      <c r="P134" s="98"/>
      <c r="Q134" s="98"/>
      <c r="R134" s="98"/>
      <c r="S134" s="98"/>
      <c r="T134" s="98"/>
      <c r="U134" s="98"/>
      <c r="V134" s="98"/>
      <c r="W134" s="98"/>
      <c r="X134" s="99"/>
      <c r="Y134" s="194" t="s">
        <v>379</v>
      </c>
      <c r="Z134" s="195"/>
      <c r="AA134" s="196"/>
      <c r="AB134" s="197" t="s">
        <v>607</v>
      </c>
      <c r="AC134" s="198"/>
      <c r="AD134" s="198"/>
      <c r="AE134" s="199" t="s">
        <v>607</v>
      </c>
      <c r="AF134" s="200"/>
      <c r="AG134" s="200"/>
      <c r="AH134" s="200"/>
      <c r="AI134" s="199" t="s">
        <v>607</v>
      </c>
      <c r="AJ134" s="200"/>
      <c r="AK134" s="200"/>
      <c r="AL134" s="200"/>
      <c r="AM134" s="199" t="s">
        <v>607</v>
      </c>
      <c r="AN134" s="200"/>
      <c r="AO134" s="200"/>
      <c r="AP134" s="200"/>
      <c r="AQ134" s="199" t="s">
        <v>607</v>
      </c>
      <c r="AR134" s="200"/>
      <c r="AS134" s="200"/>
      <c r="AT134" s="200"/>
      <c r="AU134" s="199" t="s">
        <v>607</v>
      </c>
      <c r="AV134" s="200"/>
      <c r="AW134" s="200"/>
      <c r="AX134" s="201"/>
    </row>
    <row r="135" spans="1:50" ht="24.9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607</v>
      </c>
      <c r="AC135" s="206"/>
      <c r="AD135" s="206"/>
      <c r="AE135" s="199" t="s">
        <v>607</v>
      </c>
      <c r="AF135" s="200"/>
      <c r="AG135" s="200"/>
      <c r="AH135" s="200"/>
      <c r="AI135" s="199" t="s">
        <v>607</v>
      </c>
      <c r="AJ135" s="200"/>
      <c r="AK135" s="200"/>
      <c r="AL135" s="200"/>
      <c r="AM135" s="199" t="s">
        <v>607</v>
      </c>
      <c r="AN135" s="200"/>
      <c r="AO135" s="200"/>
      <c r="AP135" s="200"/>
      <c r="AQ135" s="199" t="s">
        <v>607</v>
      </c>
      <c r="AR135" s="200"/>
      <c r="AS135" s="200"/>
      <c r="AT135" s="200"/>
      <c r="AU135" s="199" t="s">
        <v>607</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c r="A154" s="182"/>
      <c r="B154" s="179"/>
      <c r="C154" s="173"/>
      <c r="D154" s="179"/>
      <c r="E154" s="173"/>
      <c r="F154" s="174"/>
      <c r="G154" s="97" t="s">
        <v>607</v>
      </c>
      <c r="H154" s="98"/>
      <c r="I154" s="98"/>
      <c r="J154" s="98"/>
      <c r="K154" s="98"/>
      <c r="L154" s="98"/>
      <c r="M154" s="98"/>
      <c r="N154" s="98"/>
      <c r="O154" s="98"/>
      <c r="P154" s="99"/>
      <c r="Q154" s="118" t="s">
        <v>607</v>
      </c>
      <c r="R154" s="98"/>
      <c r="S154" s="98"/>
      <c r="T154" s="98"/>
      <c r="U154" s="98"/>
      <c r="V154" s="98"/>
      <c r="W154" s="98"/>
      <c r="X154" s="98"/>
      <c r="Y154" s="98"/>
      <c r="Z154" s="98"/>
      <c r="AA154" s="286"/>
      <c r="AB154" s="134" t="s">
        <v>607</v>
      </c>
      <c r="AC154" s="135"/>
      <c r="AD154" s="135"/>
      <c r="AE154" s="140" t="s">
        <v>607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607</v>
      </c>
      <c r="AF157" s="98"/>
      <c r="AG157" s="98"/>
      <c r="AH157" s="98"/>
      <c r="AI157" s="98"/>
      <c r="AJ157" s="98"/>
      <c r="AK157" s="98"/>
      <c r="AL157" s="98"/>
      <c r="AM157" s="98"/>
      <c r="AN157" s="98"/>
      <c r="AO157" s="98"/>
      <c r="AP157" s="98"/>
      <c r="AQ157" s="98"/>
      <c r="AR157" s="98"/>
      <c r="AS157" s="98"/>
      <c r="AT157" s="98"/>
      <c r="AU157" s="98"/>
      <c r="AV157" s="98"/>
      <c r="AW157" s="98"/>
      <c r="AX157" s="119"/>
    </row>
    <row r="158" spans="1:50">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c r="A188" s="182"/>
      <c r="B188" s="179"/>
      <c r="C188" s="173"/>
      <c r="D188" s="179"/>
      <c r="E188" s="118" t="s">
        <v>607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2"/>
      <c r="E430" s="167" t="s">
        <v>388</v>
      </c>
      <c r="F430" s="168"/>
      <c r="G430" s="900" t="s">
        <v>384</v>
      </c>
      <c r="H430" s="116"/>
      <c r="I430" s="116"/>
      <c r="J430" s="901" t="s">
        <v>606</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607</v>
      </c>
      <c r="AF432" s="193"/>
      <c r="AG432" s="126" t="s">
        <v>356</v>
      </c>
      <c r="AH432" s="127"/>
      <c r="AI432" s="149"/>
      <c r="AJ432" s="149"/>
      <c r="AK432" s="149"/>
      <c r="AL432" s="147"/>
      <c r="AM432" s="149"/>
      <c r="AN432" s="149"/>
      <c r="AO432" s="149"/>
      <c r="AP432" s="147"/>
      <c r="AQ432" s="592" t="s">
        <v>607</v>
      </c>
      <c r="AR432" s="193"/>
      <c r="AS432" s="126" t="s">
        <v>356</v>
      </c>
      <c r="AT432" s="127"/>
      <c r="AU432" s="193" t="s">
        <v>607</v>
      </c>
      <c r="AV432" s="193"/>
      <c r="AW432" s="126" t="s">
        <v>300</v>
      </c>
      <c r="AX432" s="188"/>
    </row>
    <row r="433" spans="1:50" ht="23.25" customHeight="1">
      <c r="A433" s="182"/>
      <c r="B433" s="179"/>
      <c r="C433" s="173"/>
      <c r="D433" s="179"/>
      <c r="E433" s="335"/>
      <c r="F433" s="336"/>
      <c r="G433" s="97" t="s">
        <v>607</v>
      </c>
      <c r="H433" s="98"/>
      <c r="I433" s="98"/>
      <c r="J433" s="98"/>
      <c r="K433" s="98"/>
      <c r="L433" s="98"/>
      <c r="M433" s="98"/>
      <c r="N433" s="98"/>
      <c r="O433" s="98"/>
      <c r="P433" s="98"/>
      <c r="Q433" s="98"/>
      <c r="R433" s="98"/>
      <c r="S433" s="98"/>
      <c r="T433" s="98"/>
      <c r="U433" s="98"/>
      <c r="V433" s="98"/>
      <c r="W433" s="98"/>
      <c r="X433" s="99"/>
      <c r="Y433" s="194" t="s">
        <v>12</v>
      </c>
      <c r="Z433" s="195"/>
      <c r="AA433" s="196"/>
      <c r="AB433" s="206" t="s">
        <v>607</v>
      </c>
      <c r="AC433" s="206"/>
      <c r="AD433" s="206"/>
      <c r="AE433" s="333" t="s">
        <v>607</v>
      </c>
      <c r="AF433" s="200"/>
      <c r="AG433" s="200"/>
      <c r="AH433" s="200"/>
      <c r="AI433" s="333" t="s">
        <v>607</v>
      </c>
      <c r="AJ433" s="200"/>
      <c r="AK433" s="200"/>
      <c r="AL433" s="200"/>
      <c r="AM433" s="333" t="s">
        <v>607</v>
      </c>
      <c r="AN433" s="200"/>
      <c r="AO433" s="200"/>
      <c r="AP433" s="334"/>
      <c r="AQ433" s="333" t="s">
        <v>607</v>
      </c>
      <c r="AR433" s="200"/>
      <c r="AS433" s="200"/>
      <c r="AT433" s="334"/>
      <c r="AU433" s="200" t="s">
        <v>607</v>
      </c>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607</v>
      </c>
      <c r="AC434" s="198"/>
      <c r="AD434" s="198"/>
      <c r="AE434" s="333" t="s">
        <v>607</v>
      </c>
      <c r="AF434" s="200"/>
      <c r="AG434" s="200"/>
      <c r="AH434" s="334"/>
      <c r="AI434" s="333" t="s">
        <v>607</v>
      </c>
      <c r="AJ434" s="200"/>
      <c r="AK434" s="200"/>
      <c r="AL434" s="200"/>
      <c r="AM434" s="333" t="s">
        <v>607</v>
      </c>
      <c r="AN434" s="200"/>
      <c r="AO434" s="200"/>
      <c r="AP434" s="334"/>
      <c r="AQ434" s="333" t="s">
        <v>607</v>
      </c>
      <c r="AR434" s="200"/>
      <c r="AS434" s="200"/>
      <c r="AT434" s="334"/>
      <c r="AU434" s="200" t="s">
        <v>607</v>
      </c>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607</v>
      </c>
      <c r="AF435" s="200"/>
      <c r="AG435" s="200"/>
      <c r="AH435" s="334"/>
      <c r="AI435" s="333" t="s">
        <v>607</v>
      </c>
      <c r="AJ435" s="200"/>
      <c r="AK435" s="200"/>
      <c r="AL435" s="200"/>
      <c r="AM435" s="333" t="s">
        <v>607</v>
      </c>
      <c r="AN435" s="200"/>
      <c r="AO435" s="200"/>
      <c r="AP435" s="334"/>
      <c r="AQ435" s="333" t="s">
        <v>607</v>
      </c>
      <c r="AR435" s="200"/>
      <c r="AS435" s="200"/>
      <c r="AT435" s="334"/>
      <c r="AU435" s="200" t="s">
        <v>607</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607</v>
      </c>
      <c r="AF457" s="193"/>
      <c r="AG457" s="126" t="s">
        <v>356</v>
      </c>
      <c r="AH457" s="127"/>
      <c r="AI457" s="149"/>
      <c r="AJ457" s="149"/>
      <c r="AK457" s="149"/>
      <c r="AL457" s="147"/>
      <c r="AM457" s="149"/>
      <c r="AN457" s="149"/>
      <c r="AO457" s="149"/>
      <c r="AP457" s="147"/>
      <c r="AQ457" s="592" t="s">
        <v>607</v>
      </c>
      <c r="AR457" s="193"/>
      <c r="AS457" s="126" t="s">
        <v>356</v>
      </c>
      <c r="AT457" s="127"/>
      <c r="AU457" s="193" t="s">
        <v>607</v>
      </c>
      <c r="AV457" s="193"/>
      <c r="AW457" s="126" t="s">
        <v>300</v>
      </c>
      <c r="AX457" s="188"/>
    </row>
    <row r="458" spans="1:50" ht="23.25" customHeight="1">
      <c r="A458" s="182"/>
      <c r="B458" s="179"/>
      <c r="C458" s="173"/>
      <c r="D458" s="179"/>
      <c r="E458" s="335"/>
      <c r="F458" s="336"/>
      <c r="G458" s="97" t="s">
        <v>607</v>
      </c>
      <c r="H458" s="98"/>
      <c r="I458" s="98"/>
      <c r="J458" s="98"/>
      <c r="K458" s="98"/>
      <c r="L458" s="98"/>
      <c r="M458" s="98"/>
      <c r="N458" s="98"/>
      <c r="O458" s="98"/>
      <c r="P458" s="98"/>
      <c r="Q458" s="98"/>
      <c r="R458" s="98"/>
      <c r="S458" s="98"/>
      <c r="T458" s="98"/>
      <c r="U458" s="98"/>
      <c r="V458" s="98"/>
      <c r="W458" s="98"/>
      <c r="X458" s="99"/>
      <c r="Y458" s="194" t="s">
        <v>12</v>
      </c>
      <c r="Z458" s="195"/>
      <c r="AA458" s="196"/>
      <c r="AB458" s="206" t="s">
        <v>607</v>
      </c>
      <c r="AC458" s="206"/>
      <c r="AD458" s="206"/>
      <c r="AE458" s="333" t="s">
        <v>607</v>
      </c>
      <c r="AF458" s="200"/>
      <c r="AG458" s="200"/>
      <c r="AH458" s="200"/>
      <c r="AI458" s="333" t="s">
        <v>607</v>
      </c>
      <c r="AJ458" s="200"/>
      <c r="AK458" s="200"/>
      <c r="AL458" s="200"/>
      <c r="AM458" s="333" t="s">
        <v>607</v>
      </c>
      <c r="AN458" s="200"/>
      <c r="AO458" s="200"/>
      <c r="AP458" s="334"/>
      <c r="AQ458" s="333" t="s">
        <v>607</v>
      </c>
      <c r="AR458" s="200"/>
      <c r="AS458" s="200"/>
      <c r="AT458" s="334"/>
      <c r="AU458" s="200" t="s">
        <v>607</v>
      </c>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607</v>
      </c>
      <c r="AC459" s="198"/>
      <c r="AD459" s="198"/>
      <c r="AE459" s="333" t="s">
        <v>607</v>
      </c>
      <c r="AF459" s="200"/>
      <c r="AG459" s="200"/>
      <c r="AH459" s="334"/>
      <c r="AI459" s="333" t="s">
        <v>607</v>
      </c>
      <c r="AJ459" s="200"/>
      <c r="AK459" s="200"/>
      <c r="AL459" s="200"/>
      <c r="AM459" s="333" t="s">
        <v>607</v>
      </c>
      <c r="AN459" s="200"/>
      <c r="AO459" s="200"/>
      <c r="AP459" s="334"/>
      <c r="AQ459" s="333" t="s">
        <v>607</v>
      </c>
      <c r="AR459" s="200"/>
      <c r="AS459" s="200"/>
      <c r="AT459" s="334"/>
      <c r="AU459" s="200" t="s">
        <v>607</v>
      </c>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607</v>
      </c>
      <c r="AF460" s="200"/>
      <c r="AG460" s="200"/>
      <c r="AH460" s="334"/>
      <c r="AI460" s="333" t="s">
        <v>607</v>
      </c>
      <c r="AJ460" s="200"/>
      <c r="AK460" s="200"/>
      <c r="AL460" s="200"/>
      <c r="AM460" s="333" t="s">
        <v>607</v>
      </c>
      <c r="AN460" s="200"/>
      <c r="AO460" s="200"/>
      <c r="AP460" s="334"/>
      <c r="AQ460" s="333" t="s">
        <v>607</v>
      </c>
      <c r="AR460" s="200"/>
      <c r="AS460" s="200"/>
      <c r="AT460" s="334"/>
      <c r="AU460" s="200" t="s">
        <v>607</v>
      </c>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c r="A536" s="182"/>
      <c r="B536" s="179"/>
      <c r="C536" s="173"/>
      <c r="D536" s="179"/>
      <c r="E536" s="118" t="s">
        <v>607</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4.95" customHeight="1">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6" t="s">
        <v>31</v>
      </c>
      <c r="AH701" s="379"/>
      <c r="AI701" s="379"/>
      <c r="AJ701" s="379"/>
      <c r="AK701" s="379"/>
      <c r="AL701" s="379"/>
      <c r="AM701" s="379"/>
      <c r="AN701" s="379"/>
      <c r="AO701" s="379"/>
      <c r="AP701" s="379"/>
      <c r="AQ701" s="379"/>
      <c r="AR701" s="379"/>
      <c r="AS701" s="379"/>
      <c r="AT701" s="379"/>
      <c r="AU701" s="379"/>
      <c r="AV701" s="379"/>
      <c r="AW701" s="379"/>
      <c r="AX701" s="827"/>
    </row>
    <row r="702" spans="1:50" ht="95.1" customHeight="1">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559</v>
      </c>
      <c r="AE702" s="339"/>
      <c r="AF702" s="340"/>
      <c r="AG702" s="382" t="s">
        <v>589</v>
      </c>
      <c r="AH702" s="383"/>
      <c r="AI702" s="383"/>
      <c r="AJ702" s="383"/>
      <c r="AK702" s="383"/>
      <c r="AL702" s="383"/>
      <c r="AM702" s="383"/>
      <c r="AN702" s="383"/>
      <c r="AO702" s="383"/>
      <c r="AP702" s="383"/>
      <c r="AQ702" s="383"/>
      <c r="AR702" s="383"/>
      <c r="AS702" s="383"/>
      <c r="AT702" s="383"/>
      <c r="AU702" s="383"/>
      <c r="AV702" s="383"/>
      <c r="AW702" s="383"/>
      <c r="AX702" s="384"/>
    </row>
    <row r="703" spans="1:50" ht="84.95" customHeight="1">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21" t="s">
        <v>559</v>
      </c>
      <c r="AE703" s="322"/>
      <c r="AF703" s="667"/>
      <c r="AG703" s="94" t="s">
        <v>560</v>
      </c>
      <c r="AH703" s="95"/>
      <c r="AI703" s="95"/>
      <c r="AJ703" s="95"/>
      <c r="AK703" s="95"/>
      <c r="AL703" s="95"/>
      <c r="AM703" s="95"/>
      <c r="AN703" s="95"/>
      <c r="AO703" s="95"/>
      <c r="AP703" s="95"/>
      <c r="AQ703" s="95"/>
      <c r="AR703" s="95"/>
      <c r="AS703" s="95"/>
      <c r="AT703" s="95"/>
      <c r="AU703" s="95"/>
      <c r="AV703" s="95"/>
      <c r="AW703" s="95"/>
      <c r="AX703" s="96"/>
    </row>
    <row r="704" spans="1:50" ht="50.1" customHeight="1">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09" t="s">
        <v>559</v>
      </c>
      <c r="AE704" s="810"/>
      <c r="AF704" s="811"/>
      <c r="AG704" s="712" t="s">
        <v>561</v>
      </c>
      <c r="AH704" s="611"/>
      <c r="AI704" s="611"/>
      <c r="AJ704" s="611"/>
      <c r="AK704" s="611"/>
      <c r="AL704" s="611"/>
      <c r="AM704" s="611"/>
      <c r="AN704" s="611"/>
      <c r="AO704" s="611"/>
      <c r="AP704" s="611"/>
      <c r="AQ704" s="611"/>
      <c r="AR704" s="611"/>
      <c r="AS704" s="611"/>
      <c r="AT704" s="611"/>
      <c r="AU704" s="611"/>
      <c r="AV704" s="611"/>
      <c r="AW704" s="611"/>
      <c r="AX704" s="612"/>
    </row>
    <row r="705" spans="1:50" ht="24.95" customHeight="1">
      <c r="A705" s="644" t="s">
        <v>39</v>
      </c>
      <c r="B705" s="645"/>
      <c r="C705" s="823" t="s">
        <v>41</v>
      </c>
      <c r="D705" s="82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5"/>
      <c r="AD705" s="719" t="s">
        <v>559</v>
      </c>
      <c r="AE705" s="720"/>
      <c r="AF705" s="720"/>
      <c r="AG705" s="118" t="s">
        <v>564</v>
      </c>
      <c r="AH705" s="98"/>
      <c r="AI705" s="98"/>
      <c r="AJ705" s="98"/>
      <c r="AK705" s="98"/>
      <c r="AL705" s="98"/>
      <c r="AM705" s="98"/>
      <c r="AN705" s="98"/>
      <c r="AO705" s="98"/>
      <c r="AP705" s="98"/>
      <c r="AQ705" s="98"/>
      <c r="AR705" s="98"/>
      <c r="AS705" s="98"/>
      <c r="AT705" s="98"/>
      <c r="AU705" s="98"/>
      <c r="AV705" s="98"/>
      <c r="AW705" s="98"/>
      <c r="AX705" s="119"/>
    </row>
    <row r="706" spans="1:50" ht="45" customHeight="1">
      <c r="A706" s="646"/>
      <c r="B706" s="647"/>
      <c r="C706" s="796"/>
      <c r="D706" s="797"/>
      <c r="E706" s="735" t="s">
        <v>529</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565</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4.95" customHeight="1">
      <c r="A707" s="646"/>
      <c r="B707" s="647"/>
      <c r="C707" s="798"/>
      <c r="D707" s="799"/>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566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4.95" customHeight="1">
      <c r="A708" s="646"/>
      <c r="B708" s="648"/>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562</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50.1" customHeight="1">
      <c r="A709" s="646"/>
      <c r="B709" s="648"/>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559</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4.95" customHeight="1">
      <c r="A710" s="646"/>
      <c r="B710" s="64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562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5" customHeight="1">
      <c r="A711" s="646"/>
      <c r="B711" s="64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7"/>
      <c r="AD711" s="321" t="s">
        <v>559</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4.95" customHeight="1">
      <c r="A712" s="646"/>
      <c r="B712" s="648"/>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7"/>
      <c r="AD712" s="784" t="s">
        <v>562</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4.95" customHeight="1">
      <c r="A713" s="646"/>
      <c r="B713" s="648"/>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562</v>
      </c>
      <c r="AE713" s="322"/>
      <c r="AF713" s="667"/>
      <c r="AG713" s="94"/>
      <c r="AH713" s="95"/>
      <c r="AI713" s="95"/>
      <c r="AJ713" s="95"/>
      <c r="AK713" s="95"/>
      <c r="AL713" s="95"/>
      <c r="AM713" s="95"/>
      <c r="AN713" s="95"/>
      <c r="AO713" s="95"/>
      <c r="AP713" s="95"/>
      <c r="AQ713" s="95"/>
      <c r="AR713" s="95"/>
      <c r="AS713" s="95"/>
      <c r="AT713" s="95"/>
      <c r="AU713" s="95"/>
      <c r="AV713" s="95"/>
      <c r="AW713" s="95"/>
      <c r="AX713" s="96"/>
    </row>
    <row r="714" spans="1:50" ht="45" customHeight="1">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9" t="s">
        <v>559</v>
      </c>
      <c r="AE714" s="810"/>
      <c r="AF714" s="811"/>
      <c r="AG714" s="712" t="s">
        <v>597</v>
      </c>
      <c r="AH714" s="611"/>
      <c r="AI714" s="611"/>
      <c r="AJ714" s="611"/>
      <c r="AK714" s="611"/>
      <c r="AL714" s="611"/>
      <c r="AM714" s="611"/>
      <c r="AN714" s="611"/>
      <c r="AO714" s="611"/>
      <c r="AP714" s="611"/>
      <c r="AQ714" s="611"/>
      <c r="AR714" s="611"/>
      <c r="AS714" s="611"/>
      <c r="AT714" s="611"/>
      <c r="AU714" s="611"/>
      <c r="AV714" s="611"/>
      <c r="AW714" s="611"/>
      <c r="AX714" s="612"/>
    </row>
    <row r="715" spans="1:50" ht="24.95" customHeight="1">
      <c r="A715" s="644"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559</v>
      </c>
      <c r="AE715" s="607"/>
      <c r="AF715" s="660"/>
      <c r="AG715" s="744" t="s">
        <v>574</v>
      </c>
      <c r="AH715" s="745"/>
      <c r="AI715" s="745"/>
      <c r="AJ715" s="745"/>
      <c r="AK715" s="745"/>
      <c r="AL715" s="745"/>
      <c r="AM715" s="745"/>
      <c r="AN715" s="745"/>
      <c r="AO715" s="745"/>
      <c r="AP715" s="745"/>
      <c r="AQ715" s="745"/>
      <c r="AR715" s="745"/>
      <c r="AS715" s="745"/>
      <c r="AT715" s="745"/>
      <c r="AU715" s="745"/>
      <c r="AV715" s="745"/>
      <c r="AW715" s="745"/>
      <c r="AX715" s="746"/>
    </row>
    <row r="716" spans="1:50" ht="45" customHeight="1">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559</v>
      </c>
      <c r="AE716" s="631"/>
      <c r="AF716" s="631"/>
      <c r="AG716" s="94" t="s">
        <v>563</v>
      </c>
      <c r="AH716" s="95"/>
      <c r="AI716" s="95"/>
      <c r="AJ716" s="95"/>
      <c r="AK716" s="95"/>
      <c r="AL716" s="95"/>
      <c r="AM716" s="95"/>
      <c r="AN716" s="95"/>
      <c r="AO716" s="95"/>
      <c r="AP716" s="95"/>
      <c r="AQ716" s="95"/>
      <c r="AR716" s="95"/>
      <c r="AS716" s="95"/>
      <c r="AT716" s="95"/>
      <c r="AU716" s="95"/>
      <c r="AV716" s="95"/>
      <c r="AW716" s="95"/>
      <c r="AX716" s="96"/>
    </row>
    <row r="717" spans="1:50" ht="24.95" customHeight="1">
      <c r="A717" s="646"/>
      <c r="B717" s="648"/>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559</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24.95" customHeight="1">
      <c r="A718" s="649"/>
      <c r="B718" s="65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562</v>
      </c>
      <c r="AE718" s="322"/>
      <c r="AF718" s="322"/>
      <c r="AG718" s="120"/>
      <c r="AH718" s="611"/>
      <c r="AI718" s="611"/>
      <c r="AJ718" s="611"/>
      <c r="AK718" s="611"/>
      <c r="AL718" s="611"/>
      <c r="AM718" s="611"/>
      <c r="AN718" s="611"/>
      <c r="AO718" s="611"/>
      <c r="AP718" s="611"/>
      <c r="AQ718" s="611"/>
      <c r="AR718" s="611"/>
      <c r="AS718" s="611"/>
      <c r="AT718" s="611"/>
      <c r="AU718" s="611"/>
      <c r="AV718" s="611"/>
      <c r="AW718" s="611"/>
      <c r="AX718" s="612"/>
    </row>
    <row r="719" spans="1:50" ht="36" customHeight="1">
      <c r="A719" s="778" t="s">
        <v>58</v>
      </c>
      <c r="B719" s="779"/>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6" t="s">
        <v>562</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95" customHeight="1">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6" customHeight="1">
      <c r="A726" s="644" t="s">
        <v>48</v>
      </c>
      <c r="B726" s="804"/>
      <c r="C726" s="817" t="s">
        <v>53</v>
      </c>
      <c r="D726" s="839"/>
      <c r="E726" s="839"/>
      <c r="F726" s="840"/>
      <c r="G726" s="575" t="s">
        <v>599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39.950000000000003" customHeight="1" thickBot="1">
      <c r="A727" s="805"/>
      <c r="B727" s="806"/>
      <c r="C727" s="750" t="s">
        <v>57</v>
      </c>
      <c r="D727" s="751"/>
      <c r="E727" s="751"/>
      <c r="F727" s="752"/>
      <c r="G727" s="572" t="s">
        <v>598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7.75" customHeight="1" thickBot="1">
      <c r="A729" s="638" t="s">
        <v>600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0.5" customHeight="1" thickBot="1">
      <c r="A731" s="801" t="s">
        <v>256</v>
      </c>
      <c r="B731" s="802"/>
      <c r="C731" s="802"/>
      <c r="D731" s="802"/>
      <c r="E731" s="803"/>
      <c r="F731" s="734" t="s">
        <v>602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0" customHeight="1" thickBot="1">
      <c r="A733" s="677" t="s">
        <v>533</v>
      </c>
      <c r="B733" s="678"/>
      <c r="C733" s="678"/>
      <c r="D733" s="678"/>
      <c r="E733" s="679"/>
      <c r="F733" s="641" t="s">
        <v>605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0" customHeight="1" thickBot="1">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hidden="1" customHeight="1">
      <c r="A737" s="993" t="s">
        <v>431</v>
      </c>
      <c r="B737" s="203"/>
      <c r="C737" s="203"/>
      <c r="D737" s="204"/>
      <c r="E737" s="989"/>
      <c r="F737" s="989"/>
      <c r="G737" s="989"/>
      <c r="H737" s="989"/>
      <c r="I737" s="989"/>
      <c r="J737" s="989"/>
      <c r="K737" s="989"/>
      <c r="L737" s="989"/>
      <c r="M737" s="989"/>
      <c r="N737" s="359" t="s">
        <v>358</v>
      </c>
      <c r="O737" s="359"/>
      <c r="P737" s="359"/>
      <c r="Q737" s="359"/>
      <c r="R737" s="989"/>
      <c r="S737" s="989"/>
      <c r="T737" s="989"/>
      <c r="U737" s="989"/>
      <c r="V737" s="989"/>
      <c r="W737" s="989"/>
      <c r="X737" s="989"/>
      <c r="Y737" s="989"/>
      <c r="Z737" s="989"/>
      <c r="AA737" s="359" t="s">
        <v>359</v>
      </c>
      <c r="AB737" s="359"/>
      <c r="AC737" s="359"/>
      <c r="AD737" s="359"/>
      <c r="AE737" s="989"/>
      <c r="AF737" s="989"/>
      <c r="AG737" s="989"/>
      <c r="AH737" s="989"/>
      <c r="AI737" s="989"/>
      <c r="AJ737" s="989"/>
      <c r="AK737" s="989"/>
      <c r="AL737" s="989"/>
      <c r="AM737" s="989"/>
      <c r="AN737" s="359" t="s">
        <v>360</v>
      </c>
      <c r="AO737" s="359"/>
      <c r="AP737" s="359"/>
      <c r="AQ737" s="359"/>
      <c r="AR737" s="990"/>
      <c r="AS737" s="991"/>
      <c r="AT737" s="991"/>
      <c r="AU737" s="991"/>
      <c r="AV737" s="991"/>
      <c r="AW737" s="991"/>
      <c r="AX737" s="992"/>
      <c r="AY737" s="89"/>
      <c r="AZ737" s="89"/>
    </row>
    <row r="738" spans="1:52" ht="21.95" customHeight="1">
      <c r="A738" s="993" t="s">
        <v>361</v>
      </c>
      <c r="B738" s="203"/>
      <c r="C738" s="203"/>
      <c r="D738" s="204"/>
      <c r="E738" s="989" t="s">
        <v>594</v>
      </c>
      <c r="F738" s="989"/>
      <c r="G738" s="989"/>
      <c r="H738" s="989"/>
      <c r="I738" s="989"/>
      <c r="J738" s="989"/>
      <c r="K738" s="989"/>
      <c r="L738" s="989"/>
      <c r="M738" s="989"/>
      <c r="N738" s="359" t="s">
        <v>362</v>
      </c>
      <c r="O738" s="359"/>
      <c r="P738" s="359"/>
      <c r="Q738" s="359"/>
      <c r="R738" s="989" t="s">
        <v>594</v>
      </c>
      <c r="S738" s="989"/>
      <c r="T738" s="989"/>
      <c r="U738" s="989"/>
      <c r="V738" s="989"/>
      <c r="W738" s="989"/>
      <c r="X738" s="989"/>
      <c r="Y738" s="989"/>
      <c r="Z738" s="989"/>
      <c r="AA738" s="359" t="s">
        <v>482</v>
      </c>
      <c r="AB738" s="359"/>
      <c r="AC738" s="359"/>
      <c r="AD738" s="359"/>
      <c r="AE738" s="989" t="s">
        <v>594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1.95" customHeight="1" thickBot="1">
      <c r="A739" s="997" t="s">
        <v>543</v>
      </c>
      <c r="B739" s="998"/>
      <c r="C739" s="998"/>
      <c r="D739" s="999"/>
      <c r="E739" s="1000" t="s">
        <v>550</v>
      </c>
      <c r="F739" s="1001"/>
      <c r="G739" s="1001"/>
      <c r="H739" s="91" t="str">
        <f>IF(E739="", "", "(")</f>
        <v>(</v>
      </c>
      <c r="I739" s="984" t="s">
        <v>435</v>
      </c>
      <c r="J739" s="984"/>
      <c r="K739" s="91" t="str">
        <f>IF(OR(I739="　", I739=""), "", "-")</f>
        <v>-</v>
      </c>
      <c r="L739" s="985">
        <v>22</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2" t="s">
        <v>534</v>
      </c>
      <c r="B779" s="633"/>
      <c r="C779" s="633"/>
      <c r="D779" s="633"/>
      <c r="E779" s="633"/>
      <c r="F779" s="634"/>
      <c r="G779" s="597" t="s">
        <v>592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c r="A780" s="635"/>
      <c r="B780" s="636"/>
      <c r="C780" s="636"/>
      <c r="D780" s="636"/>
      <c r="E780" s="636"/>
      <c r="F780" s="637"/>
      <c r="G780" s="817"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0"/>
      <c r="AC780" s="817"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50.1" customHeight="1">
      <c r="A781" s="635"/>
      <c r="B781" s="636"/>
      <c r="C781" s="636"/>
      <c r="D781" s="636"/>
      <c r="E781" s="636"/>
      <c r="F781" s="637"/>
      <c r="G781" s="674" t="s">
        <v>577</v>
      </c>
      <c r="H781" s="675"/>
      <c r="I781" s="675"/>
      <c r="J781" s="675"/>
      <c r="K781" s="676"/>
      <c r="L781" s="668" t="s">
        <v>576</v>
      </c>
      <c r="M781" s="669"/>
      <c r="N781" s="669"/>
      <c r="O781" s="669"/>
      <c r="P781" s="669"/>
      <c r="Q781" s="669"/>
      <c r="R781" s="669"/>
      <c r="S781" s="669"/>
      <c r="T781" s="669"/>
      <c r="U781" s="669"/>
      <c r="V781" s="669"/>
      <c r="W781" s="669"/>
      <c r="X781" s="670"/>
      <c r="Y781" s="385">
        <v>3</v>
      </c>
      <c r="Z781" s="386"/>
      <c r="AA781" s="386"/>
      <c r="AB781" s="807"/>
      <c r="AC781" s="674"/>
      <c r="AD781" s="675"/>
      <c r="AE781" s="675"/>
      <c r="AF781" s="675"/>
      <c r="AG781" s="676"/>
      <c r="AH781" s="668"/>
      <c r="AI781" s="669"/>
      <c r="AJ781" s="669"/>
      <c r="AK781" s="669"/>
      <c r="AL781" s="669"/>
      <c r="AM781" s="669"/>
      <c r="AN781" s="669"/>
      <c r="AO781" s="669"/>
      <c r="AP781" s="669"/>
      <c r="AQ781" s="669"/>
      <c r="AR781" s="669"/>
      <c r="AS781" s="669"/>
      <c r="AT781" s="670"/>
      <c r="AU781" s="385"/>
      <c r="AV781" s="386"/>
      <c r="AW781" s="386"/>
      <c r="AX781" s="387"/>
    </row>
    <row r="782" spans="1:50" ht="24.75" customHeight="1">
      <c r="A782" s="635"/>
      <c r="B782" s="636"/>
      <c r="C782" s="636"/>
      <c r="D782" s="636"/>
      <c r="E782" s="636"/>
      <c r="F782" s="637"/>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6"/>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c r="A783" s="635"/>
      <c r="B783" s="636"/>
      <c r="C783" s="636"/>
      <c r="D783" s="636"/>
      <c r="E783" s="636"/>
      <c r="F783" s="637"/>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6"/>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c r="A784" s="635"/>
      <c r="B784" s="636"/>
      <c r="C784" s="636"/>
      <c r="D784" s="636"/>
      <c r="E784" s="636"/>
      <c r="F784" s="637"/>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6"/>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c r="A785" s="635"/>
      <c r="B785" s="636"/>
      <c r="C785" s="636"/>
      <c r="D785" s="636"/>
      <c r="E785" s="636"/>
      <c r="F785" s="637"/>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6"/>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c r="A786" s="635"/>
      <c r="B786" s="636"/>
      <c r="C786" s="636"/>
      <c r="D786" s="636"/>
      <c r="E786" s="636"/>
      <c r="F786" s="637"/>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6"/>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c r="A787" s="635"/>
      <c r="B787" s="636"/>
      <c r="C787" s="636"/>
      <c r="D787" s="636"/>
      <c r="E787" s="636"/>
      <c r="F787" s="637"/>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6"/>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c r="A788" s="635"/>
      <c r="B788" s="636"/>
      <c r="C788" s="636"/>
      <c r="D788" s="636"/>
      <c r="E788" s="636"/>
      <c r="F788" s="637"/>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6"/>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c r="A789" s="635"/>
      <c r="B789" s="636"/>
      <c r="C789" s="636"/>
      <c r="D789" s="636"/>
      <c r="E789" s="636"/>
      <c r="F789" s="637"/>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6"/>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c r="A790" s="635"/>
      <c r="B790" s="636"/>
      <c r="C790" s="636"/>
      <c r="D790" s="636"/>
      <c r="E790" s="636"/>
      <c r="F790" s="637"/>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6"/>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c r="A791" s="635"/>
      <c r="B791" s="636"/>
      <c r="C791" s="636"/>
      <c r="D791" s="636"/>
      <c r="E791" s="636"/>
      <c r="F791" s="637"/>
      <c r="G791" s="828" t="s">
        <v>20</v>
      </c>
      <c r="H791" s="829"/>
      <c r="I791" s="829"/>
      <c r="J791" s="829"/>
      <c r="K791" s="829"/>
      <c r="L791" s="830"/>
      <c r="M791" s="831"/>
      <c r="N791" s="831"/>
      <c r="O791" s="831"/>
      <c r="P791" s="831"/>
      <c r="Q791" s="831"/>
      <c r="R791" s="831"/>
      <c r="S791" s="831"/>
      <c r="T791" s="831"/>
      <c r="U791" s="831"/>
      <c r="V791" s="831"/>
      <c r="W791" s="831"/>
      <c r="X791" s="832"/>
      <c r="Y791" s="833">
        <f>SUM(Y781:AB790)</f>
        <v>3</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c r="A792" s="635"/>
      <c r="B792" s="636"/>
      <c r="C792" s="636"/>
      <c r="D792" s="636"/>
      <c r="E792" s="636"/>
      <c r="F792" s="637"/>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c r="A793" s="635"/>
      <c r="B793" s="636"/>
      <c r="C793" s="636"/>
      <c r="D793" s="636"/>
      <c r="E793" s="636"/>
      <c r="F793" s="637"/>
      <c r="G793" s="817"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0"/>
      <c r="AC793" s="817"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5"/>
      <c r="Z794" s="386"/>
      <c r="AA794" s="386"/>
      <c r="AB794" s="807"/>
      <c r="AC794" s="674"/>
      <c r="AD794" s="675"/>
      <c r="AE794" s="675"/>
      <c r="AF794" s="675"/>
      <c r="AG794" s="676"/>
      <c r="AH794" s="668"/>
      <c r="AI794" s="669"/>
      <c r="AJ794" s="669"/>
      <c r="AK794" s="669"/>
      <c r="AL794" s="669"/>
      <c r="AM794" s="669"/>
      <c r="AN794" s="669"/>
      <c r="AO794" s="669"/>
      <c r="AP794" s="669"/>
      <c r="AQ794" s="669"/>
      <c r="AR794" s="669"/>
      <c r="AS794" s="669"/>
      <c r="AT794" s="670"/>
      <c r="AU794" s="385"/>
      <c r="AV794" s="386"/>
      <c r="AW794" s="386"/>
      <c r="AX794" s="387"/>
    </row>
    <row r="795" spans="1:50" ht="24.75" hidden="1" customHeight="1">
      <c r="A795" s="635"/>
      <c r="B795" s="636"/>
      <c r="C795" s="636"/>
      <c r="D795" s="636"/>
      <c r="E795" s="636"/>
      <c r="F795" s="637"/>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6"/>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c r="A796" s="635"/>
      <c r="B796" s="636"/>
      <c r="C796" s="636"/>
      <c r="D796" s="636"/>
      <c r="E796" s="636"/>
      <c r="F796" s="637"/>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6"/>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c r="A797" s="635"/>
      <c r="B797" s="636"/>
      <c r="C797" s="636"/>
      <c r="D797" s="636"/>
      <c r="E797" s="636"/>
      <c r="F797" s="637"/>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6"/>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c r="A798" s="635"/>
      <c r="B798" s="636"/>
      <c r="C798" s="636"/>
      <c r="D798" s="636"/>
      <c r="E798" s="636"/>
      <c r="F798" s="637"/>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6"/>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c r="A799" s="635"/>
      <c r="B799" s="636"/>
      <c r="C799" s="636"/>
      <c r="D799" s="636"/>
      <c r="E799" s="636"/>
      <c r="F799" s="637"/>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6"/>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c r="A800" s="635"/>
      <c r="B800" s="636"/>
      <c r="C800" s="636"/>
      <c r="D800" s="636"/>
      <c r="E800" s="636"/>
      <c r="F800" s="637"/>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6"/>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c r="A801" s="635"/>
      <c r="B801" s="636"/>
      <c r="C801" s="636"/>
      <c r="D801" s="636"/>
      <c r="E801" s="636"/>
      <c r="F801" s="637"/>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6"/>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c r="A802" s="635"/>
      <c r="B802" s="636"/>
      <c r="C802" s="636"/>
      <c r="D802" s="636"/>
      <c r="E802" s="636"/>
      <c r="F802" s="637"/>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6"/>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c r="A803" s="635"/>
      <c r="B803" s="636"/>
      <c r="C803" s="636"/>
      <c r="D803" s="636"/>
      <c r="E803" s="636"/>
      <c r="F803" s="637"/>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6"/>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c r="A804" s="635"/>
      <c r="B804" s="636"/>
      <c r="C804" s="636"/>
      <c r="D804" s="636"/>
      <c r="E804" s="636"/>
      <c r="F804" s="637"/>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c r="A805" s="635"/>
      <c r="B805" s="636"/>
      <c r="C805" s="636"/>
      <c r="D805" s="636"/>
      <c r="E805" s="636"/>
      <c r="F805" s="637"/>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c r="A806" s="635"/>
      <c r="B806" s="636"/>
      <c r="C806" s="636"/>
      <c r="D806" s="636"/>
      <c r="E806" s="636"/>
      <c r="F806" s="637"/>
      <c r="G806" s="817"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0"/>
      <c r="AC806" s="817"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5"/>
      <c r="Z807" s="386"/>
      <c r="AA807" s="386"/>
      <c r="AB807" s="807"/>
      <c r="AC807" s="674"/>
      <c r="AD807" s="675"/>
      <c r="AE807" s="675"/>
      <c r="AF807" s="675"/>
      <c r="AG807" s="676"/>
      <c r="AH807" s="668"/>
      <c r="AI807" s="669"/>
      <c r="AJ807" s="669"/>
      <c r="AK807" s="669"/>
      <c r="AL807" s="669"/>
      <c r="AM807" s="669"/>
      <c r="AN807" s="669"/>
      <c r="AO807" s="669"/>
      <c r="AP807" s="669"/>
      <c r="AQ807" s="669"/>
      <c r="AR807" s="669"/>
      <c r="AS807" s="669"/>
      <c r="AT807" s="670"/>
      <c r="AU807" s="385"/>
      <c r="AV807" s="386"/>
      <c r="AW807" s="386"/>
      <c r="AX807" s="387"/>
    </row>
    <row r="808" spans="1:50" ht="24.75" hidden="1" customHeight="1">
      <c r="A808" s="635"/>
      <c r="B808" s="636"/>
      <c r="C808" s="636"/>
      <c r="D808" s="636"/>
      <c r="E808" s="636"/>
      <c r="F808" s="637"/>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6"/>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c r="A809" s="635"/>
      <c r="B809" s="636"/>
      <c r="C809" s="636"/>
      <c r="D809" s="636"/>
      <c r="E809" s="636"/>
      <c r="F809" s="637"/>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6"/>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c r="A810" s="635"/>
      <c r="B810" s="636"/>
      <c r="C810" s="636"/>
      <c r="D810" s="636"/>
      <c r="E810" s="636"/>
      <c r="F810" s="637"/>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6"/>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c r="A811" s="635"/>
      <c r="B811" s="636"/>
      <c r="C811" s="636"/>
      <c r="D811" s="636"/>
      <c r="E811" s="636"/>
      <c r="F811" s="637"/>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6"/>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c r="A812" s="635"/>
      <c r="B812" s="636"/>
      <c r="C812" s="636"/>
      <c r="D812" s="636"/>
      <c r="E812" s="636"/>
      <c r="F812" s="637"/>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6"/>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c r="A813" s="635"/>
      <c r="B813" s="636"/>
      <c r="C813" s="636"/>
      <c r="D813" s="636"/>
      <c r="E813" s="636"/>
      <c r="F813" s="637"/>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6"/>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c r="A814" s="635"/>
      <c r="B814" s="636"/>
      <c r="C814" s="636"/>
      <c r="D814" s="636"/>
      <c r="E814" s="636"/>
      <c r="F814" s="637"/>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6"/>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c r="A815" s="635"/>
      <c r="B815" s="636"/>
      <c r="C815" s="636"/>
      <c r="D815" s="636"/>
      <c r="E815" s="636"/>
      <c r="F815" s="637"/>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6"/>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c r="A816" s="635"/>
      <c r="B816" s="636"/>
      <c r="C816" s="636"/>
      <c r="D816" s="636"/>
      <c r="E816" s="636"/>
      <c r="F816" s="637"/>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6"/>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c r="A817" s="635"/>
      <c r="B817" s="636"/>
      <c r="C817" s="636"/>
      <c r="D817" s="636"/>
      <c r="E817" s="636"/>
      <c r="F817" s="637"/>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c r="A818" s="635"/>
      <c r="B818" s="636"/>
      <c r="C818" s="636"/>
      <c r="D818" s="636"/>
      <c r="E818" s="636"/>
      <c r="F818" s="637"/>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c r="A819" s="635"/>
      <c r="B819" s="636"/>
      <c r="C819" s="636"/>
      <c r="D819" s="636"/>
      <c r="E819" s="636"/>
      <c r="F819" s="637"/>
      <c r="G819" s="817"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0"/>
      <c r="AC819" s="817"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5"/>
      <c r="Z820" s="386"/>
      <c r="AA820" s="386"/>
      <c r="AB820" s="807"/>
      <c r="AC820" s="674"/>
      <c r="AD820" s="675"/>
      <c r="AE820" s="675"/>
      <c r="AF820" s="675"/>
      <c r="AG820" s="676"/>
      <c r="AH820" s="668"/>
      <c r="AI820" s="669"/>
      <c r="AJ820" s="669"/>
      <c r="AK820" s="669"/>
      <c r="AL820" s="669"/>
      <c r="AM820" s="669"/>
      <c r="AN820" s="669"/>
      <c r="AO820" s="669"/>
      <c r="AP820" s="669"/>
      <c r="AQ820" s="669"/>
      <c r="AR820" s="669"/>
      <c r="AS820" s="669"/>
      <c r="AT820" s="670"/>
      <c r="AU820" s="385"/>
      <c r="AV820" s="386"/>
      <c r="AW820" s="386"/>
      <c r="AX820" s="387"/>
    </row>
    <row r="821" spans="1:50" ht="24.75" hidden="1" customHeight="1">
      <c r="A821" s="635"/>
      <c r="B821" s="636"/>
      <c r="C821" s="636"/>
      <c r="D821" s="636"/>
      <c r="E821" s="636"/>
      <c r="F821" s="637"/>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6"/>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c r="A822" s="635"/>
      <c r="B822" s="636"/>
      <c r="C822" s="636"/>
      <c r="D822" s="636"/>
      <c r="E822" s="636"/>
      <c r="F822" s="637"/>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6"/>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c r="A823" s="635"/>
      <c r="B823" s="636"/>
      <c r="C823" s="636"/>
      <c r="D823" s="636"/>
      <c r="E823" s="636"/>
      <c r="F823" s="637"/>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6"/>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c r="A824" s="635"/>
      <c r="B824" s="636"/>
      <c r="C824" s="636"/>
      <c r="D824" s="636"/>
      <c r="E824" s="636"/>
      <c r="F824" s="637"/>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6"/>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c r="A825" s="635"/>
      <c r="B825" s="636"/>
      <c r="C825" s="636"/>
      <c r="D825" s="636"/>
      <c r="E825" s="636"/>
      <c r="F825" s="637"/>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6"/>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c r="A826" s="635"/>
      <c r="B826" s="636"/>
      <c r="C826" s="636"/>
      <c r="D826" s="636"/>
      <c r="E826" s="636"/>
      <c r="F826" s="637"/>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6"/>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c r="A827" s="635"/>
      <c r="B827" s="636"/>
      <c r="C827" s="636"/>
      <c r="D827" s="636"/>
      <c r="E827" s="636"/>
      <c r="F827" s="637"/>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6"/>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c r="A828" s="635"/>
      <c r="B828" s="636"/>
      <c r="C828" s="636"/>
      <c r="D828" s="636"/>
      <c r="E828" s="636"/>
      <c r="F828" s="637"/>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6"/>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c r="A829" s="635"/>
      <c r="B829" s="636"/>
      <c r="C829" s="636"/>
      <c r="D829" s="636"/>
      <c r="E829" s="636"/>
      <c r="F829" s="637"/>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6"/>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c r="A830" s="635"/>
      <c r="B830" s="636"/>
      <c r="C830" s="636"/>
      <c r="D830" s="636"/>
      <c r="E830" s="636"/>
      <c r="F830" s="637"/>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row r="834" spans="1:50" ht="20.100000000000001"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100000000000001"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69.95" customHeight="1">
      <c r="A837" s="373">
        <v>1</v>
      </c>
      <c r="B837" s="373">
        <v>1</v>
      </c>
      <c r="C837" s="355" t="s">
        <v>593</v>
      </c>
      <c r="D837" s="341"/>
      <c r="E837" s="341"/>
      <c r="F837" s="341"/>
      <c r="G837" s="341"/>
      <c r="H837" s="341"/>
      <c r="I837" s="341"/>
      <c r="J837" s="342" t="s">
        <v>572</v>
      </c>
      <c r="K837" s="343"/>
      <c r="L837" s="343"/>
      <c r="M837" s="343"/>
      <c r="N837" s="343"/>
      <c r="O837" s="343"/>
      <c r="P837" s="356" t="s">
        <v>575</v>
      </c>
      <c r="Q837" s="344"/>
      <c r="R837" s="344"/>
      <c r="S837" s="344"/>
      <c r="T837" s="344"/>
      <c r="U837" s="344"/>
      <c r="V837" s="344"/>
      <c r="W837" s="344"/>
      <c r="X837" s="344"/>
      <c r="Y837" s="345">
        <v>3</v>
      </c>
      <c r="Z837" s="346"/>
      <c r="AA837" s="346"/>
      <c r="AB837" s="347"/>
      <c r="AC837" s="357" t="s">
        <v>524</v>
      </c>
      <c r="AD837" s="365"/>
      <c r="AE837" s="365"/>
      <c r="AF837" s="365"/>
      <c r="AG837" s="365"/>
      <c r="AH837" s="366">
        <v>1</v>
      </c>
      <c r="AI837" s="367"/>
      <c r="AJ837" s="367"/>
      <c r="AK837" s="367"/>
      <c r="AL837" s="351">
        <v>100</v>
      </c>
      <c r="AM837" s="352"/>
      <c r="AN837" s="352"/>
      <c r="AO837" s="353"/>
      <c r="AP837" s="354" t="s">
        <v>572</v>
      </c>
      <c r="AQ837" s="354"/>
      <c r="AR837" s="354"/>
      <c r="AS837" s="354"/>
      <c r="AT837" s="354"/>
      <c r="AU837" s="354"/>
      <c r="AV837" s="354"/>
      <c r="AW837" s="354"/>
      <c r="AX837" s="354"/>
    </row>
    <row r="838" spans="1:50" ht="30" hidden="1" customHeight="1">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AD15:AX15 AD16:AQ17 P15:AC17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cfRule type="expression" dxfId="2781" priority="13685">
      <formula>IF(RIGHT(TEXT(Y783,"0.#"),1)=".",FALSE,TRUE)</formula>
    </cfRule>
    <cfRule type="expression" dxfId="2780" priority="13686">
      <formula>IF(RIGHT(TEXT(Y783,"0.#"),1)=".",TRUE,FALSE)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 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39:AO866">
    <cfRule type="expression" dxfId="2501" priority="6633">
      <formula>IF(AND(AL839&gt;=0, RIGHT(TEXT(AL839,"0.#"),1)&lt;&gt;"."),TRUE,FALSE)</formula>
    </cfRule>
    <cfRule type="expression" dxfId="2500" priority="6634">
      <formula>IF(AND(AL839&gt;=0, RIGHT(TEXT(AL839,"0.#"),1)="."),TRUE,FALSE)</formula>
    </cfRule>
    <cfRule type="expression" dxfId="2499" priority="6635">
      <formula>IF(AND(AL839&lt;0, RIGHT(TEXT(AL839,"0.#"),1)&lt;&gt;"."),TRUE,FALSE)</formula>
    </cfRule>
    <cfRule type="expression" dxfId="2498" priority="6636">
      <formula>IF(AND(AL839&lt;0, RIGHT(TEXT(AL839,"0.#"),1)="."),TRUE,FALSE)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39:Y866">
    <cfRule type="expression" dxfId="2427" priority="2961">
      <formula>IF(RIGHT(TEXT(Y839,"0.#"),1)=".",FALSE,TRUE)</formula>
    </cfRule>
    <cfRule type="expression" dxfId="2426" priority="2962">
      <formula>IF(RIGHT(TEXT(Y839,"0.#"),1)=".",TRUE,FALSE)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2:AO1131">
    <cfRule type="expression" dxfId="2397" priority="2867">
      <formula>IF(AND(AL1102&gt;=0, RIGHT(TEXT(AL1102,"0.#"),1)&lt;&gt;"."),TRUE,FALSE)</formula>
    </cfRule>
    <cfRule type="expression" dxfId="2396" priority="2868">
      <formula>IF(AND(AL1102&gt;=0, RIGHT(TEXT(AL1102,"0.#"),1)="."),TRUE,FALSE)</formula>
    </cfRule>
    <cfRule type="expression" dxfId="2395" priority="2869">
      <formula>IF(AND(AL1102&lt;0, RIGHT(TEXT(AL1102,"0.#"),1)&lt;&gt;"."),TRUE,FALSE)</formula>
    </cfRule>
    <cfRule type="expression" dxfId="2394" priority="2870">
      <formula>IF(AND(AL1102&lt;0, RIGHT(TEXT(AL1102,"0.#"),1)="."),TRUE,FALSE)</formula>
    </cfRule>
  </conditionalFormatting>
  <conditionalFormatting sqref="Y1102:Y1131">
    <cfRule type="expression" dxfId="2393" priority="2865">
      <formula>IF(RIGHT(TEXT(Y1102,"0.#"),1)=".",FALSE,TRUE)</formula>
    </cfRule>
    <cfRule type="expression" dxfId="2392" priority="2866">
      <formula>IF(RIGHT(TEXT(Y1102,"0.#"),1)=".",TRUE,FALSE)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7:AO838">
    <cfRule type="expression" dxfId="2383" priority="2819">
      <formula>IF(AND(AL837&gt;=0, RIGHT(TEXT(AL837,"0.#"),1)&lt;&gt;"."),TRUE,FALSE)</formula>
    </cfRule>
    <cfRule type="expression" dxfId="2382" priority="2820">
      <formula>IF(AND(AL837&gt;=0, RIGHT(TEXT(AL837,"0.#"),1)="."),TRUE,FALSE)</formula>
    </cfRule>
    <cfRule type="expression" dxfId="2381" priority="2821">
      <formula>IF(AND(AL837&lt;0, RIGHT(TEXT(AL837,"0.#"),1)&lt;&gt;"."),TRUE,FALSE)</formula>
    </cfRule>
    <cfRule type="expression" dxfId="2380" priority="2822">
      <formula>IF(AND(AL837&lt;0, RIGHT(TEXT(AL837,"0.#"),1)="."),TRUE,FALSE)</formula>
    </cfRule>
  </conditionalFormatting>
  <conditionalFormatting sqref="Y837:Y838">
    <cfRule type="expression" dxfId="2379" priority="2817">
      <formula>IF(RIGHT(TEXT(Y837,"0.#"),1)=".",FALSE,TRUE)</formula>
    </cfRule>
    <cfRule type="expression" dxfId="2378" priority="2818">
      <formula>IF(RIGHT(TEXT(Y837,"0.#"),1)=".",TRUE,FALSE)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2:Y899">
    <cfRule type="expression" dxfId="2061" priority="2077">
      <formula>IF(RIGHT(TEXT(Y872,"0.#"),1)=".",FALSE,TRUE)</formula>
    </cfRule>
    <cfRule type="expression" dxfId="2060" priority="2078">
      <formula>IF(RIGHT(TEXT(Y872,"0.#"),1)=".",TRUE,FALSE)</formula>
    </cfRule>
  </conditionalFormatting>
  <conditionalFormatting sqref="Y870:Y871">
    <cfRule type="expression" dxfId="2059" priority="2071">
      <formula>IF(RIGHT(TEXT(Y870,"0.#"),1)=".",FALSE,TRUE)</formula>
    </cfRule>
    <cfRule type="expression" dxfId="2058" priority="2072">
      <formula>IF(RIGHT(TEXT(Y870,"0.#"),1)=".",TRUE,FALSE)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1">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1">
    <cfRule type="expression" dxfId="1159" priority="465">
      <formula>IF(RIGHT(TEXT(AU101,"0.#"),1)=".",FALSE,TRUE)</formula>
    </cfRule>
    <cfRule type="expression" dxfId="1158" priority="466">
      <formula>IF(RIGHT(TEXT(AU101,"0.#"),1)=".",TRUE,FALSE)</formula>
    </cfRule>
  </conditionalFormatting>
  <conditionalFormatting sqref="AU102">
    <cfRule type="expression" dxfId="1157" priority="463">
      <formula>IF(RIGHT(TEXT(AU102,"0.#"),1)=".",FALSE,TRUE)</formula>
    </cfRule>
    <cfRule type="expression" dxfId="1156" priority="464">
      <formula>IF(RIGHT(TEXT(AU102,"0.#"),1)=".",TRUE,FALSE)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Q104">
    <cfRule type="expression" dxfId="705" priority="5">
      <formula>IF(RIGHT(TEXT(AQ104,"0.#"),1)=".",FALSE,TRUE)</formula>
    </cfRule>
    <cfRule type="expression" dxfId="704" priority="6">
      <formula>IF(RIGHT(TEXT(AQ104,"0.#"),1)=".",TRUE,FALSE)</formula>
    </cfRule>
  </conditionalFormatting>
  <conditionalFormatting sqref="AM104">
    <cfRule type="expression" dxfId="703" priority="3">
      <formula>IF(RIGHT(TEXT(AM104,"0.#"),1)=".",FALSE,TRUE)</formula>
    </cfRule>
    <cfRule type="expression" dxfId="702" priority="4">
      <formula>IF(RIGHT(TEXT(AM104,"0.#"),1)=".",TRUE,FALSE)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699"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8"/>
      <c r="Z2" s="831"/>
      <c r="AA2" s="832"/>
      <c r="AB2" s="1032" t="s">
        <v>11</v>
      </c>
      <c r="AC2" s="1033"/>
      <c r="AD2" s="1034"/>
      <c r="AE2" s="1038" t="s">
        <v>357</v>
      </c>
      <c r="AF2" s="1038"/>
      <c r="AG2" s="1038"/>
      <c r="AH2" s="1038"/>
      <c r="AI2" s="1038" t="s">
        <v>363</v>
      </c>
      <c r="AJ2" s="1038"/>
      <c r="AK2" s="1038"/>
      <c r="AL2" s="1038"/>
      <c r="AM2" s="1038" t="s">
        <v>472</v>
      </c>
      <c r="AN2" s="1038"/>
      <c r="AO2" s="1038"/>
      <c r="AP2" s="554"/>
      <c r="AQ2" s="152" t="s">
        <v>355</v>
      </c>
      <c r="AR2" s="123"/>
      <c r="AS2" s="123"/>
      <c r="AT2" s="124"/>
      <c r="AU2" s="530" t="s">
        <v>253</v>
      </c>
      <c r="AV2" s="530"/>
      <c r="AW2" s="530"/>
      <c r="AX2" s="531"/>
    </row>
    <row r="3" spans="1:50" ht="18.75" customHeight="1">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c r="A4" s="400"/>
      <c r="B4" s="398"/>
      <c r="C4" s="398"/>
      <c r="D4" s="398"/>
      <c r="E4" s="398"/>
      <c r="F4" s="399"/>
      <c r="G4" s="561"/>
      <c r="H4" s="1005"/>
      <c r="I4" s="1005"/>
      <c r="J4" s="1005"/>
      <c r="K4" s="1005"/>
      <c r="L4" s="1005"/>
      <c r="M4" s="1005"/>
      <c r="N4" s="1005"/>
      <c r="O4" s="1006"/>
      <c r="P4" s="98"/>
      <c r="Q4" s="1013"/>
      <c r="R4" s="1013"/>
      <c r="S4" s="1013"/>
      <c r="T4" s="1013"/>
      <c r="U4" s="1013"/>
      <c r="V4" s="1013"/>
      <c r="W4" s="1013"/>
      <c r="X4" s="1014"/>
      <c r="Y4" s="1023" t="s">
        <v>12</v>
      </c>
      <c r="Z4" s="1024"/>
      <c r="AA4" s="1025"/>
      <c r="AB4" s="458"/>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0"/>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8"/>
      <c r="Z9" s="831"/>
      <c r="AA9" s="832"/>
      <c r="AB9" s="1032" t="s">
        <v>11</v>
      </c>
      <c r="AC9" s="1033"/>
      <c r="AD9" s="1034"/>
      <c r="AE9" s="1038" t="s">
        <v>357</v>
      </c>
      <c r="AF9" s="1038"/>
      <c r="AG9" s="1038"/>
      <c r="AH9" s="1038"/>
      <c r="AI9" s="1038" t="s">
        <v>363</v>
      </c>
      <c r="AJ9" s="1038"/>
      <c r="AK9" s="1038"/>
      <c r="AL9" s="1038"/>
      <c r="AM9" s="1038" t="s">
        <v>472</v>
      </c>
      <c r="AN9" s="1038"/>
      <c r="AO9" s="1038"/>
      <c r="AP9" s="554"/>
      <c r="AQ9" s="152" t="s">
        <v>355</v>
      </c>
      <c r="AR9" s="123"/>
      <c r="AS9" s="123"/>
      <c r="AT9" s="124"/>
      <c r="AU9" s="530" t="s">
        <v>253</v>
      </c>
      <c r="AV9" s="530"/>
      <c r="AW9" s="530"/>
      <c r="AX9" s="531"/>
    </row>
    <row r="10" spans="1:50" ht="18.75" customHeight="1">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c r="A11" s="400"/>
      <c r="B11" s="398"/>
      <c r="C11" s="398"/>
      <c r="D11" s="398"/>
      <c r="E11" s="398"/>
      <c r="F11" s="399"/>
      <c r="G11" s="561"/>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8"/>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0"/>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4"/>
      <c r="AQ16" s="152" t="s">
        <v>355</v>
      </c>
      <c r="AR16" s="123"/>
      <c r="AS16" s="123"/>
      <c r="AT16" s="124"/>
      <c r="AU16" s="530" t="s">
        <v>253</v>
      </c>
      <c r="AV16" s="530"/>
      <c r="AW16" s="530"/>
      <c r="AX16" s="531"/>
    </row>
    <row r="17" spans="1:50" ht="18.75" customHeight="1">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c r="A18" s="400"/>
      <c r="B18" s="398"/>
      <c r="C18" s="398"/>
      <c r="D18" s="398"/>
      <c r="E18" s="398"/>
      <c r="F18" s="399"/>
      <c r="G18" s="561"/>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8"/>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0"/>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4"/>
      <c r="AQ23" s="152" t="s">
        <v>355</v>
      </c>
      <c r="AR23" s="123"/>
      <c r="AS23" s="123"/>
      <c r="AT23" s="124"/>
      <c r="AU23" s="530" t="s">
        <v>253</v>
      </c>
      <c r="AV23" s="530"/>
      <c r="AW23" s="530"/>
      <c r="AX23" s="531"/>
    </row>
    <row r="24" spans="1:50" ht="18.75" customHeight="1">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c r="A25" s="400"/>
      <c r="B25" s="398"/>
      <c r="C25" s="398"/>
      <c r="D25" s="398"/>
      <c r="E25" s="398"/>
      <c r="F25" s="399"/>
      <c r="G25" s="561"/>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8"/>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0"/>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4"/>
      <c r="AQ30" s="152" t="s">
        <v>355</v>
      </c>
      <c r="AR30" s="123"/>
      <c r="AS30" s="123"/>
      <c r="AT30" s="124"/>
      <c r="AU30" s="530" t="s">
        <v>253</v>
      </c>
      <c r="AV30" s="530"/>
      <c r="AW30" s="530"/>
      <c r="AX30" s="531"/>
    </row>
    <row r="31" spans="1:50" ht="18.75" customHeight="1">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c r="A32" s="400"/>
      <c r="B32" s="398"/>
      <c r="C32" s="398"/>
      <c r="D32" s="398"/>
      <c r="E32" s="398"/>
      <c r="F32" s="399"/>
      <c r="G32" s="561"/>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8"/>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0"/>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4"/>
      <c r="AQ37" s="152" t="s">
        <v>355</v>
      </c>
      <c r="AR37" s="123"/>
      <c r="AS37" s="123"/>
      <c r="AT37" s="124"/>
      <c r="AU37" s="530" t="s">
        <v>253</v>
      </c>
      <c r="AV37" s="530"/>
      <c r="AW37" s="530"/>
      <c r="AX37" s="531"/>
    </row>
    <row r="38" spans="1:50" ht="18.75" customHeight="1">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c r="A39" s="400"/>
      <c r="B39" s="398"/>
      <c r="C39" s="398"/>
      <c r="D39" s="398"/>
      <c r="E39" s="398"/>
      <c r="F39" s="399"/>
      <c r="G39" s="561"/>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8"/>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0"/>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4"/>
      <c r="AQ44" s="152" t="s">
        <v>355</v>
      </c>
      <c r="AR44" s="123"/>
      <c r="AS44" s="123"/>
      <c r="AT44" s="124"/>
      <c r="AU44" s="530" t="s">
        <v>253</v>
      </c>
      <c r="AV44" s="530"/>
      <c r="AW44" s="530"/>
      <c r="AX44" s="531"/>
    </row>
    <row r="45" spans="1:50" ht="18.75" customHeight="1">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c r="A46" s="400"/>
      <c r="B46" s="398"/>
      <c r="C46" s="398"/>
      <c r="D46" s="398"/>
      <c r="E46" s="398"/>
      <c r="F46" s="399"/>
      <c r="G46" s="561"/>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8"/>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0"/>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8"/>
      <c r="Z51" s="831"/>
      <c r="AA51" s="832"/>
      <c r="AB51" s="554" t="s">
        <v>11</v>
      </c>
      <c r="AC51" s="1033"/>
      <c r="AD51" s="1034"/>
      <c r="AE51" s="1038" t="s">
        <v>357</v>
      </c>
      <c r="AF51" s="1038"/>
      <c r="AG51" s="1038"/>
      <c r="AH51" s="1038"/>
      <c r="AI51" s="1038" t="s">
        <v>363</v>
      </c>
      <c r="AJ51" s="1038"/>
      <c r="AK51" s="1038"/>
      <c r="AL51" s="1038"/>
      <c r="AM51" s="1038" t="s">
        <v>472</v>
      </c>
      <c r="AN51" s="1038"/>
      <c r="AO51" s="1038"/>
      <c r="AP51" s="554"/>
      <c r="AQ51" s="152" t="s">
        <v>355</v>
      </c>
      <c r="AR51" s="123"/>
      <c r="AS51" s="123"/>
      <c r="AT51" s="124"/>
      <c r="AU51" s="530" t="s">
        <v>253</v>
      </c>
      <c r="AV51" s="530"/>
      <c r="AW51" s="530"/>
      <c r="AX51" s="531"/>
    </row>
    <row r="52" spans="1:50" ht="18.75" customHeight="1">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c r="A53" s="400"/>
      <c r="B53" s="398"/>
      <c r="C53" s="398"/>
      <c r="D53" s="398"/>
      <c r="E53" s="398"/>
      <c r="F53" s="399"/>
      <c r="G53" s="561"/>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8"/>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0"/>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4"/>
      <c r="AQ58" s="152" t="s">
        <v>355</v>
      </c>
      <c r="AR58" s="123"/>
      <c r="AS58" s="123"/>
      <c r="AT58" s="124"/>
      <c r="AU58" s="530" t="s">
        <v>253</v>
      </c>
      <c r="AV58" s="530"/>
      <c r="AW58" s="530"/>
      <c r="AX58" s="531"/>
    </row>
    <row r="59" spans="1:50" ht="18.75" customHeight="1">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c r="A60" s="400"/>
      <c r="B60" s="398"/>
      <c r="C60" s="398"/>
      <c r="D60" s="398"/>
      <c r="E60" s="398"/>
      <c r="F60" s="399"/>
      <c r="G60" s="561"/>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8"/>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0"/>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4"/>
      <c r="AQ65" s="152" t="s">
        <v>355</v>
      </c>
      <c r="AR65" s="123"/>
      <c r="AS65" s="123"/>
      <c r="AT65" s="124"/>
      <c r="AU65" s="530" t="s">
        <v>253</v>
      </c>
      <c r="AV65" s="530"/>
      <c r="AW65" s="530"/>
      <c r="AX65" s="531"/>
    </row>
    <row r="66" spans="1:50" ht="18.75" customHeight="1">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c r="A67" s="400"/>
      <c r="B67" s="398"/>
      <c r="C67" s="398"/>
      <c r="D67" s="398"/>
      <c r="E67" s="398"/>
      <c r="F67" s="399"/>
      <c r="G67" s="561"/>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8"/>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0"/>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3" t="s">
        <v>301</v>
      </c>
      <c r="AC69" s="363"/>
      <c r="AD69" s="363"/>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7" t="s">
        <v>28</v>
      </c>
      <c r="B2" s="1058"/>
      <c r="C2" s="1058"/>
      <c r="D2" s="1058"/>
      <c r="E2" s="1058"/>
      <c r="F2" s="1059"/>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c r="A3" s="1051"/>
      <c r="B3" s="1052"/>
      <c r="C3" s="1052"/>
      <c r="D3" s="1052"/>
      <c r="E3" s="1052"/>
      <c r="F3" s="1053"/>
      <c r="G3" s="817" t="s">
        <v>17</v>
      </c>
      <c r="H3" s="672"/>
      <c r="I3" s="672"/>
      <c r="J3" s="672"/>
      <c r="K3" s="672"/>
      <c r="L3" s="671" t="s">
        <v>18</v>
      </c>
      <c r="M3" s="672"/>
      <c r="N3" s="672"/>
      <c r="O3" s="672"/>
      <c r="P3" s="672"/>
      <c r="Q3" s="672"/>
      <c r="R3" s="672"/>
      <c r="S3" s="672"/>
      <c r="T3" s="672"/>
      <c r="U3" s="672"/>
      <c r="V3" s="672"/>
      <c r="W3" s="672"/>
      <c r="X3" s="673"/>
      <c r="Y3" s="657" t="s">
        <v>19</v>
      </c>
      <c r="Z3" s="658"/>
      <c r="AA3" s="658"/>
      <c r="AB3" s="800"/>
      <c r="AC3" s="817"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c r="A4" s="1051"/>
      <c r="B4" s="1052"/>
      <c r="C4" s="1052"/>
      <c r="D4" s="1052"/>
      <c r="E4" s="1052"/>
      <c r="F4" s="1053"/>
      <c r="G4" s="674"/>
      <c r="H4" s="675"/>
      <c r="I4" s="675"/>
      <c r="J4" s="675"/>
      <c r="K4" s="676"/>
      <c r="L4" s="668"/>
      <c r="M4" s="669"/>
      <c r="N4" s="669"/>
      <c r="O4" s="669"/>
      <c r="P4" s="669"/>
      <c r="Q4" s="669"/>
      <c r="R4" s="669"/>
      <c r="S4" s="669"/>
      <c r="T4" s="669"/>
      <c r="U4" s="669"/>
      <c r="V4" s="669"/>
      <c r="W4" s="669"/>
      <c r="X4" s="670"/>
      <c r="Y4" s="385"/>
      <c r="Z4" s="386"/>
      <c r="AA4" s="386"/>
      <c r="AB4" s="807"/>
      <c r="AC4" s="674"/>
      <c r="AD4" s="675"/>
      <c r="AE4" s="675"/>
      <c r="AF4" s="675"/>
      <c r="AG4" s="676"/>
      <c r="AH4" s="668"/>
      <c r="AI4" s="669"/>
      <c r="AJ4" s="669"/>
      <c r="AK4" s="669"/>
      <c r="AL4" s="669"/>
      <c r="AM4" s="669"/>
      <c r="AN4" s="669"/>
      <c r="AO4" s="669"/>
      <c r="AP4" s="669"/>
      <c r="AQ4" s="669"/>
      <c r="AR4" s="669"/>
      <c r="AS4" s="669"/>
      <c r="AT4" s="670"/>
      <c r="AU4" s="385"/>
      <c r="AV4" s="386"/>
      <c r="AW4" s="386"/>
      <c r="AX4" s="387"/>
    </row>
    <row r="5" spans="1:50" ht="24.75" customHeight="1">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6"/>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6"/>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6"/>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6"/>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6"/>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6"/>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6"/>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6"/>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6"/>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c r="A16" s="1051"/>
      <c r="B16" s="1052"/>
      <c r="C16" s="1052"/>
      <c r="D16" s="1052"/>
      <c r="E16" s="1052"/>
      <c r="F16" s="1053"/>
      <c r="G16" s="817"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0"/>
      <c r="AC16" s="817"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c r="A17" s="1051"/>
      <c r="B17" s="1052"/>
      <c r="C17" s="1052"/>
      <c r="D17" s="1052"/>
      <c r="E17" s="1052"/>
      <c r="F17" s="1053"/>
      <c r="G17" s="674"/>
      <c r="H17" s="675"/>
      <c r="I17" s="675"/>
      <c r="J17" s="675"/>
      <c r="K17" s="676"/>
      <c r="L17" s="668"/>
      <c r="M17" s="669"/>
      <c r="N17" s="669"/>
      <c r="O17" s="669"/>
      <c r="P17" s="669"/>
      <c r="Q17" s="669"/>
      <c r="R17" s="669"/>
      <c r="S17" s="669"/>
      <c r="T17" s="669"/>
      <c r="U17" s="669"/>
      <c r="V17" s="669"/>
      <c r="W17" s="669"/>
      <c r="X17" s="670"/>
      <c r="Y17" s="385"/>
      <c r="Z17" s="386"/>
      <c r="AA17" s="386"/>
      <c r="AB17" s="807"/>
      <c r="AC17" s="674"/>
      <c r="AD17" s="675"/>
      <c r="AE17" s="675"/>
      <c r="AF17" s="675"/>
      <c r="AG17" s="676"/>
      <c r="AH17" s="668"/>
      <c r="AI17" s="669"/>
      <c r="AJ17" s="669"/>
      <c r="AK17" s="669"/>
      <c r="AL17" s="669"/>
      <c r="AM17" s="669"/>
      <c r="AN17" s="669"/>
      <c r="AO17" s="669"/>
      <c r="AP17" s="669"/>
      <c r="AQ17" s="669"/>
      <c r="AR17" s="669"/>
      <c r="AS17" s="669"/>
      <c r="AT17" s="670"/>
      <c r="AU17" s="385"/>
      <c r="AV17" s="386"/>
      <c r="AW17" s="386"/>
      <c r="AX17" s="387"/>
    </row>
    <row r="18" spans="1:50" ht="24.75" customHeight="1">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6"/>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6"/>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6"/>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6"/>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6"/>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6"/>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6"/>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6"/>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6"/>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c r="A29" s="1051"/>
      <c r="B29" s="1052"/>
      <c r="C29" s="1052"/>
      <c r="D29" s="1052"/>
      <c r="E29" s="1052"/>
      <c r="F29" s="1053"/>
      <c r="G29" s="817"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0"/>
      <c r="AC29" s="817"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c r="A30" s="1051"/>
      <c r="B30" s="1052"/>
      <c r="C30" s="1052"/>
      <c r="D30" s="1052"/>
      <c r="E30" s="1052"/>
      <c r="F30" s="1053"/>
      <c r="G30" s="674"/>
      <c r="H30" s="675"/>
      <c r="I30" s="675"/>
      <c r="J30" s="675"/>
      <c r="K30" s="676"/>
      <c r="L30" s="668"/>
      <c r="M30" s="669"/>
      <c r="N30" s="669"/>
      <c r="O30" s="669"/>
      <c r="P30" s="669"/>
      <c r="Q30" s="669"/>
      <c r="R30" s="669"/>
      <c r="S30" s="669"/>
      <c r="T30" s="669"/>
      <c r="U30" s="669"/>
      <c r="V30" s="669"/>
      <c r="W30" s="669"/>
      <c r="X30" s="670"/>
      <c r="Y30" s="385"/>
      <c r="Z30" s="386"/>
      <c r="AA30" s="386"/>
      <c r="AB30" s="807"/>
      <c r="AC30" s="674"/>
      <c r="AD30" s="675"/>
      <c r="AE30" s="675"/>
      <c r="AF30" s="675"/>
      <c r="AG30" s="676"/>
      <c r="AH30" s="668"/>
      <c r="AI30" s="669"/>
      <c r="AJ30" s="669"/>
      <c r="AK30" s="669"/>
      <c r="AL30" s="669"/>
      <c r="AM30" s="669"/>
      <c r="AN30" s="669"/>
      <c r="AO30" s="669"/>
      <c r="AP30" s="669"/>
      <c r="AQ30" s="669"/>
      <c r="AR30" s="669"/>
      <c r="AS30" s="669"/>
      <c r="AT30" s="670"/>
      <c r="AU30" s="385"/>
      <c r="AV30" s="386"/>
      <c r="AW30" s="386"/>
      <c r="AX30" s="387"/>
    </row>
    <row r="31" spans="1:50" ht="24.75" customHeight="1">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6"/>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6"/>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6"/>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6"/>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6"/>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6"/>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6"/>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6"/>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6"/>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c r="A42" s="1051"/>
      <c r="B42" s="1052"/>
      <c r="C42" s="1052"/>
      <c r="D42" s="1052"/>
      <c r="E42" s="1052"/>
      <c r="F42" s="1053"/>
      <c r="G42" s="817"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0"/>
      <c r="AC42" s="817"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c r="A43" s="1051"/>
      <c r="B43" s="1052"/>
      <c r="C43" s="1052"/>
      <c r="D43" s="1052"/>
      <c r="E43" s="1052"/>
      <c r="F43" s="1053"/>
      <c r="G43" s="674"/>
      <c r="H43" s="675"/>
      <c r="I43" s="675"/>
      <c r="J43" s="675"/>
      <c r="K43" s="676"/>
      <c r="L43" s="668"/>
      <c r="M43" s="669"/>
      <c r="N43" s="669"/>
      <c r="O43" s="669"/>
      <c r="P43" s="669"/>
      <c r="Q43" s="669"/>
      <c r="R43" s="669"/>
      <c r="S43" s="669"/>
      <c r="T43" s="669"/>
      <c r="U43" s="669"/>
      <c r="V43" s="669"/>
      <c r="W43" s="669"/>
      <c r="X43" s="670"/>
      <c r="Y43" s="385"/>
      <c r="Z43" s="386"/>
      <c r="AA43" s="386"/>
      <c r="AB43" s="807"/>
      <c r="AC43" s="674"/>
      <c r="AD43" s="675"/>
      <c r="AE43" s="675"/>
      <c r="AF43" s="675"/>
      <c r="AG43" s="676"/>
      <c r="AH43" s="668"/>
      <c r="AI43" s="669"/>
      <c r="AJ43" s="669"/>
      <c r="AK43" s="669"/>
      <c r="AL43" s="669"/>
      <c r="AM43" s="669"/>
      <c r="AN43" s="669"/>
      <c r="AO43" s="669"/>
      <c r="AP43" s="669"/>
      <c r="AQ43" s="669"/>
      <c r="AR43" s="669"/>
      <c r="AS43" s="669"/>
      <c r="AT43" s="670"/>
      <c r="AU43" s="385"/>
      <c r="AV43" s="386"/>
      <c r="AW43" s="386"/>
      <c r="AX43" s="387"/>
    </row>
    <row r="44" spans="1:50" ht="24.75" customHeight="1">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6"/>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6"/>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6"/>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6"/>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6"/>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6"/>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6"/>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6"/>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6"/>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row r="55" spans="1:50" ht="30" customHeight="1">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c r="A56" s="1051"/>
      <c r="B56" s="1052"/>
      <c r="C56" s="1052"/>
      <c r="D56" s="1052"/>
      <c r="E56" s="1052"/>
      <c r="F56" s="1053"/>
      <c r="G56" s="817"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0"/>
      <c r="AC56" s="817"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c r="A57" s="1051"/>
      <c r="B57" s="1052"/>
      <c r="C57" s="1052"/>
      <c r="D57" s="1052"/>
      <c r="E57" s="1052"/>
      <c r="F57" s="1053"/>
      <c r="G57" s="674"/>
      <c r="H57" s="675"/>
      <c r="I57" s="675"/>
      <c r="J57" s="675"/>
      <c r="K57" s="676"/>
      <c r="L57" s="668"/>
      <c r="M57" s="669"/>
      <c r="N57" s="669"/>
      <c r="O57" s="669"/>
      <c r="P57" s="669"/>
      <c r="Q57" s="669"/>
      <c r="R57" s="669"/>
      <c r="S57" s="669"/>
      <c r="T57" s="669"/>
      <c r="U57" s="669"/>
      <c r="V57" s="669"/>
      <c r="W57" s="669"/>
      <c r="X57" s="670"/>
      <c r="Y57" s="385"/>
      <c r="Z57" s="386"/>
      <c r="AA57" s="386"/>
      <c r="AB57" s="807"/>
      <c r="AC57" s="674"/>
      <c r="AD57" s="675"/>
      <c r="AE57" s="675"/>
      <c r="AF57" s="675"/>
      <c r="AG57" s="676"/>
      <c r="AH57" s="668"/>
      <c r="AI57" s="669"/>
      <c r="AJ57" s="669"/>
      <c r="AK57" s="669"/>
      <c r="AL57" s="669"/>
      <c r="AM57" s="669"/>
      <c r="AN57" s="669"/>
      <c r="AO57" s="669"/>
      <c r="AP57" s="669"/>
      <c r="AQ57" s="669"/>
      <c r="AR57" s="669"/>
      <c r="AS57" s="669"/>
      <c r="AT57" s="670"/>
      <c r="AU57" s="385"/>
      <c r="AV57" s="386"/>
      <c r="AW57" s="386"/>
      <c r="AX57" s="387"/>
    </row>
    <row r="58" spans="1:50" ht="24.75" customHeight="1">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6"/>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6"/>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6"/>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6"/>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6"/>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6"/>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6"/>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6"/>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6"/>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c r="A69" s="1051"/>
      <c r="B69" s="1052"/>
      <c r="C69" s="1052"/>
      <c r="D69" s="1052"/>
      <c r="E69" s="1052"/>
      <c r="F69" s="1053"/>
      <c r="G69" s="817"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0"/>
      <c r="AC69" s="817"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c r="A70" s="1051"/>
      <c r="B70" s="1052"/>
      <c r="C70" s="1052"/>
      <c r="D70" s="1052"/>
      <c r="E70" s="1052"/>
      <c r="F70" s="1053"/>
      <c r="G70" s="674"/>
      <c r="H70" s="675"/>
      <c r="I70" s="675"/>
      <c r="J70" s="675"/>
      <c r="K70" s="676"/>
      <c r="L70" s="668"/>
      <c r="M70" s="669"/>
      <c r="N70" s="669"/>
      <c r="O70" s="669"/>
      <c r="P70" s="669"/>
      <c r="Q70" s="669"/>
      <c r="R70" s="669"/>
      <c r="S70" s="669"/>
      <c r="T70" s="669"/>
      <c r="U70" s="669"/>
      <c r="V70" s="669"/>
      <c r="W70" s="669"/>
      <c r="X70" s="670"/>
      <c r="Y70" s="385"/>
      <c r="Z70" s="386"/>
      <c r="AA70" s="386"/>
      <c r="AB70" s="807"/>
      <c r="AC70" s="674"/>
      <c r="AD70" s="675"/>
      <c r="AE70" s="675"/>
      <c r="AF70" s="675"/>
      <c r="AG70" s="676"/>
      <c r="AH70" s="668"/>
      <c r="AI70" s="669"/>
      <c r="AJ70" s="669"/>
      <c r="AK70" s="669"/>
      <c r="AL70" s="669"/>
      <c r="AM70" s="669"/>
      <c r="AN70" s="669"/>
      <c r="AO70" s="669"/>
      <c r="AP70" s="669"/>
      <c r="AQ70" s="669"/>
      <c r="AR70" s="669"/>
      <c r="AS70" s="669"/>
      <c r="AT70" s="670"/>
      <c r="AU70" s="385"/>
      <c r="AV70" s="386"/>
      <c r="AW70" s="386"/>
      <c r="AX70" s="387"/>
    </row>
    <row r="71" spans="1:50" ht="24.75" customHeight="1">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6"/>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6"/>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6"/>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6"/>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6"/>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6"/>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6"/>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6"/>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6"/>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c r="A82" s="1051"/>
      <c r="B82" s="1052"/>
      <c r="C82" s="1052"/>
      <c r="D82" s="1052"/>
      <c r="E82" s="1052"/>
      <c r="F82" s="1053"/>
      <c r="G82" s="817"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0"/>
      <c r="AC82" s="817"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c r="A83" s="1051"/>
      <c r="B83" s="1052"/>
      <c r="C83" s="1052"/>
      <c r="D83" s="1052"/>
      <c r="E83" s="1052"/>
      <c r="F83" s="1053"/>
      <c r="G83" s="674"/>
      <c r="H83" s="675"/>
      <c r="I83" s="675"/>
      <c r="J83" s="675"/>
      <c r="K83" s="676"/>
      <c r="L83" s="668"/>
      <c r="M83" s="669"/>
      <c r="N83" s="669"/>
      <c r="O83" s="669"/>
      <c r="P83" s="669"/>
      <c r="Q83" s="669"/>
      <c r="R83" s="669"/>
      <c r="S83" s="669"/>
      <c r="T83" s="669"/>
      <c r="U83" s="669"/>
      <c r="V83" s="669"/>
      <c r="W83" s="669"/>
      <c r="X83" s="670"/>
      <c r="Y83" s="385"/>
      <c r="Z83" s="386"/>
      <c r="AA83" s="386"/>
      <c r="AB83" s="807"/>
      <c r="AC83" s="674"/>
      <c r="AD83" s="675"/>
      <c r="AE83" s="675"/>
      <c r="AF83" s="675"/>
      <c r="AG83" s="676"/>
      <c r="AH83" s="668"/>
      <c r="AI83" s="669"/>
      <c r="AJ83" s="669"/>
      <c r="AK83" s="669"/>
      <c r="AL83" s="669"/>
      <c r="AM83" s="669"/>
      <c r="AN83" s="669"/>
      <c r="AO83" s="669"/>
      <c r="AP83" s="669"/>
      <c r="AQ83" s="669"/>
      <c r="AR83" s="669"/>
      <c r="AS83" s="669"/>
      <c r="AT83" s="670"/>
      <c r="AU83" s="385"/>
      <c r="AV83" s="386"/>
      <c r="AW83" s="386"/>
      <c r="AX83" s="387"/>
    </row>
    <row r="84" spans="1:50" ht="24.75" customHeight="1">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6"/>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6"/>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6"/>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6"/>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6"/>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6"/>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6"/>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6"/>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6"/>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c r="A95" s="1051"/>
      <c r="B95" s="1052"/>
      <c r="C95" s="1052"/>
      <c r="D95" s="1052"/>
      <c r="E95" s="1052"/>
      <c r="F95" s="1053"/>
      <c r="G95" s="817"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0"/>
      <c r="AC95" s="817"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c r="A96" s="1051"/>
      <c r="B96" s="1052"/>
      <c r="C96" s="1052"/>
      <c r="D96" s="1052"/>
      <c r="E96" s="1052"/>
      <c r="F96" s="1053"/>
      <c r="G96" s="674"/>
      <c r="H96" s="675"/>
      <c r="I96" s="675"/>
      <c r="J96" s="675"/>
      <c r="K96" s="676"/>
      <c r="L96" s="668"/>
      <c r="M96" s="669"/>
      <c r="N96" s="669"/>
      <c r="O96" s="669"/>
      <c r="P96" s="669"/>
      <c r="Q96" s="669"/>
      <c r="R96" s="669"/>
      <c r="S96" s="669"/>
      <c r="T96" s="669"/>
      <c r="U96" s="669"/>
      <c r="V96" s="669"/>
      <c r="W96" s="669"/>
      <c r="X96" s="670"/>
      <c r="Y96" s="385"/>
      <c r="Z96" s="386"/>
      <c r="AA96" s="386"/>
      <c r="AB96" s="807"/>
      <c r="AC96" s="674"/>
      <c r="AD96" s="675"/>
      <c r="AE96" s="675"/>
      <c r="AF96" s="675"/>
      <c r="AG96" s="676"/>
      <c r="AH96" s="668"/>
      <c r="AI96" s="669"/>
      <c r="AJ96" s="669"/>
      <c r="AK96" s="669"/>
      <c r="AL96" s="669"/>
      <c r="AM96" s="669"/>
      <c r="AN96" s="669"/>
      <c r="AO96" s="669"/>
      <c r="AP96" s="669"/>
      <c r="AQ96" s="669"/>
      <c r="AR96" s="669"/>
      <c r="AS96" s="669"/>
      <c r="AT96" s="670"/>
      <c r="AU96" s="385"/>
      <c r="AV96" s="386"/>
      <c r="AW96" s="386"/>
      <c r="AX96" s="387"/>
    </row>
    <row r="97" spans="1:50" ht="24.75" customHeight="1">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6"/>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6"/>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6"/>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6"/>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6"/>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6"/>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6"/>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6"/>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6"/>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row r="108" spans="1:50" ht="30" customHeight="1">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c r="A109" s="1051"/>
      <c r="B109" s="1052"/>
      <c r="C109" s="1052"/>
      <c r="D109" s="1052"/>
      <c r="E109" s="1052"/>
      <c r="F109" s="1053"/>
      <c r="G109" s="817"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0"/>
      <c r="AC109" s="817"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c r="A110" s="1051"/>
      <c r="B110" s="1052"/>
      <c r="C110" s="1052"/>
      <c r="D110" s="1052"/>
      <c r="E110" s="1052"/>
      <c r="F110" s="1053"/>
      <c r="G110" s="674"/>
      <c r="H110" s="675"/>
      <c r="I110" s="675"/>
      <c r="J110" s="675"/>
      <c r="K110" s="676"/>
      <c r="L110" s="668"/>
      <c r="M110" s="669"/>
      <c r="N110" s="669"/>
      <c r="O110" s="669"/>
      <c r="P110" s="669"/>
      <c r="Q110" s="669"/>
      <c r="R110" s="669"/>
      <c r="S110" s="669"/>
      <c r="T110" s="669"/>
      <c r="U110" s="669"/>
      <c r="V110" s="669"/>
      <c r="W110" s="669"/>
      <c r="X110" s="670"/>
      <c r="Y110" s="385"/>
      <c r="Z110" s="386"/>
      <c r="AA110" s="386"/>
      <c r="AB110" s="807"/>
      <c r="AC110" s="674"/>
      <c r="AD110" s="675"/>
      <c r="AE110" s="675"/>
      <c r="AF110" s="675"/>
      <c r="AG110" s="676"/>
      <c r="AH110" s="668"/>
      <c r="AI110" s="669"/>
      <c r="AJ110" s="669"/>
      <c r="AK110" s="669"/>
      <c r="AL110" s="669"/>
      <c r="AM110" s="669"/>
      <c r="AN110" s="669"/>
      <c r="AO110" s="669"/>
      <c r="AP110" s="669"/>
      <c r="AQ110" s="669"/>
      <c r="AR110" s="669"/>
      <c r="AS110" s="669"/>
      <c r="AT110" s="670"/>
      <c r="AU110" s="385"/>
      <c r="AV110" s="386"/>
      <c r="AW110" s="386"/>
      <c r="AX110" s="387"/>
    </row>
    <row r="111" spans="1:50" ht="24.75" customHeight="1">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6"/>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6"/>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6"/>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6"/>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6"/>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6"/>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6"/>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6"/>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6"/>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c r="A122" s="1051"/>
      <c r="B122" s="1052"/>
      <c r="C122" s="1052"/>
      <c r="D122" s="1052"/>
      <c r="E122" s="1052"/>
      <c r="F122" s="1053"/>
      <c r="G122" s="817"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0"/>
      <c r="AC122" s="817"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c r="A123" s="1051"/>
      <c r="B123" s="1052"/>
      <c r="C123" s="1052"/>
      <c r="D123" s="1052"/>
      <c r="E123" s="1052"/>
      <c r="F123" s="1053"/>
      <c r="G123" s="674"/>
      <c r="H123" s="675"/>
      <c r="I123" s="675"/>
      <c r="J123" s="675"/>
      <c r="K123" s="676"/>
      <c r="L123" s="668"/>
      <c r="M123" s="669"/>
      <c r="N123" s="669"/>
      <c r="O123" s="669"/>
      <c r="P123" s="669"/>
      <c r="Q123" s="669"/>
      <c r="R123" s="669"/>
      <c r="S123" s="669"/>
      <c r="T123" s="669"/>
      <c r="U123" s="669"/>
      <c r="V123" s="669"/>
      <c r="W123" s="669"/>
      <c r="X123" s="670"/>
      <c r="Y123" s="385"/>
      <c r="Z123" s="386"/>
      <c r="AA123" s="386"/>
      <c r="AB123" s="807"/>
      <c r="AC123" s="674"/>
      <c r="AD123" s="675"/>
      <c r="AE123" s="675"/>
      <c r="AF123" s="675"/>
      <c r="AG123" s="676"/>
      <c r="AH123" s="668"/>
      <c r="AI123" s="669"/>
      <c r="AJ123" s="669"/>
      <c r="AK123" s="669"/>
      <c r="AL123" s="669"/>
      <c r="AM123" s="669"/>
      <c r="AN123" s="669"/>
      <c r="AO123" s="669"/>
      <c r="AP123" s="669"/>
      <c r="AQ123" s="669"/>
      <c r="AR123" s="669"/>
      <c r="AS123" s="669"/>
      <c r="AT123" s="670"/>
      <c r="AU123" s="385"/>
      <c r="AV123" s="386"/>
      <c r="AW123" s="386"/>
      <c r="AX123" s="387"/>
    </row>
    <row r="124" spans="1:50" ht="24.75" customHeight="1">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6"/>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6"/>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6"/>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6"/>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6"/>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6"/>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6"/>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6"/>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6"/>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c r="A135" s="1051"/>
      <c r="B135" s="1052"/>
      <c r="C135" s="1052"/>
      <c r="D135" s="1052"/>
      <c r="E135" s="1052"/>
      <c r="F135" s="1053"/>
      <c r="G135" s="817"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0"/>
      <c r="AC135" s="817"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c r="A136" s="1051"/>
      <c r="B136" s="1052"/>
      <c r="C136" s="1052"/>
      <c r="D136" s="1052"/>
      <c r="E136" s="1052"/>
      <c r="F136" s="1053"/>
      <c r="G136" s="674"/>
      <c r="H136" s="675"/>
      <c r="I136" s="675"/>
      <c r="J136" s="675"/>
      <c r="K136" s="676"/>
      <c r="L136" s="668"/>
      <c r="M136" s="669"/>
      <c r="N136" s="669"/>
      <c r="O136" s="669"/>
      <c r="P136" s="669"/>
      <c r="Q136" s="669"/>
      <c r="R136" s="669"/>
      <c r="S136" s="669"/>
      <c r="T136" s="669"/>
      <c r="U136" s="669"/>
      <c r="V136" s="669"/>
      <c r="W136" s="669"/>
      <c r="X136" s="670"/>
      <c r="Y136" s="385"/>
      <c r="Z136" s="386"/>
      <c r="AA136" s="386"/>
      <c r="AB136" s="807"/>
      <c r="AC136" s="674"/>
      <c r="AD136" s="675"/>
      <c r="AE136" s="675"/>
      <c r="AF136" s="675"/>
      <c r="AG136" s="676"/>
      <c r="AH136" s="668"/>
      <c r="AI136" s="669"/>
      <c r="AJ136" s="669"/>
      <c r="AK136" s="669"/>
      <c r="AL136" s="669"/>
      <c r="AM136" s="669"/>
      <c r="AN136" s="669"/>
      <c r="AO136" s="669"/>
      <c r="AP136" s="669"/>
      <c r="AQ136" s="669"/>
      <c r="AR136" s="669"/>
      <c r="AS136" s="669"/>
      <c r="AT136" s="670"/>
      <c r="AU136" s="385"/>
      <c r="AV136" s="386"/>
      <c r="AW136" s="386"/>
      <c r="AX136" s="387"/>
    </row>
    <row r="137" spans="1:50" ht="24.75" customHeight="1">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6"/>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6"/>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6"/>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6"/>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6"/>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6"/>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6"/>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6"/>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6"/>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c r="A148" s="1051"/>
      <c r="B148" s="1052"/>
      <c r="C148" s="1052"/>
      <c r="D148" s="1052"/>
      <c r="E148" s="1052"/>
      <c r="F148" s="1053"/>
      <c r="G148" s="817"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0"/>
      <c r="AC148" s="817"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c r="A149" s="1051"/>
      <c r="B149" s="1052"/>
      <c r="C149" s="1052"/>
      <c r="D149" s="1052"/>
      <c r="E149" s="1052"/>
      <c r="F149" s="1053"/>
      <c r="G149" s="674"/>
      <c r="H149" s="675"/>
      <c r="I149" s="675"/>
      <c r="J149" s="675"/>
      <c r="K149" s="676"/>
      <c r="L149" s="668"/>
      <c r="M149" s="669"/>
      <c r="N149" s="669"/>
      <c r="O149" s="669"/>
      <c r="P149" s="669"/>
      <c r="Q149" s="669"/>
      <c r="R149" s="669"/>
      <c r="S149" s="669"/>
      <c r="T149" s="669"/>
      <c r="U149" s="669"/>
      <c r="V149" s="669"/>
      <c r="W149" s="669"/>
      <c r="X149" s="670"/>
      <c r="Y149" s="385"/>
      <c r="Z149" s="386"/>
      <c r="AA149" s="386"/>
      <c r="AB149" s="807"/>
      <c r="AC149" s="674"/>
      <c r="AD149" s="675"/>
      <c r="AE149" s="675"/>
      <c r="AF149" s="675"/>
      <c r="AG149" s="676"/>
      <c r="AH149" s="668"/>
      <c r="AI149" s="669"/>
      <c r="AJ149" s="669"/>
      <c r="AK149" s="669"/>
      <c r="AL149" s="669"/>
      <c r="AM149" s="669"/>
      <c r="AN149" s="669"/>
      <c r="AO149" s="669"/>
      <c r="AP149" s="669"/>
      <c r="AQ149" s="669"/>
      <c r="AR149" s="669"/>
      <c r="AS149" s="669"/>
      <c r="AT149" s="670"/>
      <c r="AU149" s="385"/>
      <c r="AV149" s="386"/>
      <c r="AW149" s="386"/>
      <c r="AX149" s="387"/>
    </row>
    <row r="150" spans="1:50" ht="24.75" customHeight="1">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6"/>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6"/>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6"/>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6"/>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6"/>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6"/>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6"/>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6"/>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6"/>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row r="161" spans="1:50" ht="30" customHeight="1">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c r="A162" s="1051"/>
      <c r="B162" s="1052"/>
      <c r="C162" s="1052"/>
      <c r="D162" s="1052"/>
      <c r="E162" s="1052"/>
      <c r="F162" s="1053"/>
      <c r="G162" s="817"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0"/>
      <c r="AC162" s="817"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c r="A163" s="1051"/>
      <c r="B163" s="1052"/>
      <c r="C163" s="1052"/>
      <c r="D163" s="1052"/>
      <c r="E163" s="1052"/>
      <c r="F163" s="1053"/>
      <c r="G163" s="674"/>
      <c r="H163" s="675"/>
      <c r="I163" s="675"/>
      <c r="J163" s="675"/>
      <c r="K163" s="676"/>
      <c r="L163" s="668"/>
      <c r="M163" s="669"/>
      <c r="N163" s="669"/>
      <c r="O163" s="669"/>
      <c r="P163" s="669"/>
      <c r="Q163" s="669"/>
      <c r="R163" s="669"/>
      <c r="S163" s="669"/>
      <c r="T163" s="669"/>
      <c r="U163" s="669"/>
      <c r="V163" s="669"/>
      <c r="W163" s="669"/>
      <c r="X163" s="670"/>
      <c r="Y163" s="385"/>
      <c r="Z163" s="386"/>
      <c r="AA163" s="386"/>
      <c r="AB163" s="807"/>
      <c r="AC163" s="674"/>
      <c r="AD163" s="675"/>
      <c r="AE163" s="675"/>
      <c r="AF163" s="675"/>
      <c r="AG163" s="676"/>
      <c r="AH163" s="668"/>
      <c r="AI163" s="669"/>
      <c r="AJ163" s="669"/>
      <c r="AK163" s="669"/>
      <c r="AL163" s="669"/>
      <c r="AM163" s="669"/>
      <c r="AN163" s="669"/>
      <c r="AO163" s="669"/>
      <c r="AP163" s="669"/>
      <c r="AQ163" s="669"/>
      <c r="AR163" s="669"/>
      <c r="AS163" s="669"/>
      <c r="AT163" s="670"/>
      <c r="AU163" s="385"/>
      <c r="AV163" s="386"/>
      <c r="AW163" s="386"/>
      <c r="AX163" s="387"/>
    </row>
    <row r="164" spans="1:50" ht="24.75" customHeight="1">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6"/>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6"/>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6"/>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6"/>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6"/>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6"/>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6"/>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6"/>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6"/>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c r="A175" s="1051"/>
      <c r="B175" s="1052"/>
      <c r="C175" s="1052"/>
      <c r="D175" s="1052"/>
      <c r="E175" s="1052"/>
      <c r="F175" s="1053"/>
      <c r="G175" s="817"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0"/>
      <c r="AC175" s="817"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c r="A176" s="1051"/>
      <c r="B176" s="1052"/>
      <c r="C176" s="1052"/>
      <c r="D176" s="1052"/>
      <c r="E176" s="1052"/>
      <c r="F176" s="1053"/>
      <c r="G176" s="674"/>
      <c r="H176" s="675"/>
      <c r="I176" s="675"/>
      <c r="J176" s="675"/>
      <c r="K176" s="676"/>
      <c r="L176" s="668"/>
      <c r="M176" s="669"/>
      <c r="N176" s="669"/>
      <c r="O176" s="669"/>
      <c r="P176" s="669"/>
      <c r="Q176" s="669"/>
      <c r="R176" s="669"/>
      <c r="S176" s="669"/>
      <c r="T176" s="669"/>
      <c r="U176" s="669"/>
      <c r="V176" s="669"/>
      <c r="W176" s="669"/>
      <c r="X176" s="670"/>
      <c r="Y176" s="385"/>
      <c r="Z176" s="386"/>
      <c r="AA176" s="386"/>
      <c r="AB176" s="807"/>
      <c r="AC176" s="674"/>
      <c r="AD176" s="675"/>
      <c r="AE176" s="675"/>
      <c r="AF176" s="675"/>
      <c r="AG176" s="676"/>
      <c r="AH176" s="668"/>
      <c r="AI176" s="669"/>
      <c r="AJ176" s="669"/>
      <c r="AK176" s="669"/>
      <c r="AL176" s="669"/>
      <c r="AM176" s="669"/>
      <c r="AN176" s="669"/>
      <c r="AO176" s="669"/>
      <c r="AP176" s="669"/>
      <c r="AQ176" s="669"/>
      <c r="AR176" s="669"/>
      <c r="AS176" s="669"/>
      <c r="AT176" s="670"/>
      <c r="AU176" s="385"/>
      <c r="AV176" s="386"/>
      <c r="AW176" s="386"/>
      <c r="AX176" s="387"/>
    </row>
    <row r="177" spans="1:50" ht="24.75" customHeight="1">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6"/>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6"/>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6"/>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6"/>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6"/>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6"/>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6"/>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6"/>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6"/>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c r="A188" s="1051"/>
      <c r="B188" s="1052"/>
      <c r="C188" s="1052"/>
      <c r="D188" s="1052"/>
      <c r="E188" s="1052"/>
      <c r="F188" s="1053"/>
      <c r="G188" s="817"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0"/>
      <c r="AC188" s="817"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c r="A189" s="1051"/>
      <c r="B189" s="1052"/>
      <c r="C189" s="1052"/>
      <c r="D189" s="1052"/>
      <c r="E189" s="1052"/>
      <c r="F189" s="1053"/>
      <c r="G189" s="674"/>
      <c r="H189" s="675"/>
      <c r="I189" s="675"/>
      <c r="J189" s="675"/>
      <c r="K189" s="676"/>
      <c r="L189" s="668"/>
      <c r="M189" s="669"/>
      <c r="N189" s="669"/>
      <c r="O189" s="669"/>
      <c r="P189" s="669"/>
      <c r="Q189" s="669"/>
      <c r="R189" s="669"/>
      <c r="S189" s="669"/>
      <c r="T189" s="669"/>
      <c r="U189" s="669"/>
      <c r="V189" s="669"/>
      <c r="W189" s="669"/>
      <c r="X189" s="670"/>
      <c r="Y189" s="385"/>
      <c r="Z189" s="386"/>
      <c r="AA189" s="386"/>
      <c r="AB189" s="807"/>
      <c r="AC189" s="674"/>
      <c r="AD189" s="675"/>
      <c r="AE189" s="675"/>
      <c r="AF189" s="675"/>
      <c r="AG189" s="676"/>
      <c r="AH189" s="668"/>
      <c r="AI189" s="669"/>
      <c r="AJ189" s="669"/>
      <c r="AK189" s="669"/>
      <c r="AL189" s="669"/>
      <c r="AM189" s="669"/>
      <c r="AN189" s="669"/>
      <c r="AO189" s="669"/>
      <c r="AP189" s="669"/>
      <c r="AQ189" s="669"/>
      <c r="AR189" s="669"/>
      <c r="AS189" s="669"/>
      <c r="AT189" s="670"/>
      <c r="AU189" s="385"/>
      <c r="AV189" s="386"/>
      <c r="AW189" s="386"/>
      <c r="AX189" s="387"/>
    </row>
    <row r="190" spans="1:50" ht="24.75" customHeight="1">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6"/>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6"/>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6"/>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6"/>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6"/>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6"/>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6"/>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6"/>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6"/>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c r="A201" s="1051"/>
      <c r="B201" s="1052"/>
      <c r="C201" s="1052"/>
      <c r="D201" s="1052"/>
      <c r="E201" s="1052"/>
      <c r="F201" s="1053"/>
      <c r="G201" s="817"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0"/>
      <c r="AC201" s="817"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c r="A202" s="1051"/>
      <c r="B202" s="1052"/>
      <c r="C202" s="1052"/>
      <c r="D202" s="1052"/>
      <c r="E202" s="1052"/>
      <c r="F202" s="1053"/>
      <c r="G202" s="674"/>
      <c r="H202" s="675"/>
      <c r="I202" s="675"/>
      <c r="J202" s="675"/>
      <c r="K202" s="676"/>
      <c r="L202" s="668"/>
      <c r="M202" s="669"/>
      <c r="N202" s="669"/>
      <c r="O202" s="669"/>
      <c r="P202" s="669"/>
      <c r="Q202" s="669"/>
      <c r="R202" s="669"/>
      <c r="S202" s="669"/>
      <c r="T202" s="669"/>
      <c r="U202" s="669"/>
      <c r="V202" s="669"/>
      <c r="W202" s="669"/>
      <c r="X202" s="670"/>
      <c r="Y202" s="385"/>
      <c r="Z202" s="386"/>
      <c r="AA202" s="386"/>
      <c r="AB202" s="807"/>
      <c r="AC202" s="674"/>
      <c r="AD202" s="675"/>
      <c r="AE202" s="675"/>
      <c r="AF202" s="675"/>
      <c r="AG202" s="676"/>
      <c r="AH202" s="668"/>
      <c r="AI202" s="669"/>
      <c r="AJ202" s="669"/>
      <c r="AK202" s="669"/>
      <c r="AL202" s="669"/>
      <c r="AM202" s="669"/>
      <c r="AN202" s="669"/>
      <c r="AO202" s="669"/>
      <c r="AP202" s="669"/>
      <c r="AQ202" s="669"/>
      <c r="AR202" s="669"/>
      <c r="AS202" s="669"/>
      <c r="AT202" s="670"/>
      <c r="AU202" s="385"/>
      <c r="AV202" s="386"/>
      <c r="AW202" s="386"/>
      <c r="AX202" s="387"/>
    </row>
    <row r="203" spans="1:50" ht="24.75" customHeight="1">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6"/>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6"/>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6"/>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6"/>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6"/>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6"/>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6"/>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6"/>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6"/>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row r="214" spans="1:50" ht="30" customHeight="1">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c r="A215" s="1051"/>
      <c r="B215" s="1052"/>
      <c r="C215" s="1052"/>
      <c r="D215" s="1052"/>
      <c r="E215" s="1052"/>
      <c r="F215" s="1053"/>
      <c r="G215" s="817"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0"/>
      <c r="AC215" s="817"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c r="A216" s="1051"/>
      <c r="B216" s="1052"/>
      <c r="C216" s="1052"/>
      <c r="D216" s="1052"/>
      <c r="E216" s="1052"/>
      <c r="F216" s="1053"/>
      <c r="G216" s="674"/>
      <c r="H216" s="675"/>
      <c r="I216" s="675"/>
      <c r="J216" s="675"/>
      <c r="K216" s="676"/>
      <c r="L216" s="668"/>
      <c r="M216" s="669"/>
      <c r="N216" s="669"/>
      <c r="O216" s="669"/>
      <c r="P216" s="669"/>
      <c r="Q216" s="669"/>
      <c r="R216" s="669"/>
      <c r="S216" s="669"/>
      <c r="T216" s="669"/>
      <c r="U216" s="669"/>
      <c r="V216" s="669"/>
      <c r="W216" s="669"/>
      <c r="X216" s="670"/>
      <c r="Y216" s="385"/>
      <c r="Z216" s="386"/>
      <c r="AA216" s="386"/>
      <c r="AB216" s="807"/>
      <c r="AC216" s="674"/>
      <c r="AD216" s="675"/>
      <c r="AE216" s="675"/>
      <c r="AF216" s="675"/>
      <c r="AG216" s="676"/>
      <c r="AH216" s="668"/>
      <c r="AI216" s="669"/>
      <c r="AJ216" s="669"/>
      <c r="AK216" s="669"/>
      <c r="AL216" s="669"/>
      <c r="AM216" s="669"/>
      <c r="AN216" s="669"/>
      <c r="AO216" s="669"/>
      <c r="AP216" s="669"/>
      <c r="AQ216" s="669"/>
      <c r="AR216" s="669"/>
      <c r="AS216" s="669"/>
      <c r="AT216" s="670"/>
      <c r="AU216" s="385"/>
      <c r="AV216" s="386"/>
      <c r="AW216" s="386"/>
      <c r="AX216" s="387"/>
    </row>
    <row r="217" spans="1:50" ht="24.75" customHeight="1">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6"/>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6"/>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6"/>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6"/>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6"/>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6"/>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6"/>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6"/>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6"/>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c r="A228" s="1051"/>
      <c r="B228" s="1052"/>
      <c r="C228" s="1052"/>
      <c r="D228" s="1052"/>
      <c r="E228" s="1052"/>
      <c r="F228" s="1053"/>
      <c r="G228" s="817"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0"/>
      <c r="AC228" s="817"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c r="A229" s="1051"/>
      <c r="B229" s="1052"/>
      <c r="C229" s="1052"/>
      <c r="D229" s="1052"/>
      <c r="E229" s="1052"/>
      <c r="F229" s="1053"/>
      <c r="G229" s="674"/>
      <c r="H229" s="675"/>
      <c r="I229" s="675"/>
      <c r="J229" s="675"/>
      <c r="K229" s="676"/>
      <c r="L229" s="668"/>
      <c r="M229" s="669"/>
      <c r="N229" s="669"/>
      <c r="O229" s="669"/>
      <c r="P229" s="669"/>
      <c r="Q229" s="669"/>
      <c r="R229" s="669"/>
      <c r="S229" s="669"/>
      <c r="T229" s="669"/>
      <c r="U229" s="669"/>
      <c r="V229" s="669"/>
      <c r="W229" s="669"/>
      <c r="X229" s="670"/>
      <c r="Y229" s="385"/>
      <c r="Z229" s="386"/>
      <c r="AA229" s="386"/>
      <c r="AB229" s="807"/>
      <c r="AC229" s="674"/>
      <c r="AD229" s="675"/>
      <c r="AE229" s="675"/>
      <c r="AF229" s="675"/>
      <c r="AG229" s="676"/>
      <c r="AH229" s="668"/>
      <c r="AI229" s="669"/>
      <c r="AJ229" s="669"/>
      <c r="AK229" s="669"/>
      <c r="AL229" s="669"/>
      <c r="AM229" s="669"/>
      <c r="AN229" s="669"/>
      <c r="AO229" s="669"/>
      <c r="AP229" s="669"/>
      <c r="AQ229" s="669"/>
      <c r="AR229" s="669"/>
      <c r="AS229" s="669"/>
      <c r="AT229" s="670"/>
      <c r="AU229" s="385"/>
      <c r="AV229" s="386"/>
      <c r="AW229" s="386"/>
      <c r="AX229" s="387"/>
    </row>
    <row r="230" spans="1:50" ht="24.75" customHeight="1">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6"/>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6"/>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6"/>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6"/>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6"/>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6"/>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6"/>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6"/>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6"/>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c r="A241" s="1051"/>
      <c r="B241" s="1052"/>
      <c r="C241" s="1052"/>
      <c r="D241" s="1052"/>
      <c r="E241" s="1052"/>
      <c r="F241" s="1053"/>
      <c r="G241" s="817"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0"/>
      <c r="AC241" s="817"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c r="A242" s="1051"/>
      <c r="B242" s="1052"/>
      <c r="C242" s="1052"/>
      <c r="D242" s="1052"/>
      <c r="E242" s="1052"/>
      <c r="F242" s="1053"/>
      <c r="G242" s="674"/>
      <c r="H242" s="675"/>
      <c r="I242" s="675"/>
      <c r="J242" s="675"/>
      <c r="K242" s="676"/>
      <c r="L242" s="668"/>
      <c r="M242" s="669"/>
      <c r="N242" s="669"/>
      <c r="O242" s="669"/>
      <c r="P242" s="669"/>
      <c r="Q242" s="669"/>
      <c r="R242" s="669"/>
      <c r="S242" s="669"/>
      <c r="T242" s="669"/>
      <c r="U242" s="669"/>
      <c r="V242" s="669"/>
      <c r="W242" s="669"/>
      <c r="X242" s="670"/>
      <c r="Y242" s="385"/>
      <c r="Z242" s="386"/>
      <c r="AA242" s="386"/>
      <c r="AB242" s="807"/>
      <c r="AC242" s="674"/>
      <c r="AD242" s="675"/>
      <c r="AE242" s="675"/>
      <c r="AF242" s="675"/>
      <c r="AG242" s="676"/>
      <c r="AH242" s="668"/>
      <c r="AI242" s="669"/>
      <c r="AJ242" s="669"/>
      <c r="AK242" s="669"/>
      <c r="AL242" s="669"/>
      <c r="AM242" s="669"/>
      <c r="AN242" s="669"/>
      <c r="AO242" s="669"/>
      <c r="AP242" s="669"/>
      <c r="AQ242" s="669"/>
      <c r="AR242" s="669"/>
      <c r="AS242" s="669"/>
      <c r="AT242" s="670"/>
      <c r="AU242" s="385"/>
      <c r="AV242" s="386"/>
      <c r="AW242" s="386"/>
      <c r="AX242" s="387"/>
    </row>
    <row r="243" spans="1:50" ht="24.75" customHeight="1">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6"/>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6"/>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6"/>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6"/>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6"/>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6"/>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6"/>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6"/>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6"/>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c r="A254" s="1051"/>
      <c r="B254" s="1052"/>
      <c r="C254" s="1052"/>
      <c r="D254" s="1052"/>
      <c r="E254" s="1052"/>
      <c r="F254" s="1053"/>
      <c r="G254" s="817"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0"/>
      <c r="AC254" s="817"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c r="A255" s="1051"/>
      <c r="B255" s="1052"/>
      <c r="C255" s="1052"/>
      <c r="D255" s="1052"/>
      <c r="E255" s="1052"/>
      <c r="F255" s="1053"/>
      <c r="G255" s="674"/>
      <c r="H255" s="675"/>
      <c r="I255" s="675"/>
      <c r="J255" s="675"/>
      <c r="K255" s="676"/>
      <c r="L255" s="668"/>
      <c r="M255" s="669"/>
      <c r="N255" s="669"/>
      <c r="O255" s="669"/>
      <c r="P255" s="669"/>
      <c r="Q255" s="669"/>
      <c r="R255" s="669"/>
      <c r="S255" s="669"/>
      <c r="T255" s="669"/>
      <c r="U255" s="669"/>
      <c r="V255" s="669"/>
      <c r="W255" s="669"/>
      <c r="X255" s="670"/>
      <c r="Y255" s="385"/>
      <c r="Z255" s="386"/>
      <c r="AA255" s="386"/>
      <c r="AB255" s="807"/>
      <c r="AC255" s="674"/>
      <c r="AD255" s="675"/>
      <c r="AE255" s="675"/>
      <c r="AF255" s="675"/>
      <c r="AG255" s="676"/>
      <c r="AH255" s="668"/>
      <c r="AI255" s="669"/>
      <c r="AJ255" s="669"/>
      <c r="AK255" s="669"/>
      <c r="AL255" s="669"/>
      <c r="AM255" s="669"/>
      <c r="AN255" s="669"/>
      <c r="AO255" s="669"/>
      <c r="AP255" s="669"/>
      <c r="AQ255" s="669"/>
      <c r="AR255" s="669"/>
      <c r="AS255" s="669"/>
      <c r="AT255" s="670"/>
      <c r="AU255" s="385"/>
      <c r="AV255" s="386"/>
      <c r="AW255" s="386"/>
      <c r="AX255" s="387"/>
    </row>
    <row r="256" spans="1:50" ht="24.75" customHeight="1">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6"/>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6"/>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6"/>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6"/>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6"/>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6"/>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6"/>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6"/>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6"/>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2018-08-20T09:06:58Z</cp:lastPrinted>
  <dcterms:created xsi:type="dcterms:W3CDTF">2012-03-13T00:50:25Z</dcterms:created>
  <dcterms:modified xsi:type="dcterms:W3CDTF">2018-08-23T14:22:24Z</dcterms:modified>
</cp:coreProperties>
</file>