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日常文書フォルダ\150_会計係\【共通】行政事業レビュー\３０年度\180821_【作業依頼：827(月)1500〆】最終公表に向けたレビューシート等の追記・修正等\2_作業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<sst xmlns="http://schemas.openxmlformats.org/spreadsheetml/2006/main" count="2893" uniqueCount="601">
  <si>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</si>
  <si>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</si>
  <si>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</si>
  <si>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</si>
  <si>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</si>
  <si>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</si>
  <si>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</si>
  <si>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</si>
  <si>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</si>
  <si>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</si>
  <si>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</si>
  <si>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</si>
  <si>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</si>
  <si>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</si>
  <si>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</si>
  <si>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</si>
  <si>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</si>
  <si>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</si>
  <si>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</si>
  <si>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</si>
  <si>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</si>
  <si>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</si>
  <si>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</si>
  <si>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</si>
  <si>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</si>
  <si>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</si>
  <si>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</si>
  <si>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</si>
  <si>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</si>
  <si>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</si>
  <si>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</si>
  <si>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</si>
  <si>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</si>
  <si>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</si>
  <si>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</si>
  <si>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</si>
  <si>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</si>
  <si>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</si>
  <si>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</si>
  <si>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</si>
  <si>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</si>
  <si>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</si>
  <si>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</si>
  <si>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</si>
  <si>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</si>
  <si>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</si>
  <si>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</si>
  <si>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</si>
  <si>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</si>
  <si>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</si>
  <si>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</si>
  <si>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</si>
  <si>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</si>
  <si>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</si>
  <si>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</si>
  <si>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</si>
  <si>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</si>
  <si>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</si>
  <si>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</si>
  <si>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</si>
  <si>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</si>
  <si>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</si>
  <si>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</si>
  <si>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</si>
  <si>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</si>
  <si>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</si>
  <si>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</si>
  <si>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</si>
  <si>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</si>
  <si>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</si>
  <si>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</si>
  <si>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</si>
  <si>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</si>
  <si>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</si>
  <si>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</si>
  <si>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</si>
  <si>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</si>
  <si>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</si>
  <si>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</si>
  <si>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</si>
  <si>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</si>
  <si>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</si>
  <si>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</si>
  <si>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</si>
  <si>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</si>
  <si>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</si>
  <si>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</si>
  <si>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</si>
  <si>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</si>
  <si>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</si>
  <si>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</si>
  <si>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</si>
  <si>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</si>
  <si>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</si>
  <si>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</si>
  <si>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</si>
  <si>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</si>
  <si>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</si>
  <si>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</si>
  <si>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</si>
  <si>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</si>
  <si>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</si>
  <si>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</si>
  <si>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</si>
  <si>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</si>
  <si>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</si>
  <si>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</si>
  <si>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</si>
  <si>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</si>
  <si>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</si>
  <si>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</si>
  <si>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</si>
  <si>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</si>
  <si>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</si>
  <si>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</si>
  <si>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</si>
  <si>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</si>
  <si>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</si>
  <si>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</si>
  <si>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</si>
  <si>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</si>
  <si>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</si>
  <si>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</si>
  <si>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</si>
  <si>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</si>
  <si>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</si>
  <si>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</si>
  <si>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</si>
  <si>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</si>
  <si>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</si>
  <si>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</si>
  <si>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</si>
  <si>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</si>
  <si>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</si>
  <si>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</si>
  <si>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</si>
  <si>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</si>
  <si>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</si>
  <si>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</si>
  <si>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</si>
  <si>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</si>
  <si>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</si>
  <si>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</si>
  <si>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</si>
  <si>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</si>
  <si>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</si>
  <si>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</si>
  <si>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</si>
  <si>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</si>
  <si>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</si>
  <si>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</si>
  <si>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</si>
  <si>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</si>
  <si>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</si>
  <si>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</si>
  <si>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</si>
  <si>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</si>
  <si>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</si>
  <si>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</si>
  <si>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</si>
  <si>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</si>
  <si>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</si>
  <si>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</si>
  <si>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</si>
  <si>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</si>
  <si>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</si>
  <si>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</si>
  <si>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</si>
  <si>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</si>
  <si>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</si>
  <si>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</si>
  <si>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</si>
  <si>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</si>
  <si>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</si>
  <si>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</si>
  <si>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</si>
  <si>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</si>
  <si>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</si>
  <si>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</si>
  <si>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</si>
  <si>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</si>
  <si>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</si>
  <si>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</si>
  <si>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</si>
  <si>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</si>
  <si>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</si>
  <si>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</si>
  <si>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</si>
  <si>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</si>
  <si>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</si>
  <si>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</si>
  <si>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</si>
  <si>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</si>
  <si>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</si>
  <si>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</si>
  <si>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</si>
  <si>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</si>
  <si>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</si>
  <si>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</si>
  <si>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</si>
  <si>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</si>
  <si>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</si>
  <si>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</si>
  <si>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</si>
  <si>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</si>
  <si>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</si>
  <si>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</si>
  <si>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</si>
  <si>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</si>
  <si>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</si>
  <si>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</si>
  <si>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</si>
  <si>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</si>
  <si>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</si>
  <si>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</si>
  <si>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</si>
  <si>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</si>
  <si>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</si>
  <si>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</si>
  <si>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</si>
  <si>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</si>
  <si>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</si>
  <si>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</si>
  <si>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</si>
  <si>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</si>
  <si>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</si>
  <si>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</si>
  <si>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</si>
  <si>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</si>
  <si>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</si>
  <si>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</si>
  <si>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</si>
  <si>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</si>
  <si>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</si>
  <si>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</si>
  <si>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</si>
  <si>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</si>
  <si>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</si>
  <si>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</si>
  <si>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</si>
  <si>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</si>
  <si>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</si>
  <si>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</si>
  <si>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</si>
  <si>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</si>
  <si>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</si>
  <si>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</si>
  <si>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</si>
  <si>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</si>
  <si>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</si>
  <si>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</si>
  <si>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</si>
  <si>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</si>
  <si>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</si>
  <si>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</si>
  <si>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</si>
  <si>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</si>
  <si>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</si>
  <si>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</si>
  <si>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</si>
  <si>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</si>
  <si>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</si>
  <si>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</si>
  <si>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</si>
  <si>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</si>
  <si>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</si>
  <si>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</si>
  <si>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</si>
  <si>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</si>
  <si>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</si>
  <si>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</si>
  <si>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</si>
  <si>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</si>
  <si>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</si>
  <si>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</si>
  <si>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</si>
  <si>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</si>
  <si>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</si>
  <si>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</si>
  <si>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</si>
  <si>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</si>
  <si>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</si>
  <si>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</si>
  <si>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</si>
  <si>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</si>
  <si>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</si>
  <si>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</si>
  <si>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</si>
  <si>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</si>
  <si>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</si>
  <si>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</si>
  <si>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</si>
  <si>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</si>
  <si>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</si>
  <si>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</si>
  <si>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</si>
  <si>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</si>
  <si>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</si>
  <si>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</si>
  <si>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</si>
  <si>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</si>
  <si>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</si>
  <si>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</si>
  <si>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</si>
  <si>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</si>
  <si>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</si>
  <si>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</si>
  <si>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</si>
  <si>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</si>
  <si>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</si>
  <si>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</si>
  <si>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</si>
  <si>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</si>
  <si>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</si>
  <si>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</si>
  <si>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</si>
  <si>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</si>
  <si>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</si>
  <si>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</si>
  <si>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</si>
  <si>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</si>
  <si>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</si>
  <si>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</si>
  <si>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</si>
  <si>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</si>
  <si>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</si>
  <si>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</si>
  <si>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</si>
  <si>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</si>
  <si>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</si>
  <si>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</si>
  <si>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</si>
  <si>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</si>
  <si>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</si>
  <si>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</si>
  <si>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</si>
  <si>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</si>
  <si>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</si>
  <si>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</si>
  <si>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</si>
  <si>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</si>
  <si>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</si>
  <si>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</si>
  <si>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</si>
  <si>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</si>
  <si>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</si>
  <si>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</si>
  <si>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</si>
  <si>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</si>
  <si>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</si>
  <si>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</si>
  <si>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</si>
  <si>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</si>
  <si>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</si>
  <si>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</si>
  <si>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</si>
  <si>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</si>
  <si>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</si>
  <si>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</si>
  <si>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</si>
  <si>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</si>
  <si>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</si>
  <si>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</si>
  <si>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</si>
  <si>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</si>
  <si>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</si>
  <si>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</si>
  <si>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</si>
  <si>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</si>
  <si>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</si>
  <si>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</si>
  <si>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</si>
  <si>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</si>
  <si>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</si>
  <si>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</si>
  <si>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</si>
  <si>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</si>
  <si>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</si>
  <si>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</si>
  <si>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</si>
  <si>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</si>
  <si>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</si>
  <si>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</si>
  <si>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</si>
  <si>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</si>
  <si>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</si>
  <si>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</si>
  <si>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</si>
  <si>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</si>
  <si>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</si>
  <si>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</si>
  <si>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</si>
  <si>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</si>
  <si>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</si>
  <si>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</si>
  <si>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</si>
  <si>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</si>
  <si>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</si>
  <si>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</si>
  <si>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</si>
  <si>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</si>
  <si>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</si>
  <si>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</si>
  <si>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</si>
  <si>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</si>
  <si>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</si>
  <si>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</si>
  <si>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</si>
  <si>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</si>
  <si>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</si>
  <si>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</si>
  <si>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</si>
  <si>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</si>
  <si>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</si>
  <si>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</si>
  <si>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</si>
  <si>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</si>
  <si>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</si>
  <si>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</si>
  <si>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</si>
  <si>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</si>
  <si>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</si>
  <si>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</si>
  <si>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</si>
  <si>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</si>
  <si>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</si>
  <si>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</si>
  <si>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</si>
  <si>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</si>
  <si>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</si>
  <si>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</si>
  <si>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</si>
  <si>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</si>
  <si>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</si>
  <si>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</si>
  <si>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</si>
  <si>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</si>
  <si>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</si>
  <si>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</si>
  <si>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</si>
  <si>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</si>
  <si>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</si>
  <si>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</si>
  <si>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</si>
  <si>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</si>
  <si>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</si>
  <si>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</si>
  <si>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</si>
  <si>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</si>
  <si>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</si>
  <si>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</si>
  <si>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</si>
  <si>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</si>
  <si>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</si>
  <si>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</si>
  <si>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</si>
  <si>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</si>
  <si>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</si>
  <si>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</si>
  <si>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</si>
  <si>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</si>
  <si>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</si>
  <si>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</si>
  <si>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</si>
  <si>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</si>
  <si>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</si>
  <si>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</si>
  <si>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</si>
  <si>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</si>
  <si>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</si>
  <si>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</si>
  <si>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</si>
  <si>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</si>
  <si>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</si>
  <si>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</si>
  <si>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</si>
  <si>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</si>
  <si>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</si>
  <si>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</si>
  <si>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</si>
  <si>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</si>
  <si>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</si>
  <si>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</si>
  <si>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</si>
  <si>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</si>
  <si>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</si>
  <si>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</si>
  <si>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</si>
  <si>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</si>
  <si>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</si>
  <si>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</si>
  <si>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</si>
  <si>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</si>
  <si>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</si>
  <si>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</si>
  <si>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</si>
  <si>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</si>
  <si>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</si>
  <si>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</si>
  <si>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</si>
  <si>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</si>
  <si>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</si>
  <si>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</si>
  <si>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</si>
  <si>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</si>
  <si>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</si>
  <si>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</si>
  <si>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</si>
  <si>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</si>
  <si>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</si>
  <si>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</si>
  <si>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</si>
  <si>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</si>
  <si>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</si>
  <si>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</si>
  <si>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</si>
  <si>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</si>
  <si>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</si>
  <si>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</si>
  <si>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</si>
  <si>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</si>
  <si>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</si>
  <si>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</si>
  <si>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</si>
  <si>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</si>
  <si>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</si>
  <si>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</si>
  <si>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</si>
  <si>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</si>
  <si>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</si>
  <si>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</si>
  <si>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</si>
  <si>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</si>
  <si>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</si>
  <si>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</si>
  <si>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</si>
  <si>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</si>
  <si>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</si>
  <si>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</si>
  <si>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</si>
  <si>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</si>
  <si>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</si>
  <si>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</si>
  <si>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</si>
  <si>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</si>
  <si>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</si>
  <si>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</si>
  <si>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</si>
  <si>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</si>
  <si>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</si>
  <si>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</si>
  <si>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国土交通政策研究所</t>
    <phoneticPr fontId="5"/>
  </si>
  <si>
    <t>研究調整官　山形 創一</t>
    <phoneticPr fontId="5"/>
  </si>
  <si>
    <t>-</t>
  </si>
  <si>
    <t>-</t>
    <phoneticPr fontId="5"/>
  </si>
  <si>
    <t>○</t>
  </si>
  <si>
    <t>回</t>
    <rPh sb="0" eb="1">
      <t>カイ</t>
    </rPh>
    <phoneticPr fontId="5"/>
  </si>
  <si>
    <t>-</t>
    <phoneticPr fontId="5"/>
  </si>
  <si>
    <t>件</t>
    <rPh sb="0" eb="1">
      <t>ケン</t>
    </rPh>
    <phoneticPr fontId="5"/>
  </si>
  <si>
    <t>百万円</t>
    <rPh sb="0" eb="1">
      <t>ヒャク</t>
    </rPh>
    <rPh sb="1" eb="3">
      <t>マンエン</t>
    </rPh>
    <phoneticPr fontId="5"/>
  </si>
  <si>
    <t>-</t>
    <phoneticPr fontId="5"/>
  </si>
  <si>
    <t>百万円/件</t>
    <rPh sb="0" eb="1">
      <t>ヒャク</t>
    </rPh>
    <rPh sb="1" eb="3">
      <t>マンエン</t>
    </rPh>
    <rPh sb="4" eb="5">
      <t>ケン</t>
    </rPh>
    <phoneticPr fontId="5"/>
  </si>
  <si>
    <t>現下の情勢に鑑み、国土交通行政に関する喫緊の課題を対象としたものである。</t>
  </si>
  <si>
    <t>同上</t>
    <rPh sb="0" eb="2">
      <t>ドウジョウ</t>
    </rPh>
    <phoneticPr fontId="5"/>
  </si>
  <si>
    <t>無</t>
  </si>
  <si>
    <t>‐</t>
  </si>
  <si>
    <t>妥当である。</t>
  </si>
  <si>
    <t>調査関係に必要なものに限定されている。</t>
    <rPh sb="2" eb="4">
      <t>カンケイ</t>
    </rPh>
    <phoneticPr fontId="6"/>
  </si>
  <si>
    <t>研究内容の重点化・事業効率・コスト等の観点からも適切に執行している。</t>
    <phoneticPr fontId="5"/>
  </si>
  <si>
    <t>人件費</t>
    <rPh sb="0" eb="3">
      <t>ジンケンヒ</t>
    </rPh>
    <phoneticPr fontId="5"/>
  </si>
  <si>
    <t>調査研究</t>
    <rPh sb="0" eb="2">
      <t>チョウサ</t>
    </rPh>
    <rPh sb="2" eb="4">
      <t>ケンキュウ</t>
    </rPh>
    <phoneticPr fontId="5"/>
  </si>
  <si>
    <t>現地調査、課題整理、データ分析</t>
    <rPh sb="0" eb="2">
      <t>ゲンチ</t>
    </rPh>
    <rPh sb="2" eb="4">
      <t>チョウサ</t>
    </rPh>
    <rPh sb="5" eb="7">
      <t>カダイ</t>
    </rPh>
    <rPh sb="7" eb="9">
      <t>セイリ</t>
    </rPh>
    <rPh sb="13" eb="15">
      <t>ブンセキ</t>
    </rPh>
    <phoneticPr fontId="5"/>
  </si>
  <si>
    <t>９　市場環境の整備、産業の生産性向上、消費者利益の保護</t>
    <phoneticPr fontId="5"/>
  </si>
  <si>
    <t>３０　社会資本整備・管理等を効果的に推進する</t>
    <phoneticPr fontId="5"/>
  </si>
  <si>
    <t>持続可能な観光政策のあり方に関する調査研究</t>
    <phoneticPr fontId="5"/>
  </si>
  <si>
    <t>明日の日本を支える観光ビジョン（平成28年3月30日明日の日本を支える観光ビジョン構想会議決定）</t>
    <rPh sb="0" eb="2">
      <t>アシタ</t>
    </rPh>
    <rPh sb="3" eb="5">
      <t>ニホン</t>
    </rPh>
    <rPh sb="6" eb="7">
      <t>ササ</t>
    </rPh>
    <rPh sb="9" eb="11">
      <t>カンコウ</t>
    </rPh>
    <rPh sb="16" eb="18">
      <t>ヘイセイ</t>
    </rPh>
    <rPh sb="20" eb="21">
      <t>ネン</t>
    </rPh>
    <rPh sb="22" eb="23">
      <t>ガツ</t>
    </rPh>
    <rPh sb="25" eb="26">
      <t>ニチ</t>
    </rPh>
    <rPh sb="26" eb="28">
      <t>アシタ</t>
    </rPh>
    <rPh sb="29" eb="31">
      <t>ニホン</t>
    </rPh>
    <rPh sb="32" eb="33">
      <t>ササ</t>
    </rPh>
    <rPh sb="35" eb="37">
      <t>カンコウ</t>
    </rPh>
    <rPh sb="41" eb="43">
      <t>コウソウ</t>
    </rPh>
    <rPh sb="43" eb="45">
      <t>カイギ</t>
    </rPh>
    <rPh sb="45" eb="47">
      <t>ケッテイ</t>
    </rPh>
    <phoneticPr fontId="5"/>
  </si>
  <si>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く活用することを目的とする。</t>
    <phoneticPr fontId="5"/>
  </si>
  <si>
    <t>海外観光先進国等における観光客の増加に伴う地域住民の生活等に係る課題を把握し、地域住民と観光客の関わりに係る観光施策等の分析・評価を実施するとともに、外国人旅行者の誘致に積極的な国内観光先進地域の観光施策を把握し、地域住民へのアンケート調査等を実施することにより、観光施策への地域住民の理解度、参加度、満足度等を分析する。また、全国各地の地域住民にアンケート調査を実施することにより、外国人旅行者の受入意向や今後望まれる観光施策等を把握・整理するとともに、観光客の増加に伴う、地域住民への物理的、心理的な影響を分析する。</t>
    <phoneticPr fontId="5"/>
  </si>
  <si>
    <t>-</t>
    <phoneticPr fontId="5"/>
  </si>
  <si>
    <t>諸謝金</t>
    <rPh sb="0" eb="1">
      <t>ショ</t>
    </rPh>
    <rPh sb="1" eb="3">
      <t>シャキン</t>
    </rPh>
    <phoneticPr fontId="3"/>
  </si>
  <si>
    <t>職員旅費</t>
    <rPh sb="0" eb="2">
      <t>ショクイン</t>
    </rPh>
    <rPh sb="2" eb="4">
      <t>リョヒ</t>
    </rPh>
    <phoneticPr fontId="3"/>
  </si>
  <si>
    <t>委員等旅費</t>
    <rPh sb="0" eb="2">
      <t>イイン</t>
    </rPh>
    <rPh sb="2" eb="3">
      <t>トウ</t>
    </rPh>
    <rPh sb="3" eb="5">
      <t>リョヒ</t>
    </rPh>
    <phoneticPr fontId="3"/>
  </si>
  <si>
    <t>社会資本整備・管理効率化推進調査費</t>
    <rPh sb="0" eb="4">
      <t>シャカイシホン</t>
    </rPh>
    <rPh sb="4" eb="6">
      <t>セイビ</t>
    </rPh>
    <rPh sb="7" eb="9">
      <t>カンリ</t>
    </rPh>
    <rPh sb="9" eb="12">
      <t>コウリツカ</t>
    </rPh>
    <rPh sb="12" eb="14">
      <t>スイシン</t>
    </rPh>
    <rPh sb="14" eb="17">
      <t>チョウサヒ</t>
    </rPh>
    <phoneticPr fontId="3"/>
  </si>
  <si>
    <t>訪日外国人旅行者数等に係る新たな目標を見据え、海外観光先進国や国内観光先進地域における観光施策や地域住民との関わり等を調査し、観光客の増加に伴う地域住民への影響等を踏まえた持続可能な観光政策のあり方を提示することにより、今後の対応方策の検討に向けて幅広い活用を図る。</t>
    <phoneticPr fontId="5"/>
  </si>
  <si>
    <t>契約の相手方を特定する際に、企画提案方式を取り入れることで競争性を確保している。</t>
    <phoneticPr fontId="5"/>
  </si>
  <si>
    <t>事業の目的に照らして適切に活動しており、その結果、初年度である平成29年度において一定の成果を得ることができた。</t>
    <rPh sb="25" eb="28">
      <t>ショネンド</t>
    </rPh>
    <rPh sb="31" eb="33">
      <t>ヘイセイ</t>
    </rPh>
    <rPh sb="35" eb="37">
      <t>ネンド</t>
    </rPh>
    <rPh sb="41" eb="43">
      <t>イッテイ</t>
    </rPh>
    <rPh sb="44" eb="46">
      <t>セイカ</t>
    </rPh>
    <rPh sb="47" eb="48">
      <t>エ</t>
    </rPh>
    <phoneticPr fontId="5"/>
  </si>
  <si>
    <t>事業の目的に照らして適切に活動しており、その結果、初年度である平成29年度において一定の成果を得ることができた。</t>
    <phoneticPr fontId="5"/>
  </si>
  <si>
    <t>・点検結果を踏まえ、適正な公募期間・コスト縮減に努めていくことに留意しつつ、引き続き、効率性や有効性を確保して事業を実施する。</t>
    <rPh sb="1" eb="3">
      <t>テンケン</t>
    </rPh>
    <rPh sb="3" eb="5">
      <t>ケッカ</t>
    </rPh>
    <rPh sb="6" eb="7">
      <t>フ</t>
    </rPh>
    <rPh sb="10" eb="12">
      <t>テキセイ</t>
    </rPh>
    <rPh sb="13" eb="15">
      <t>コウボ</t>
    </rPh>
    <rPh sb="15" eb="17">
      <t>キカン</t>
    </rPh>
    <rPh sb="21" eb="23">
      <t>シュクゲン</t>
    </rPh>
    <rPh sb="24" eb="25">
      <t>ツト</t>
    </rPh>
    <rPh sb="32" eb="34">
      <t>リュウイ</t>
    </rPh>
    <rPh sb="38" eb="39">
      <t>ヒ</t>
    </rPh>
    <rPh sb="40" eb="41">
      <t>ツヅ</t>
    </rPh>
    <rPh sb="43" eb="46">
      <t>コウリツセイ</t>
    </rPh>
    <rPh sb="47" eb="50">
      <t>ユウコウセイ</t>
    </rPh>
    <rPh sb="51" eb="53">
      <t>カクホ</t>
    </rPh>
    <rPh sb="55" eb="57">
      <t>ジギョウ</t>
    </rPh>
    <rPh sb="58" eb="60">
      <t>ジッシ</t>
    </rPh>
    <phoneticPr fontId="5"/>
  </si>
  <si>
    <t>新29-0025</t>
    <rPh sb="0" eb="1">
      <t>シン</t>
    </rPh>
    <phoneticPr fontId="5"/>
  </si>
  <si>
    <t>A.(株)サンビーム</t>
    <rPh sb="2" eb="5">
      <t>カブ</t>
    </rPh>
    <phoneticPr fontId="5"/>
  </si>
  <si>
    <t>.(株)サンビーム</t>
    <phoneticPr fontId="5"/>
  </si>
  <si>
    <t>研究報告書として基礎的な情報・政策分析を提供することにより、今後の本省部局が政策形成を行う基礎資料等として利用され、国民の豊かな暮らしが実現される。</t>
    <rPh sb="0" eb="2">
      <t>ケンキュウ</t>
    </rPh>
    <rPh sb="2" eb="5">
      <t>ホウコクショ</t>
    </rPh>
    <rPh sb="8" eb="11">
      <t>キソテキ</t>
    </rPh>
    <rPh sb="12" eb="14">
      <t>ジョウホウ</t>
    </rPh>
    <rPh sb="15" eb="17">
      <t>セイサク</t>
    </rPh>
    <rPh sb="17" eb="19">
      <t>ブンセキ</t>
    </rPh>
    <rPh sb="20" eb="22">
      <t>テイキョウ</t>
    </rPh>
    <rPh sb="30" eb="32">
      <t>コンゴ</t>
    </rPh>
    <rPh sb="33" eb="35">
      <t>ホンショウ</t>
    </rPh>
    <rPh sb="35" eb="37">
      <t>ブキョク</t>
    </rPh>
    <rPh sb="38" eb="40">
      <t>セイサク</t>
    </rPh>
    <rPh sb="40" eb="42">
      <t>ケイセイ</t>
    </rPh>
    <rPh sb="43" eb="44">
      <t>オコナ</t>
    </rPh>
    <rPh sb="45" eb="47">
      <t>キソ</t>
    </rPh>
    <rPh sb="47" eb="50">
      <t>シリョウナド</t>
    </rPh>
    <rPh sb="53" eb="55">
      <t>リヨウ</t>
    </rPh>
    <rPh sb="58" eb="60">
      <t>コクミン</t>
    </rPh>
    <rPh sb="61" eb="62">
      <t>ユタ</t>
    </rPh>
    <rPh sb="64" eb="65">
      <t>ク</t>
    </rPh>
    <rPh sb="68" eb="70">
      <t>ジツゲン</t>
    </rPh>
    <phoneticPr fontId="5"/>
  </si>
  <si>
    <t>今後の本省部局や地方自治体が政策形成を行う基礎資料等として利用された回数</t>
    <rPh sb="8" eb="10">
      <t>チホウ</t>
    </rPh>
    <rPh sb="10" eb="13">
      <t>ジチタイ</t>
    </rPh>
    <rPh sb="25" eb="26">
      <t>トウ</t>
    </rPh>
    <phoneticPr fontId="5"/>
  </si>
  <si>
    <t>国土交通省国土交通政策研究所調べ（平成３０年６月）</t>
    <rPh sb="0" eb="5">
      <t>コクドコウツウショウ</t>
    </rPh>
    <rPh sb="5" eb="9">
      <t>コクドコウツウ</t>
    </rPh>
    <rPh sb="9" eb="11">
      <t>セイサク</t>
    </rPh>
    <rPh sb="11" eb="14">
      <t>ケンキュウショ</t>
    </rPh>
    <rPh sb="14" eb="15">
      <t>シラ</t>
    </rPh>
    <rPh sb="17" eb="19">
      <t>ヘイセイ</t>
    </rPh>
    <rPh sb="21" eb="22">
      <t>ネン</t>
    </rPh>
    <rPh sb="23" eb="24">
      <t>ガツ</t>
    </rPh>
    <phoneticPr fontId="5"/>
  </si>
  <si>
    <t>研究成果を研究報告書としてとりまとめ、公表すると伴に、毎年5月に開催している研究発表会において研究成果を発表</t>
    <rPh sb="0" eb="4">
      <t>ケンキュウセイカ</t>
    </rPh>
    <rPh sb="5" eb="7">
      <t>ケンキュウ</t>
    </rPh>
    <rPh sb="7" eb="10">
      <t>ホウコクショ</t>
    </rPh>
    <rPh sb="19" eb="21">
      <t>コウヒョウ</t>
    </rPh>
    <rPh sb="24" eb="25">
      <t>トモ</t>
    </rPh>
    <rPh sb="27" eb="29">
      <t>マイネン</t>
    </rPh>
    <rPh sb="30" eb="31">
      <t>ガツ</t>
    </rPh>
    <rPh sb="32" eb="34">
      <t>カイサイ</t>
    </rPh>
    <rPh sb="38" eb="40">
      <t>ケンキュウ</t>
    </rPh>
    <rPh sb="40" eb="43">
      <t>ハッピョウカイ</t>
    </rPh>
    <rPh sb="47" eb="51">
      <t>ケンキュウセイカ</t>
    </rPh>
    <rPh sb="52" eb="54">
      <t>ハッピョウ</t>
    </rPh>
    <phoneticPr fontId="5"/>
  </si>
  <si>
    <t>11百万円/2件</t>
    <phoneticPr fontId="5"/>
  </si>
  <si>
    <t>執行額／公表・発表件数</t>
    <rPh sb="0" eb="2">
      <t>シッコウ</t>
    </rPh>
    <rPh sb="2" eb="3">
      <t>ガク</t>
    </rPh>
    <rPh sb="4" eb="6">
      <t>コウヒョウ</t>
    </rPh>
    <rPh sb="7" eb="9">
      <t>ハッピョウ</t>
    </rPh>
    <rPh sb="9" eb="11">
      <t>ケンスウ</t>
    </rPh>
    <phoneticPr fontId="5"/>
  </si>
  <si>
    <t>観光庁が所管・実施する同様の調査との棲み分け、同庁ではなく国土交通政策研究所が実施する必要性や専門性について、具体的に説明を追加する必要があると考えます。</t>
    <rPh sb="0" eb="2">
      <t>カンコウ</t>
    </rPh>
    <rPh sb="2" eb="3">
      <t>チョウ</t>
    </rPh>
    <rPh sb="4" eb="6">
      <t>ショカン</t>
    </rPh>
    <rPh sb="7" eb="9">
      <t>ジッシ</t>
    </rPh>
    <rPh sb="11" eb="13">
      <t>ドウヨウ</t>
    </rPh>
    <rPh sb="14" eb="16">
      <t>チョウサ</t>
    </rPh>
    <rPh sb="18" eb="19">
      <t>ス</t>
    </rPh>
    <rPh sb="20" eb="21">
      <t>ワ</t>
    </rPh>
    <rPh sb="23" eb="25">
      <t>ドウチョウ</t>
    </rPh>
    <rPh sb="39" eb="41">
      <t>ジッシ</t>
    </rPh>
    <rPh sb="43" eb="46">
      <t>ヒツヨウセイ</t>
    </rPh>
    <rPh sb="47" eb="50">
      <t>センモンセイ</t>
    </rPh>
    <rPh sb="55" eb="58">
      <t>グタイテキ</t>
    </rPh>
    <rPh sb="59" eb="61">
      <t>セツメイ</t>
    </rPh>
    <rPh sb="62" eb="64">
      <t>ツイカ</t>
    </rPh>
    <rPh sb="66" eb="68">
      <t>ヒツヨウ</t>
    </rPh>
    <rPh sb="72" eb="73">
      <t>カンガ</t>
    </rPh>
    <phoneticPr fontId="5"/>
  </si>
  <si>
    <t>終了予定</t>
  </si>
  <si>
    <t>平成30年度までに一定の結果が得られる見込みであり、その成果が活用されるよう、事業の効果的・効率的な執行に努め、今年度をもって終了とする。</t>
    <phoneticPr fontId="5"/>
  </si>
  <si>
    <t>当該事業は平成30年度をもって終了。
本調査研究の成果が活用されるよう、学識経験者からの助言も得つつ、効果的・効率的に執行していく。</t>
    <rPh sb="0" eb="2">
      <t>トウガイ</t>
    </rPh>
    <rPh sb="2" eb="4">
      <t>ジギョウ</t>
    </rPh>
    <rPh sb="5" eb="7">
      <t>ヘイセイ</t>
    </rPh>
    <rPh sb="9" eb="11">
      <t>ネンド</t>
    </rPh>
    <rPh sb="15" eb="17">
      <t>シュウリョウ</t>
    </rPh>
    <rPh sb="19" eb="22">
      <t>ホンチョウサ</t>
    </rPh>
    <rPh sb="22" eb="24">
      <t>ケンキュウ</t>
    </rPh>
    <rPh sb="25" eb="27">
      <t>セイカ</t>
    </rPh>
    <rPh sb="28" eb="30">
      <t>カツヨウ</t>
    </rPh>
    <rPh sb="36" eb="38">
      <t>ガクシキ</t>
    </rPh>
    <rPh sb="38" eb="41">
      <t>ケイケンシャ</t>
    </rPh>
    <rPh sb="44" eb="46">
      <t>ジョゲン</t>
    </rPh>
    <rPh sb="47" eb="48">
      <t>エ</t>
    </rPh>
    <rPh sb="51" eb="54">
      <t>コウカテキ</t>
    </rPh>
    <rPh sb="55" eb="58">
      <t>コウリツテキ</t>
    </rPh>
    <rPh sb="59" eb="61">
      <t>シッコウ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</si>
</sst>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122466</xdr:colOff>
      <xdr:row>743</xdr:row>
      <xdr:rowOff>108855</xdr:rowOff>
    </xdr:from>
    <xdr:to>
      <xdr:col>43</xdr:col>
      <xdr:colOff>47760</xdr:colOff>
      <xdr:row>753</xdr:row>
      <xdr:rowOff>343366</xdr:rowOff>
    </xdr:to>
    <xdr:grpSp>
      <xdr:nvGrpSpPr>
        <xdr:cNvPr id="2" name="グループ化 1"/>
        <xdr:cNvGrpSpPr/>
      </xdr:nvGrpSpPr>
      <xdr:grpSpPr>
        <a:xfrm>
          <a:off x="3170466" y="41650555"/>
          <a:ext cx="5614894" cy="3790511"/>
          <a:chOff x="4278405" y="41109900"/>
          <a:chExt cx="5640294" cy="3772368"/>
        </a:xfrm>
      </xdr:grpSpPr>
      <xdr:sp macro="" textlink="">
        <xdr:nvSpPr>
          <xdr:cNvPr id="3" name="大かっこ 2"/>
          <xdr:cNvSpPr/>
        </xdr:nvSpPr>
        <xdr:spPr bwMode="auto">
          <a:xfrm>
            <a:off x="4326360" y="42203163"/>
            <a:ext cx="2666381" cy="5163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4" name="大かっこ 3"/>
          <xdr:cNvSpPr/>
        </xdr:nvSpPr>
        <xdr:spPr bwMode="auto">
          <a:xfrm>
            <a:off x="4355135" y="44293527"/>
            <a:ext cx="2656788" cy="5887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5" name="正方形/長方形 4"/>
          <xdr:cNvSpPr/>
        </xdr:nvSpPr>
        <xdr:spPr>
          <a:xfrm>
            <a:off x="4278405" y="41384817"/>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12</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6" name="テキスト ボックス 5"/>
          <xdr:cNvSpPr txBox="1"/>
        </xdr:nvSpPr>
        <xdr:spPr>
          <a:xfrm>
            <a:off x="4566144" y="42203162"/>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7" name="直線矢印コネクタ 6"/>
          <xdr:cNvCxnSpPr/>
        </xdr:nvCxnSpPr>
        <xdr:spPr bwMode="auto">
          <a:xfrm>
            <a:off x="5669143" y="42816921"/>
            <a:ext cx="0" cy="34097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Text Box 1"/>
          <xdr:cNvSpPr txBox="1">
            <a:spLocks noChangeArrowheads="1"/>
          </xdr:cNvSpPr>
        </xdr:nvSpPr>
        <xdr:spPr bwMode="auto">
          <a:xfrm>
            <a:off x="4307179" y="43206610"/>
            <a:ext cx="2781475" cy="21432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9" name="正方形/長方形 8"/>
          <xdr:cNvSpPr/>
        </xdr:nvSpPr>
        <xdr:spPr>
          <a:xfrm>
            <a:off x="4287996" y="43518360"/>
            <a:ext cx="2791066" cy="526079"/>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Ａ．民間企業（１者）</a:t>
            </a:r>
          </a:p>
          <a:p>
            <a:pPr algn="ctr" rtl="0"/>
            <a:r>
              <a:rPr lang="en-US" altLang="ja-JP" sz="1100" b="0" i="0" baseline="0">
                <a:solidFill>
                  <a:schemeClr val="tx1"/>
                </a:solidFill>
                <a:effectLst/>
                <a:latin typeface="+mj-ea"/>
                <a:ea typeface="+mj-ea"/>
                <a:cs typeface="+mn-cs"/>
              </a:rPr>
              <a:t>11</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10" name="テキスト ボックス 9"/>
          <xdr:cNvSpPr txBox="1"/>
        </xdr:nvSpPr>
        <xdr:spPr>
          <a:xfrm>
            <a:off x="4594918" y="44326963"/>
            <a:ext cx="2215589" cy="526079"/>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1" name="大かっこ 10"/>
          <xdr:cNvSpPr/>
        </xdr:nvSpPr>
        <xdr:spPr bwMode="auto">
          <a:xfrm>
            <a:off x="7581900" y="41175000"/>
            <a:ext cx="2336799" cy="8601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2" name="テキスト ボックス 11"/>
          <xdr:cNvSpPr txBox="1"/>
        </xdr:nvSpPr>
        <xdr:spPr>
          <a:xfrm>
            <a:off x="7785100" y="41109900"/>
            <a:ext cx="2044699" cy="100573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1" lang="en-US" altLang="ja-JP" sz="1100">
                <a:latin typeface="+mj-ea"/>
                <a:ea typeface="+mj-ea"/>
              </a:rPr>
              <a:t>1</a:t>
            </a:r>
            <a:r>
              <a:rPr kumimoji="0" lang="en-US" altLang="ja-JP" sz="1100" b="0" i="0" baseline="0">
                <a:solidFill>
                  <a:schemeClr val="tx1"/>
                </a:solidFill>
                <a:effectLst/>
                <a:latin typeface="+mj-ea"/>
                <a:ea typeface="+mj-ea"/>
                <a:cs typeface="+mn-cs"/>
              </a:rPr>
              <a:t>.2</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①職員旅費</a:t>
            </a:r>
            <a:r>
              <a:rPr kumimoji="1" lang="ja-JP" altLang="ja-JP" sz="1100">
                <a:solidFill>
                  <a:schemeClr val="tx1"/>
                </a:solidFill>
                <a:effectLst/>
                <a:latin typeface="+mj-ea"/>
                <a:ea typeface="+mj-ea"/>
                <a:cs typeface="+mn-cs"/>
              </a:rPr>
              <a:t>　</a:t>
            </a:r>
            <a:r>
              <a:rPr kumimoji="1" lang="ja-JP" altLang="en-US" sz="1100">
                <a:solidFill>
                  <a:schemeClr val="tx1"/>
                </a:solidFill>
                <a:effectLst/>
                <a:latin typeface="+mj-ea"/>
                <a:ea typeface="+mj-ea"/>
                <a:cs typeface="+mn-cs"/>
              </a:rPr>
              <a:t>　</a:t>
            </a:r>
            <a:r>
              <a:rPr kumimoji="1" lang="ja-JP" altLang="en-US" sz="1100" baseline="0">
                <a:solidFill>
                  <a:schemeClr val="tx1"/>
                </a:solidFill>
                <a:effectLst/>
                <a:latin typeface="+mj-ea"/>
                <a:ea typeface="+mj-ea"/>
                <a:cs typeface="+mn-cs"/>
              </a:rPr>
              <a:t> </a:t>
            </a:r>
            <a:r>
              <a:rPr lang="en-US" altLang="ja-JP" sz="1100" b="0" i="0" baseline="0">
                <a:solidFill>
                  <a:schemeClr val="tx1"/>
                </a:solidFill>
                <a:effectLst/>
                <a:latin typeface="+mj-ea"/>
                <a:ea typeface="+mj-ea"/>
                <a:cs typeface="+mn-cs"/>
              </a:rPr>
              <a:t>0.6</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②委員等旅費　</a:t>
            </a:r>
            <a:r>
              <a:rPr lang="en-US" altLang="ja-JP" sz="1100" b="0" i="0" baseline="0">
                <a:solidFill>
                  <a:schemeClr val="tx1"/>
                </a:solidFill>
                <a:effectLst/>
                <a:latin typeface="+mj-ea"/>
                <a:ea typeface="+mj-ea"/>
                <a:cs typeface="+mn-cs"/>
              </a:rPr>
              <a:t>0.6</a:t>
            </a:r>
            <a:r>
              <a:rPr lang="ja-JP" altLang="en-US"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BF734" sqref="BF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319</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79</v>
      </c>
      <c r="T5" s="559"/>
      <c r="U5" s="559"/>
      <c r="V5" s="559"/>
      <c r="W5" s="559"/>
      <c r="X5" s="564"/>
      <c r="Y5" s="714" t="s">
        <v>3</v>
      </c>
      <c r="Z5" s="715"/>
      <c r="AA5" s="715"/>
      <c r="AB5" s="715"/>
      <c r="AC5" s="715"/>
      <c r="AD5" s="716"/>
      <c r="AE5" s="717" t="s">
        <v>554</v>
      </c>
      <c r="AF5" s="717"/>
      <c r="AG5" s="717"/>
      <c r="AH5" s="717"/>
      <c r="AI5" s="717"/>
      <c r="AJ5" s="717"/>
      <c r="AK5" s="717"/>
      <c r="AL5" s="717"/>
      <c r="AM5" s="717"/>
      <c r="AN5" s="717"/>
      <c r="AO5" s="717"/>
      <c r="AP5" s="718"/>
      <c r="AQ5" s="719" t="s">
        <v>552</v>
      </c>
      <c r="AR5" s="720"/>
      <c r="AS5" s="720"/>
      <c r="AT5" s="720"/>
      <c r="AU5" s="720"/>
      <c r="AV5" s="720"/>
      <c r="AW5" s="720"/>
      <c r="AX5" s="721"/>
    </row>
    <row r="6" spans="1:50" ht="39" customHeight="1" x14ac:dyDescent="0.15">
      <c r="A6" s="724" t="s">
        <v>4</v>
      </c>
      <c r="B6" s="725"/>
      <c r="C6" s="725"/>
      <c r="D6" s="725"/>
      <c r="E6" s="725"/>
      <c r="F6" s="725"/>
      <c r="G6" s="881" t="str">
        <f>入力規則等!F39</f>
        <v>一般会計</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554</v>
      </c>
      <c r="H7" s="834"/>
      <c r="I7" s="834"/>
      <c r="J7" s="834"/>
      <c r="K7" s="834"/>
      <c r="L7" s="834"/>
      <c r="M7" s="834"/>
      <c r="N7" s="834"/>
      <c r="O7" s="834"/>
      <c r="P7" s="834"/>
      <c r="Q7" s="834"/>
      <c r="R7" s="834"/>
      <c r="S7" s="834"/>
      <c r="T7" s="834"/>
      <c r="U7" s="834"/>
      <c r="V7" s="834"/>
      <c r="W7" s="834"/>
      <c r="X7" s="835"/>
      <c r="Y7" s="393" t="s">
        <v>548</v>
      </c>
      <c r="Z7" s="294"/>
      <c r="AA7" s="294"/>
      <c r="AB7" s="294"/>
      <c r="AC7" s="294"/>
      <c r="AD7" s="394"/>
      <c r="AE7" s="381" t="s">
        <v>575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554</v>
      </c>
      <c r="Q13" s="98"/>
      <c r="R13" s="98"/>
      <c r="S13" s="98"/>
      <c r="T13" s="98"/>
      <c r="U13" s="98"/>
      <c r="V13" s="99"/>
      <c r="W13" s="97" t="s">
        <v>578</v>
      </c>
      <c r="X13" s="98"/>
      <c r="Y13" s="98"/>
      <c r="Z13" s="98"/>
      <c r="AA13" s="98"/>
      <c r="AB13" s="98"/>
      <c r="AC13" s="99"/>
      <c r="AD13" s="97">
        <v>13</v>
      </c>
      <c r="AE13" s="98"/>
      <c r="AF13" s="98"/>
      <c r="AG13" s="98"/>
      <c r="AH13" s="98"/>
      <c r="AI13" s="98"/>
      <c r="AJ13" s="99"/>
      <c r="AK13" s="97">
        <v>11</v>
      </c>
      <c r="AL13" s="98"/>
      <c r="AM13" s="98"/>
      <c r="AN13" s="98"/>
      <c r="AO13" s="98"/>
      <c r="AP13" s="98"/>
      <c r="AQ13" s="99"/>
      <c r="AR13" s="94" t="s">
        <v>554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554</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554</v>
      </c>
      <c r="Q15" s="98"/>
      <c r="R15" s="98"/>
      <c r="S15" s="98"/>
      <c r="T15" s="98"/>
      <c r="U15" s="98"/>
      <c r="V15" s="99"/>
      <c r="W15" s="97" t="s">
        <v>554</v>
      </c>
      <c r="X15" s="98"/>
      <c r="Y15" s="98"/>
      <c r="Z15" s="98"/>
      <c r="AA15" s="98"/>
      <c r="AB15" s="98"/>
      <c r="AC15" s="99"/>
      <c r="AD15" s="97" t="s">
        <v>554</v>
      </c>
      <c r="AE15" s="98"/>
      <c r="AF15" s="98"/>
      <c r="AG15" s="98"/>
      <c r="AH15" s="98"/>
      <c r="AI15" s="98"/>
      <c r="AJ15" s="99"/>
      <c r="AK15" s="97" t="s">
        <v>554</v>
      </c>
      <c r="AL15" s="98"/>
      <c r="AM15" s="98"/>
      <c r="AN15" s="98"/>
      <c r="AO15" s="98"/>
      <c r="AP15" s="98"/>
      <c r="AQ15" s="99"/>
      <c r="AR15" s="97" t="s">
        <v>554</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554</v>
      </c>
      <c r="Q16" s="98"/>
      <c r="R16" s="98"/>
      <c r="S16" s="98"/>
      <c r="T16" s="98"/>
      <c r="U16" s="98"/>
      <c r="V16" s="99"/>
      <c r="W16" s="97" t="s">
        <v>554</v>
      </c>
      <c r="X16" s="98"/>
      <c r="Y16" s="98"/>
      <c r="Z16" s="98"/>
      <c r="AA16" s="98"/>
      <c r="AB16" s="98"/>
      <c r="AC16" s="99"/>
      <c r="AD16" s="97" t="s">
        <v>554</v>
      </c>
      <c r="AE16" s="98"/>
      <c r="AF16" s="98"/>
      <c r="AG16" s="98"/>
      <c r="AH16" s="98"/>
      <c r="AI16" s="98"/>
      <c r="AJ16" s="99"/>
      <c r="AK16" s="97" t="s">
        <v>554</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554</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13</v>
      </c>
      <c r="AE18" s="104"/>
      <c r="AF18" s="104"/>
      <c r="AG18" s="104"/>
      <c r="AH18" s="104"/>
      <c r="AI18" s="104"/>
      <c r="AJ18" s="105"/>
      <c r="AK18" s="103">
        <f>SUM(AK13:AQ17)</f>
        <v>11</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c r="Q19" s="98"/>
      <c r="R19" s="98"/>
      <c r="S19" s="98"/>
      <c r="T19" s="98"/>
      <c r="U19" s="98"/>
      <c r="V19" s="99"/>
      <c r="W19" s="97"/>
      <c r="X19" s="98"/>
      <c r="Y19" s="98"/>
      <c r="Z19" s="98"/>
      <c r="AA19" s="98"/>
      <c r="AB19" s="98"/>
      <c r="AC19" s="99"/>
      <c r="AD19" s="97">
        <v>12</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0.92307692307692313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0" t="s">
        <v>497</v>
      </c>
      <c r="H21" s="931"/>
      <c r="I21" s="931"/>
      <c r="J21" s="931"/>
      <c r="K21" s="931"/>
      <c r="L21" s="931"/>
      <c r="M21" s="931"/>
      <c r="N21" s="931"/>
      <c r="O21" s="931"/>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0.92307692307692313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579</v>
      </c>
      <c r="H23" s="184"/>
      <c r="I23" s="184"/>
      <c r="J23" s="184"/>
      <c r="K23" s="184"/>
      <c r="L23" s="184"/>
      <c r="M23" s="184"/>
      <c r="N23" s="184"/>
      <c r="O23" s="185"/>
      <c r="P23" s="94">
        <v>0.1</v>
      </c>
      <c r="Q23" s="95"/>
      <c r="R23" s="95"/>
      <c r="S23" s="95"/>
      <c r="T23" s="95"/>
      <c r="U23" s="95"/>
      <c r="V23" s="96"/>
      <c r="W23" s="94" t="s">
        <v>554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580</v>
      </c>
      <c r="H24" s="187"/>
      <c r="I24" s="187"/>
      <c r="J24" s="187"/>
      <c r="K24" s="187"/>
      <c r="L24" s="187"/>
      <c r="M24" s="187"/>
      <c r="N24" s="187"/>
      <c r="O24" s="188"/>
      <c r="P24" s="97">
        <v>0.8</v>
      </c>
      <c r="Q24" s="98"/>
      <c r="R24" s="98"/>
      <c r="S24" s="98"/>
      <c r="T24" s="98"/>
      <c r="U24" s="98"/>
      <c r="V24" s="99"/>
      <c r="W24" s="97" t="s">
        <v>554</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581</v>
      </c>
      <c r="H25" s="187"/>
      <c r="I25" s="187"/>
      <c r="J25" s="187"/>
      <c r="K25" s="187"/>
      <c r="L25" s="187"/>
      <c r="M25" s="187"/>
      <c r="N25" s="187"/>
      <c r="O25" s="188"/>
      <c r="P25" s="97">
        <v>0.2</v>
      </c>
      <c r="Q25" s="98"/>
      <c r="R25" s="98"/>
      <c r="S25" s="98"/>
      <c r="T25" s="98"/>
      <c r="U25" s="98"/>
      <c r="V25" s="99"/>
      <c r="W25" s="97" t="s">
        <v>554</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582</v>
      </c>
      <c r="H26" s="187"/>
      <c r="I26" s="187"/>
      <c r="J26" s="187"/>
      <c r="K26" s="187"/>
      <c r="L26" s="187"/>
      <c r="M26" s="187"/>
      <c r="N26" s="187"/>
      <c r="O26" s="188"/>
      <c r="P26" s="97">
        <v>10</v>
      </c>
      <c r="Q26" s="98"/>
      <c r="R26" s="98"/>
      <c r="S26" s="98"/>
      <c r="T26" s="98"/>
      <c r="U26" s="98"/>
      <c r="V26" s="99"/>
      <c r="W26" s="97" t="s">
        <v>554</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554</v>
      </c>
      <c r="H27" s="187"/>
      <c r="I27" s="187"/>
      <c r="J27" s="187"/>
      <c r="K27" s="187"/>
      <c r="L27" s="187"/>
      <c r="M27" s="187"/>
      <c r="N27" s="187"/>
      <c r="O27" s="188"/>
      <c r="P27" s="97" t="s">
        <v>554</v>
      </c>
      <c r="Q27" s="98"/>
      <c r="R27" s="98"/>
      <c r="S27" s="98"/>
      <c r="T27" s="98"/>
      <c r="U27" s="98"/>
      <c r="V27" s="99"/>
      <c r="W27" s="97" t="s">
        <v>554</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-9.9999999999999645E-2</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11</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31</v>
      </c>
      <c r="AV31" s="269"/>
      <c r="AW31" s="377" t="s">
        <v>300</v>
      </c>
      <c r="AX31" s="378"/>
    </row>
    <row r="32" spans="1:50" ht="23.25" customHeight="1" x14ac:dyDescent="0.15">
      <c r="A32" s="515"/>
      <c r="B32" s="513"/>
      <c r="C32" s="513"/>
      <c r="D32" s="513"/>
      <c r="E32" s="513"/>
      <c r="F32" s="514"/>
      <c r="G32" s="540" t="s">
        <v>591</v>
      </c>
      <c r="H32" s="541"/>
      <c r="I32" s="541"/>
      <c r="J32" s="541"/>
      <c r="K32" s="541"/>
      <c r="L32" s="541"/>
      <c r="M32" s="541"/>
      <c r="N32" s="541"/>
      <c r="O32" s="542"/>
      <c r="P32" s="158" t="s">
        <v>592</v>
      </c>
      <c r="Q32" s="158"/>
      <c r="R32" s="158"/>
      <c r="S32" s="158"/>
      <c r="T32" s="158"/>
      <c r="U32" s="158"/>
      <c r="V32" s="158"/>
      <c r="W32" s="158"/>
      <c r="X32" s="229"/>
      <c r="Y32" s="336" t="s">
        <v>12</v>
      </c>
      <c r="Z32" s="549"/>
      <c r="AA32" s="550"/>
      <c r="AB32" s="551" t="s">
        <v>556</v>
      </c>
      <c r="AC32" s="551"/>
      <c r="AD32" s="551"/>
      <c r="AE32" s="362" t="s">
        <v>557</v>
      </c>
      <c r="AF32" s="363"/>
      <c r="AG32" s="363"/>
      <c r="AH32" s="363"/>
      <c r="AI32" s="362" t="s">
        <v>578</v>
      </c>
      <c r="AJ32" s="363"/>
      <c r="AK32" s="363"/>
      <c r="AL32" s="363"/>
      <c r="AM32" s="362">
        <v>0</v>
      </c>
      <c r="AN32" s="363"/>
      <c r="AO32" s="363"/>
      <c r="AP32" s="363"/>
      <c r="AQ32" s="100" t="s">
        <v>554</v>
      </c>
      <c r="AR32" s="101"/>
      <c r="AS32" s="101"/>
      <c r="AT32" s="102"/>
      <c r="AU32" s="363"/>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556</v>
      </c>
      <c r="AC33" s="522"/>
      <c r="AD33" s="522"/>
      <c r="AE33" s="362" t="s">
        <v>557</v>
      </c>
      <c r="AF33" s="363"/>
      <c r="AG33" s="363"/>
      <c r="AH33" s="363"/>
      <c r="AI33" s="362" t="s">
        <v>578</v>
      </c>
      <c r="AJ33" s="363"/>
      <c r="AK33" s="363"/>
      <c r="AL33" s="363"/>
      <c r="AM33" s="362">
        <v>0</v>
      </c>
      <c r="AN33" s="363"/>
      <c r="AO33" s="363"/>
      <c r="AP33" s="363"/>
      <c r="AQ33" s="100" t="s">
        <v>554</v>
      </c>
      <c r="AR33" s="101"/>
      <c r="AS33" s="101"/>
      <c r="AT33" s="102"/>
      <c r="AU33" s="363">
        <v>2</v>
      </c>
      <c r="AV33" s="363"/>
      <c r="AW33" s="363"/>
      <c r="AX33" s="365"/>
    </row>
    <row r="34" spans="1:50" ht="48"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t="s">
        <v>554</v>
      </c>
      <c r="AF34" s="363"/>
      <c r="AG34" s="363"/>
      <c r="AH34" s="363"/>
      <c r="AI34" s="362" t="s">
        <v>578</v>
      </c>
      <c r="AJ34" s="363"/>
      <c r="AK34" s="363"/>
      <c r="AL34" s="363"/>
      <c r="AM34" s="362">
        <v>0</v>
      </c>
      <c r="AN34" s="363"/>
      <c r="AO34" s="363"/>
      <c r="AP34" s="363"/>
      <c r="AQ34" s="100" t="s">
        <v>554</v>
      </c>
      <c r="AR34" s="101"/>
      <c r="AS34" s="101"/>
      <c r="AT34" s="102"/>
      <c r="AU34" s="363"/>
      <c r="AV34" s="363"/>
      <c r="AW34" s="363"/>
      <c r="AX34" s="365"/>
    </row>
    <row r="35" spans="1:50" ht="23.25" customHeight="1" x14ac:dyDescent="0.15">
      <c r="A35" s="901" t="s">
        <v>528</v>
      </c>
      <c r="B35" s="902"/>
      <c r="C35" s="902"/>
      <c r="D35" s="902"/>
      <c r="E35" s="902"/>
      <c r="F35" s="903"/>
      <c r="G35" s="907" t="s">
        <v>593</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518</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518</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519</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517</v>
      </c>
      <c r="X70" s="948"/>
      <c r="Y70" s="953" t="s">
        <v>12</v>
      </c>
      <c r="Z70" s="953"/>
      <c r="AA70" s="954"/>
      <c r="AB70" s="955" t="s">
        <v>518</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518</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519</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531</v>
      </c>
      <c r="B78" s="916"/>
      <c r="C78" s="916"/>
      <c r="D78" s="916"/>
      <c r="E78" s="913" t="s">
        <v>465</v>
      </c>
      <c r="F78" s="914"/>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19" t="s">
        <v>266</v>
      </c>
      <c r="B80" s="850" t="s">
        <v>483</v>
      </c>
      <c r="C80" s="851"/>
      <c r="D80" s="851"/>
      <c r="E80" s="851"/>
      <c r="F80" s="852"/>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6"/>
    </row>
    <row r="81" spans="1:60" ht="22.5" hidden="1" customHeight="1" x14ac:dyDescent="0.15">
      <c r="A81" s="520"/>
      <c r="B81" s="853"/>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3"/>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3"/>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4"/>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3"/>
      <c r="R87" s="803"/>
      <c r="S87" s="803"/>
      <c r="T87" s="803"/>
      <c r="U87" s="803"/>
      <c r="V87" s="803"/>
      <c r="W87" s="803"/>
      <c r="X87" s="804"/>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5"/>
      <c r="Q88" s="805"/>
      <c r="R88" s="805"/>
      <c r="S88" s="805"/>
      <c r="T88" s="805"/>
      <c r="U88" s="805"/>
      <c r="V88" s="805"/>
      <c r="W88" s="805"/>
      <c r="X88" s="806"/>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7"/>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3"/>
      <c r="R92" s="803"/>
      <c r="S92" s="803"/>
      <c r="T92" s="803"/>
      <c r="U92" s="803"/>
      <c r="V92" s="803"/>
      <c r="W92" s="803"/>
      <c r="X92" s="804"/>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5"/>
      <c r="Q93" s="805"/>
      <c r="R93" s="805"/>
      <c r="S93" s="805"/>
      <c r="T93" s="805"/>
      <c r="U93" s="805"/>
      <c r="V93" s="805"/>
      <c r="W93" s="805"/>
      <c r="X93" s="806"/>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7"/>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3"/>
      <c r="R97" s="803"/>
      <c r="S97" s="803"/>
      <c r="T97" s="803"/>
      <c r="U97" s="803"/>
      <c r="V97" s="803"/>
      <c r="W97" s="803"/>
      <c r="X97" s="804"/>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5"/>
      <c r="Q98" s="805"/>
      <c r="R98" s="805"/>
      <c r="S98" s="805"/>
      <c r="T98" s="805"/>
      <c r="U98" s="805"/>
      <c r="V98" s="805"/>
      <c r="W98" s="805"/>
      <c r="X98" s="806"/>
      <c r="Y98" s="729" t="s">
        <v>54</v>
      </c>
      <c r="Z98" s="730"/>
      <c r="AA98" s="731"/>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0" t="s">
        <v>13</v>
      </c>
      <c r="Z99" s="481"/>
      <c r="AA99" s="482"/>
      <c r="AB99" s="462" t="s">
        <v>14</v>
      </c>
      <c r="AC99" s="463"/>
      <c r="AD99" s="464"/>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5"/>
      <c r="Z100" s="466"/>
      <c r="AA100" s="467"/>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541</v>
      </c>
      <c r="AV100" s="933"/>
      <c r="AW100" s="933"/>
      <c r="AX100" s="935"/>
    </row>
    <row r="101" spans="1:60" ht="23.25" customHeight="1" x14ac:dyDescent="0.15">
      <c r="A101" s="491"/>
      <c r="B101" s="492"/>
      <c r="C101" s="492"/>
      <c r="D101" s="492"/>
      <c r="E101" s="492"/>
      <c r="F101" s="493"/>
      <c r="G101" s="158" t="s">
        <v>594</v>
      </c>
      <c r="H101" s="158"/>
      <c r="I101" s="158"/>
      <c r="J101" s="158"/>
      <c r="K101" s="158"/>
      <c r="L101" s="158"/>
      <c r="M101" s="158"/>
      <c r="N101" s="158"/>
      <c r="O101" s="158"/>
      <c r="P101" s="158"/>
      <c r="Q101" s="158"/>
      <c r="R101" s="158"/>
      <c r="S101" s="158"/>
      <c r="T101" s="158"/>
      <c r="U101" s="158"/>
      <c r="V101" s="158"/>
      <c r="W101" s="158"/>
      <c r="X101" s="229"/>
      <c r="Y101" s="817" t="s">
        <v>55</v>
      </c>
      <c r="Z101" s="715"/>
      <c r="AA101" s="716"/>
      <c r="AB101" s="551" t="s">
        <v>558</v>
      </c>
      <c r="AC101" s="551"/>
      <c r="AD101" s="551"/>
      <c r="AE101" s="362" t="s">
        <v>554</v>
      </c>
      <c r="AF101" s="363"/>
      <c r="AG101" s="363"/>
      <c r="AH101" s="364"/>
      <c r="AI101" s="362" t="s">
        <v>578</v>
      </c>
      <c r="AJ101" s="363"/>
      <c r="AK101" s="363"/>
      <c r="AL101" s="364"/>
      <c r="AM101" s="362">
        <v>2</v>
      </c>
      <c r="AN101" s="363"/>
      <c r="AO101" s="363"/>
      <c r="AP101" s="364"/>
      <c r="AQ101" s="362" t="s">
        <v>554</v>
      </c>
      <c r="AR101" s="363"/>
      <c r="AS101" s="363"/>
      <c r="AT101" s="364"/>
      <c r="AU101" s="362" t="s">
        <v>554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558</v>
      </c>
      <c r="AC102" s="551"/>
      <c r="AD102" s="551"/>
      <c r="AE102" s="356" t="s">
        <v>554</v>
      </c>
      <c r="AF102" s="356"/>
      <c r="AG102" s="356"/>
      <c r="AH102" s="356"/>
      <c r="AI102" s="356" t="s">
        <v>578</v>
      </c>
      <c r="AJ102" s="356"/>
      <c r="AK102" s="356"/>
      <c r="AL102" s="356"/>
      <c r="AM102" s="356">
        <v>2</v>
      </c>
      <c r="AN102" s="356"/>
      <c r="AO102" s="356"/>
      <c r="AP102" s="356"/>
      <c r="AQ102" s="818">
        <v>2</v>
      </c>
      <c r="AR102" s="819"/>
      <c r="AS102" s="819"/>
      <c r="AT102" s="820"/>
      <c r="AU102" s="818" t="s">
        <v>554</v>
      </c>
      <c r="AV102" s="819"/>
      <c r="AW102" s="819"/>
      <c r="AX102" s="820"/>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8"/>
      <c r="AV105" s="819"/>
      <c r="AW105" s="819"/>
      <c r="AX105" s="820"/>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596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559</v>
      </c>
      <c r="AC116" s="299"/>
      <c r="AD116" s="300"/>
      <c r="AE116" s="356" t="s">
        <v>560</v>
      </c>
      <c r="AF116" s="356"/>
      <c r="AG116" s="356"/>
      <c r="AH116" s="356"/>
      <c r="AI116" s="356" t="s">
        <v>578</v>
      </c>
      <c r="AJ116" s="356"/>
      <c r="AK116" s="356"/>
      <c r="AL116" s="356"/>
      <c r="AM116" s="356">
        <v>5.5</v>
      </c>
      <c r="AN116" s="356"/>
      <c r="AO116" s="356"/>
      <c r="AP116" s="356"/>
      <c r="AQ116" s="362" t="s">
        <v>554</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561</v>
      </c>
      <c r="AC117" s="340"/>
      <c r="AD117" s="341"/>
      <c r="AE117" s="304" t="s">
        <v>560</v>
      </c>
      <c r="AF117" s="304"/>
      <c r="AG117" s="304"/>
      <c r="AH117" s="304"/>
      <c r="AI117" s="304" t="s">
        <v>554</v>
      </c>
      <c r="AJ117" s="304"/>
      <c r="AK117" s="304"/>
      <c r="AL117" s="304"/>
      <c r="AM117" s="304" t="s">
        <v>595</v>
      </c>
      <c r="AN117" s="304"/>
      <c r="AO117" s="304"/>
      <c r="AP117" s="304"/>
      <c r="AQ117" s="304" t="s">
        <v>554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572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573</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t="s">
        <v>554</v>
      </c>
      <c r="AV133" s="133"/>
      <c r="AW133" s="134" t="s">
        <v>300</v>
      </c>
      <c r="AX133" s="135"/>
    </row>
    <row r="134" spans="1:50" ht="39.75" customHeight="1" x14ac:dyDescent="0.15">
      <c r="A134" s="998"/>
      <c r="B134" s="250"/>
      <c r="C134" s="249"/>
      <c r="D134" s="250"/>
      <c r="E134" s="249"/>
      <c r="F134" s="312"/>
      <c r="G134" s="228" t="s">
        <v>554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554</v>
      </c>
      <c r="AC134" s="219"/>
      <c r="AD134" s="219"/>
      <c r="AE134" s="264" t="s">
        <v>554</v>
      </c>
      <c r="AF134" s="101"/>
      <c r="AG134" s="101"/>
      <c r="AH134" s="101"/>
      <c r="AI134" s="264" t="s">
        <v>554</v>
      </c>
      <c r="AJ134" s="101"/>
      <c r="AK134" s="101"/>
      <c r="AL134" s="101"/>
      <c r="AM134" s="264" t="s">
        <v>554</v>
      </c>
      <c r="AN134" s="101"/>
      <c r="AO134" s="101"/>
      <c r="AP134" s="101"/>
      <c r="AQ134" s="264" t="s">
        <v>554</v>
      </c>
      <c r="AR134" s="101"/>
      <c r="AS134" s="101"/>
      <c r="AT134" s="101"/>
      <c r="AU134" s="264" t="s">
        <v>554</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554</v>
      </c>
      <c r="AC135" s="130"/>
      <c r="AD135" s="130"/>
      <c r="AE135" s="264" t="s">
        <v>554</v>
      </c>
      <c r="AF135" s="101"/>
      <c r="AG135" s="101"/>
      <c r="AH135" s="101"/>
      <c r="AI135" s="264" t="s">
        <v>554</v>
      </c>
      <c r="AJ135" s="101"/>
      <c r="AK135" s="101"/>
      <c r="AL135" s="101"/>
      <c r="AM135" s="264" t="s">
        <v>554</v>
      </c>
      <c r="AN135" s="101"/>
      <c r="AO135" s="101"/>
      <c r="AP135" s="101"/>
      <c r="AQ135" s="264" t="s">
        <v>554</v>
      </c>
      <c r="AR135" s="101"/>
      <c r="AS135" s="101"/>
      <c r="AT135" s="101"/>
      <c r="AU135" s="264" t="s">
        <v>554</v>
      </c>
      <c r="AV135" s="101"/>
      <c r="AW135" s="101"/>
      <c r="AX135" s="220"/>
    </row>
    <row r="136" spans="1:50" ht="18.75" hidden="1"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8"/>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583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8"/>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553</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554</v>
      </c>
      <c r="AF432" s="133"/>
      <c r="AG432" s="134" t="s">
        <v>356</v>
      </c>
      <c r="AH432" s="169"/>
      <c r="AI432" s="179"/>
      <c r="AJ432" s="179"/>
      <c r="AK432" s="179"/>
      <c r="AL432" s="174"/>
      <c r="AM432" s="179"/>
      <c r="AN432" s="179"/>
      <c r="AO432" s="179"/>
      <c r="AP432" s="174"/>
      <c r="AQ432" s="215" t="s">
        <v>554</v>
      </c>
      <c r="AR432" s="133"/>
      <c r="AS432" s="134" t="s">
        <v>356</v>
      </c>
      <c r="AT432" s="169"/>
      <c r="AU432" s="133" t="s">
        <v>554</v>
      </c>
      <c r="AV432" s="133"/>
      <c r="AW432" s="134" t="s">
        <v>300</v>
      </c>
      <c r="AX432" s="135"/>
    </row>
    <row r="433" spans="1:50" ht="23.25" customHeight="1" x14ac:dyDescent="0.15">
      <c r="A433" s="998"/>
      <c r="B433" s="250"/>
      <c r="C433" s="249"/>
      <c r="D433" s="250"/>
      <c r="E433" s="163"/>
      <c r="F433" s="164"/>
      <c r="G433" s="228" t="s">
        <v>554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554</v>
      </c>
      <c r="AC433" s="130"/>
      <c r="AD433" s="130"/>
      <c r="AE433" s="100" t="s">
        <v>554</v>
      </c>
      <c r="AF433" s="101"/>
      <c r="AG433" s="101"/>
      <c r="AH433" s="101"/>
      <c r="AI433" s="100" t="s">
        <v>554</v>
      </c>
      <c r="AJ433" s="101"/>
      <c r="AK433" s="101"/>
      <c r="AL433" s="101"/>
      <c r="AM433" s="100" t="s">
        <v>554</v>
      </c>
      <c r="AN433" s="101"/>
      <c r="AO433" s="101"/>
      <c r="AP433" s="102"/>
      <c r="AQ433" s="100" t="s">
        <v>554</v>
      </c>
      <c r="AR433" s="101"/>
      <c r="AS433" s="101"/>
      <c r="AT433" s="102"/>
      <c r="AU433" s="101" t="s">
        <v>554</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554</v>
      </c>
      <c r="AC434" s="219"/>
      <c r="AD434" s="219"/>
      <c r="AE434" s="100" t="s">
        <v>554</v>
      </c>
      <c r="AF434" s="101"/>
      <c r="AG434" s="101"/>
      <c r="AH434" s="102"/>
      <c r="AI434" s="100" t="s">
        <v>554</v>
      </c>
      <c r="AJ434" s="101"/>
      <c r="AK434" s="101"/>
      <c r="AL434" s="101"/>
      <c r="AM434" s="100" t="s">
        <v>554</v>
      </c>
      <c r="AN434" s="101"/>
      <c r="AO434" s="101"/>
      <c r="AP434" s="102"/>
      <c r="AQ434" s="100" t="s">
        <v>554</v>
      </c>
      <c r="AR434" s="101"/>
      <c r="AS434" s="101"/>
      <c r="AT434" s="102"/>
      <c r="AU434" s="101" t="s">
        <v>554</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554</v>
      </c>
      <c r="AF435" s="101"/>
      <c r="AG435" s="101"/>
      <c r="AH435" s="102"/>
      <c r="AI435" s="100" t="s">
        <v>554</v>
      </c>
      <c r="AJ435" s="101"/>
      <c r="AK435" s="101"/>
      <c r="AL435" s="101"/>
      <c r="AM435" s="100" t="s">
        <v>554</v>
      </c>
      <c r="AN435" s="101"/>
      <c r="AO435" s="101"/>
      <c r="AP435" s="102"/>
      <c r="AQ435" s="100" t="s">
        <v>554</v>
      </c>
      <c r="AR435" s="101"/>
      <c r="AS435" s="101"/>
      <c r="AT435" s="102"/>
      <c r="AU435" s="101" t="s">
        <v>554</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554</v>
      </c>
      <c r="AF457" s="133"/>
      <c r="AG457" s="134" t="s">
        <v>356</v>
      </c>
      <c r="AH457" s="169"/>
      <c r="AI457" s="179"/>
      <c r="AJ457" s="179"/>
      <c r="AK457" s="179"/>
      <c r="AL457" s="174"/>
      <c r="AM457" s="179"/>
      <c r="AN457" s="179"/>
      <c r="AO457" s="179"/>
      <c r="AP457" s="174"/>
      <c r="AQ457" s="215" t="s">
        <v>554</v>
      </c>
      <c r="AR457" s="133"/>
      <c r="AS457" s="134" t="s">
        <v>356</v>
      </c>
      <c r="AT457" s="169"/>
      <c r="AU457" s="133" t="s">
        <v>554</v>
      </c>
      <c r="AV457" s="133"/>
      <c r="AW457" s="134" t="s">
        <v>300</v>
      </c>
      <c r="AX457" s="135"/>
    </row>
    <row r="458" spans="1:50" ht="23.25" customHeight="1" x14ac:dyDescent="0.15">
      <c r="A458" s="998"/>
      <c r="B458" s="250"/>
      <c r="C458" s="249"/>
      <c r="D458" s="250"/>
      <c r="E458" s="163"/>
      <c r="F458" s="164"/>
      <c r="G458" s="228" t="s">
        <v>554</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554</v>
      </c>
      <c r="AC458" s="130"/>
      <c r="AD458" s="130"/>
      <c r="AE458" s="100" t="s">
        <v>554</v>
      </c>
      <c r="AF458" s="101"/>
      <c r="AG458" s="101"/>
      <c r="AH458" s="101"/>
      <c r="AI458" s="100" t="s">
        <v>554</v>
      </c>
      <c r="AJ458" s="101"/>
      <c r="AK458" s="101"/>
      <c r="AL458" s="101"/>
      <c r="AM458" s="100" t="s">
        <v>554</v>
      </c>
      <c r="AN458" s="101"/>
      <c r="AO458" s="101"/>
      <c r="AP458" s="102"/>
      <c r="AQ458" s="100" t="s">
        <v>554</v>
      </c>
      <c r="AR458" s="101"/>
      <c r="AS458" s="101"/>
      <c r="AT458" s="102"/>
      <c r="AU458" s="101" t="s">
        <v>554</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554</v>
      </c>
      <c r="AC459" s="219"/>
      <c r="AD459" s="219"/>
      <c r="AE459" s="100" t="s">
        <v>554</v>
      </c>
      <c r="AF459" s="101"/>
      <c r="AG459" s="101"/>
      <c r="AH459" s="102"/>
      <c r="AI459" s="100" t="s">
        <v>554</v>
      </c>
      <c r="AJ459" s="101"/>
      <c r="AK459" s="101"/>
      <c r="AL459" s="101"/>
      <c r="AM459" s="100" t="s">
        <v>554</v>
      </c>
      <c r="AN459" s="101"/>
      <c r="AO459" s="101"/>
      <c r="AP459" s="102"/>
      <c r="AQ459" s="100" t="s">
        <v>554</v>
      </c>
      <c r="AR459" s="101"/>
      <c r="AS459" s="101"/>
      <c r="AT459" s="102"/>
      <c r="AU459" s="101" t="s">
        <v>554</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554</v>
      </c>
      <c r="AF460" s="101"/>
      <c r="AG460" s="101"/>
      <c r="AH460" s="102"/>
      <c r="AI460" s="100" t="s">
        <v>554</v>
      </c>
      <c r="AJ460" s="101"/>
      <c r="AK460" s="101"/>
      <c r="AL460" s="101"/>
      <c r="AM460" s="100" t="s">
        <v>554</v>
      </c>
      <c r="AN460" s="101"/>
      <c r="AO460" s="101"/>
      <c r="AP460" s="102"/>
      <c r="AQ460" s="100" t="s">
        <v>554</v>
      </c>
      <c r="AR460" s="101"/>
      <c r="AS460" s="101"/>
      <c r="AT460" s="102"/>
      <c r="AU460" s="101" t="s">
        <v>554</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554</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7"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8"/>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27"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9" t="s">
        <v>555</v>
      </c>
      <c r="AE702" s="900"/>
      <c r="AF702" s="900"/>
      <c r="AG702" s="889" t="s">
        <v>562</v>
      </c>
      <c r="AH702" s="890"/>
      <c r="AI702" s="890"/>
      <c r="AJ702" s="890"/>
      <c r="AK702" s="890"/>
      <c r="AL702" s="890"/>
      <c r="AM702" s="890"/>
      <c r="AN702" s="890"/>
      <c r="AO702" s="890"/>
      <c r="AP702" s="890"/>
      <c r="AQ702" s="890"/>
      <c r="AR702" s="890"/>
      <c r="AS702" s="890"/>
      <c r="AT702" s="890"/>
      <c r="AU702" s="890"/>
      <c r="AV702" s="890"/>
      <c r="AW702" s="890"/>
      <c r="AX702" s="891"/>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563</v>
      </c>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563</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555</v>
      </c>
      <c r="AE705" s="733"/>
      <c r="AF705" s="733"/>
      <c r="AG705" s="157" t="s">
        <v>584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564</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564</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565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566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565</v>
      </c>
      <c r="AE710" s="152"/>
      <c r="AF710" s="152"/>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567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565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565</v>
      </c>
      <c r="AE713" s="152"/>
      <c r="AF713" s="153"/>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565</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39.75"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585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565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39.75"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586</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563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565</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1"/>
      <c r="D721" s="922"/>
      <c r="E721" s="922"/>
      <c r="F721" s="923"/>
      <c r="G721" s="941"/>
      <c r="H721" s="942"/>
      <c r="I721" s="83" t="str">
        <f>IF(OR(G721="　", G721=""), "", "-")</f>
        <v/>
      </c>
      <c r="J721" s="920"/>
      <c r="K721" s="920"/>
      <c r="L721" s="83" t="str">
        <f>IF(M721="","","-")</f>
        <v/>
      </c>
      <c r="M721" s="84"/>
      <c r="N721" s="917"/>
      <c r="O721" s="918"/>
      <c r="P721" s="918"/>
      <c r="Q721" s="918"/>
      <c r="R721" s="918"/>
      <c r="S721" s="918"/>
      <c r="T721" s="918"/>
      <c r="U721" s="918"/>
      <c r="V721" s="918"/>
      <c r="W721" s="918"/>
      <c r="X721" s="918"/>
      <c r="Y721" s="918"/>
      <c r="Z721" s="918"/>
      <c r="AA721" s="918"/>
      <c r="AB721" s="918"/>
      <c r="AC721" s="918"/>
      <c r="AD721" s="918"/>
      <c r="AE721" s="918"/>
      <c r="AF721" s="919"/>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1"/>
      <c r="D722" s="922"/>
      <c r="E722" s="922"/>
      <c r="F722" s="923"/>
      <c r="G722" s="941"/>
      <c r="H722" s="942"/>
      <c r="I722" s="83" t="str">
        <f t="shared" ref="I722:I725" si="4">IF(OR(G722="　", G722=""), "", "-")</f>
        <v/>
      </c>
      <c r="J722" s="920"/>
      <c r="K722" s="920"/>
      <c r="L722" s="83" t="str">
        <f t="shared" ref="L722:L725" si="5">IF(M722="","","-")</f>
        <v/>
      </c>
      <c r="M722" s="84"/>
      <c r="N722" s="917"/>
      <c r="O722" s="918"/>
      <c r="P722" s="918"/>
      <c r="Q722" s="918"/>
      <c r="R722" s="918"/>
      <c r="S722" s="918"/>
      <c r="T722" s="918"/>
      <c r="U722" s="918"/>
      <c r="V722" s="918"/>
      <c r="W722" s="918"/>
      <c r="X722" s="918"/>
      <c r="Y722" s="918"/>
      <c r="Z722" s="918"/>
      <c r="AA722" s="918"/>
      <c r="AB722" s="918"/>
      <c r="AC722" s="918"/>
      <c r="AD722" s="918"/>
      <c r="AE722" s="918"/>
      <c r="AF722" s="919"/>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1"/>
      <c r="D723" s="922"/>
      <c r="E723" s="922"/>
      <c r="F723" s="923"/>
      <c r="G723" s="941"/>
      <c r="H723" s="942"/>
      <c r="I723" s="83" t="str">
        <f t="shared" si="4"/>
        <v/>
      </c>
      <c r="J723" s="920"/>
      <c r="K723" s="920"/>
      <c r="L723" s="83" t="str">
        <f t="shared" si="5"/>
        <v/>
      </c>
      <c r="M723" s="84"/>
      <c r="N723" s="917"/>
      <c r="O723" s="918"/>
      <c r="P723" s="918"/>
      <c r="Q723" s="918"/>
      <c r="R723" s="918"/>
      <c r="S723" s="918"/>
      <c r="T723" s="918"/>
      <c r="U723" s="918"/>
      <c r="V723" s="918"/>
      <c r="W723" s="918"/>
      <c r="X723" s="918"/>
      <c r="Y723" s="918"/>
      <c r="Z723" s="918"/>
      <c r="AA723" s="918"/>
      <c r="AB723" s="918"/>
      <c r="AC723" s="918"/>
      <c r="AD723" s="918"/>
      <c r="AE723" s="918"/>
      <c r="AF723" s="919"/>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1"/>
      <c r="D724" s="922"/>
      <c r="E724" s="922"/>
      <c r="F724" s="923"/>
      <c r="G724" s="941"/>
      <c r="H724" s="942"/>
      <c r="I724" s="83" t="str">
        <f t="shared" si="4"/>
        <v/>
      </c>
      <c r="J724" s="920"/>
      <c r="K724" s="920"/>
      <c r="L724" s="83" t="str">
        <f t="shared" si="5"/>
        <v/>
      </c>
      <c r="M724" s="84"/>
      <c r="N724" s="917"/>
      <c r="O724" s="918"/>
      <c r="P724" s="918"/>
      <c r="Q724" s="918"/>
      <c r="R724" s="918"/>
      <c r="S724" s="918"/>
      <c r="T724" s="918"/>
      <c r="U724" s="918"/>
      <c r="V724" s="918"/>
      <c r="W724" s="918"/>
      <c r="X724" s="918"/>
      <c r="Y724" s="918"/>
      <c r="Z724" s="918"/>
      <c r="AA724" s="918"/>
      <c r="AB724" s="918"/>
      <c r="AC724" s="918"/>
      <c r="AD724" s="918"/>
      <c r="AE724" s="918"/>
      <c r="AF724" s="919"/>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4"/>
      <c r="D725" s="925"/>
      <c r="E725" s="925"/>
      <c r="F725" s="926"/>
      <c r="G725" s="963"/>
      <c r="H725" s="964"/>
      <c r="I725" s="85" t="str">
        <f t="shared" si="4"/>
        <v/>
      </c>
      <c r="J725" s="965"/>
      <c r="K725" s="965"/>
      <c r="L725" s="85" t="str">
        <f t="shared" si="5"/>
        <v/>
      </c>
      <c r="M725" s="86"/>
      <c r="N725" s="956"/>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8" t="s">
        <v>568</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3"/>
      <c r="B727" s="624"/>
      <c r="C727" s="695" t="s">
        <v>57</v>
      </c>
      <c r="D727" s="696"/>
      <c r="E727" s="696"/>
      <c r="F727" s="697"/>
      <c r="G727" s="795" t="s">
        <v>587</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t="s">
        <v>597</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598</v>
      </c>
      <c r="B731" s="619"/>
      <c r="C731" s="619"/>
      <c r="D731" s="619"/>
      <c r="E731" s="620"/>
      <c r="F731" s="680" t="s">
        <v>599</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530</v>
      </c>
      <c r="B733" s="750"/>
      <c r="C733" s="750"/>
      <c r="D733" s="750"/>
      <c r="E733" s="751"/>
      <c r="F733" s="766" t="s">
        <v>600</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554</v>
      </c>
      <c r="F737" s="111"/>
      <c r="G737" s="111"/>
      <c r="H737" s="111"/>
      <c r="I737" s="111"/>
      <c r="J737" s="111"/>
      <c r="K737" s="111"/>
      <c r="L737" s="111"/>
      <c r="M737" s="111"/>
      <c r="N737" s="112" t="s">
        <v>358</v>
      </c>
      <c r="O737" s="112"/>
      <c r="P737" s="112"/>
      <c r="Q737" s="112"/>
      <c r="R737" s="111" t="s">
        <v>554</v>
      </c>
      <c r="S737" s="111"/>
      <c r="T737" s="111"/>
      <c r="U737" s="111"/>
      <c r="V737" s="111"/>
      <c r="W737" s="111"/>
      <c r="X737" s="111"/>
      <c r="Y737" s="111"/>
      <c r="Z737" s="111"/>
      <c r="AA737" s="112" t="s">
        <v>359</v>
      </c>
      <c r="AB737" s="112"/>
      <c r="AC737" s="112"/>
      <c r="AD737" s="112"/>
      <c r="AE737" s="111" t="s">
        <v>554</v>
      </c>
      <c r="AF737" s="111"/>
      <c r="AG737" s="111"/>
      <c r="AH737" s="111"/>
      <c r="AI737" s="111"/>
      <c r="AJ737" s="111"/>
      <c r="AK737" s="111"/>
      <c r="AL737" s="111"/>
      <c r="AM737" s="111"/>
      <c r="AN737" s="112" t="s">
        <v>360</v>
      </c>
      <c r="AO737" s="112"/>
      <c r="AP737" s="112"/>
      <c r="AQ737" s="112"/>
      <c r="AR737" s="113" t="s">
        <v>554</v>
      </c>
      <c r="AS737" s="114"/>
      <c r="AT737" s="114"/>
      <c r="AU737" s="114"/>
      <c r="AV737" s="114"/>
      <c r="AW737" s="114"/>
      <c r="AX737" s="115"/>
      <c r="AY737" s="89"/>
      <c r="AZ737" s="89"/>
    </row>
    <row r="738" spans="1:52" ht="24.75" customHeight="1" x14ac:dyDescent="0.15">
      <c r="A738" s="116" t="s">
        <v>361</v>
      </c>
      <c r="B738" s="117"/>
      <c r="C738" s="117"/>
      <c r="D738" s="118"/>
      <c r="E738" s="111" t="s">
        <v>554</v>
      </c>
      <c r="F738" s="111"/>
      <c r="G738" s="111"/>
      <c r="H738" s="111"/>
      <c r="I738" s="111"/>
      <c r="J738" s="111"/>
      <c r="K738" s="111"/>
      <c r="L738" s="111"/>
      <c r="M738" s="111"/>
      <c r="N738" s="112" t="s">
        <v>362</v>
      </c>
      <c r="O738" s="112"/>
      <c r="P738" s="112"/>
      <c r="Q738" s="112"/>
      <c r="R738" s="111" t="s">
        <v>554</v>
      </c>
      <c r="S738" s="111"/>
      <c r="T738" s="111"/>
      <c r="U738" s="111"/>
      <c r="V738" s="111"/>
      <c r="W738" s="111"/>
      <c r="X738" s="111"/>
      <c r="Y738" s="111"/>
      <c r="Z738" s="111"/>
      <c r="AA738" s="112" t="s">
        <v>482</v>
      </c>
      <c r="AB738" s="112"/>
      <c r="AC738" s="112"/>
      <c r="AD738" s="112"/>
      <c r="AE738" s="111" t="s">
        <v>588</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24</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589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569</v>
      </c>
      <c r="H781" s="450"/>
      <c r="I781" s="450"/>
      <c r="J781" s="450"/>
      <c r="K781" s="451"/>
      <c r="L781" s="452" t="s">
        <v>570</v>
      </c>
      <c r="M781" s="453"/>
      <c r="N781" s="453"/>
      <c r="O781" s="453"/>
      <c r="P781" s="453"/>
      <c r="Q781" s="453"/>
      <c r="R781" s="453"/>
      <c r="S781" s="453"/>
      <c r="T781" s="453"/>
      <c r="U781" s="453"/>
      <c r="V781" s="453"/>
      <c r="W781" s="453"/>
      <c r="X781" s="454"/>
      <c r="Y781" s="455">
        <v>11</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11</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9" t="s">
        <v>486</v>
      </c>
      <c r="AM831" s="960"/>
      <c r="AN831" s="960"/>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30" customHeight="1" x14ac:dyDescent="0.15">
      <c r="A837" s="402">
        <v>1</v>
      </c>
      <c r="B837" s="402">
        <v>1</v>
      </c>
      <c r="C837" s="425" t="s">
        <v>590</v>
      </c>
      <c r="D837" s="416"/>
      <c r="E837" s="416"/>
      <c r="F837" s="416"/>
      <c r="G837" s="416"/>
      <c r="H837" s="416"/>
      <c r="I837" s="416"/>
      <c r="J837" s="417">
        <v>4010001095836</v>
      </c>
      <c r="K837" s="418"/>
      <c r="L837" s="418"/>
      <c r="M837" s="418"/>
      <c r="N837" s="418"/>
      <c r="O837" s="418"/>
      <c r="P837" s="426" t="s">
        <v>571</v>
      </c>
      <c r="Q837" s="315"/>
      <c r="R837" s="315"/>
      <c r="S837" s="315"/>
      <c r="T837" s="315"/>
      <c r="U837" s="315"/>
      <c r="V837" s="315"/>
      <c r="W837" s="315"/>
      <c r="X837" s="315"/>
      <c r="Y837" s="316">
        <v>11</v>
      </c>
      <c r="Z837" s="317"/>
      <c r="AA837" s="317"/>
      <c r="AB837" s="318"/>
      <c r="AC837" s="326" t="s">
        <v>524</v>
      </c>
      <c r="AD837" s="424"/>
      <c r="AE837" s="424"/>
      <c r="AF837" s="424"/>
      <c r="AG837" s="424"/>
      <c r="AH837" s="419">
        <v>3</v>
      </c>
      <c r="AI837" s="420"/>
      <c r="AJ837" s="420"/>
      <c r="AK837" s="420"/>
      <c r="AL837" s="323">
        <v>100</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8" t="s">
        <v>468</v>
      </c>
      <c r="AQ1101" s="428"/>
      <c r="AR1101" s="428"/>
      <c r="AS1101" s="428"/>
      <c r="AT1101" s="428"/>
      <c r="AU1101" s="428"/>
      <c r="AV1101" s="428"/>
      <c r="AW1101" s="428"/>
      <c r="AX1101" s="428"/>
    </row>
    <row r="1102" spans="1:50" ht="30" customHeight="1" x14ac:dyDescent="0.15">
      <c r="A1102" s="402">
        <v>1</v>
      </c>
      <c r="B1102" s="402">
        <v>1</v>
      </c>
      <c r="C1102" s="897"/>
      <c r="D1102" s="897"/>
      <c r="E1102" s="896"/>
      <c r="F1102" s="896"/>
      <c r="G1102" s="896"/>
      <c r="H1102" s="896"/>
      <c r="I1102" s="89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7"/>
      <c r="D1103" s="897"/>
      <c r="E1103" s="896"/>
      <c r="F1103" s="896"/>
      <c r="G1103" s="896"/>
      <c r="H1103" s="896"/>
      <c r="I1103" s="89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7"/>
      <c r="D1104" s="897"/>
      <c r="E1104" s="896"/>
      <c r="F1104" s="896"/>
      <c r="G1104" s="896"/>
      <c r="H1104" s="896"/>
      <c r="I1104" s="89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7"/>
      <c r="D1105" s="897"/>
      <c r="E1105" s="896"/>
      <c r="F1105" s="896"/>
      <c r="G1105" s="896"/>
      <c r="H1105" s="896"/>
      <c r="I1105" s="89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7"/>
      <c r="D1106" s="897"/>
      <c r="E1106" s="896"/>
      <c r="F1106" s="896"/>
      <c r="G1106" s="896"/>
      <c r="H1106" s="896"/>
      <c r="I1106" s="89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7"/>
      <c r="D1107" s="897"/>
      <c r="E1107" s="896"/>
      <c r="F1107" s="896"/>
      <c r="G1107" s="896"/>
      <c r="H1107" s="896"/>
      <c r="I1107" s="89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7"/>
      <c r="D1108" s="897"/>
      <c r="E1108" s="896"/>
      <c r="F1108" s="896"/>
      <c r="G1108" s="896"/>
      <c r="H1108" s="896"/>
      <c r="I1108" s="89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7"/>
      <c r="D1109" s="897"/>
      <c r="E1109" s="896"/>
      <c r="F1109" s="896"/>
      <c r="G1109" s="896"/>
      <c r="H1109" s="896"/>
      <c r="I1109" s="89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7"/>
      <c r="D1110" s="897"/>
      <c r="E1110" s="896"/>
      <c r="F1110" s="896"/>
      <c r="G1110" s="896"/>
      <c r="H1110" s="896"/>
      <c r="I1110" s="89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7"/>
      <c r="D1111" s="897"/>
      <c r="E1111" s="896"/>
      <c r="F1111" s="896"/>
      <c r="G1111" s="896"/>
      <c r="H1111" s="896"/>
      <c r="I1111" s="89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7"/>
      <c r="D1112" s="897"/>
      <c r="E1112" s="896"/>
      <c r="F1112" s="896"/>
      <c r="G1112" s="896"/>
      <c r="H1112" s="896"/>
      <c r="I1112" s="89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7"/>
      <c r="D1113" s="897"/>
      <c r="E1113" s="896"/>
      <c r="F1113" s="896"/>
      <c r="G1113" s="896"/>
      <c r="H1113" s="896"/>
      <c r="I1113" s="89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7"/>
      <c r="D1114" s="897"/>
      <c r="E1114" s="896"/>
      <c r="F1114" s="896"/>
      <c r="G1114" s="896"/>
      <c r="H1114" s="896"/>
      <c r="I1114" s="89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7"/>
      <c r="D1115" s="897"/>
      <c r="E1115" s="896"/>
      <c r="F1115" s="896"/>
      <c r="G1115" s="896"/>
      <c r="H1115" s="896"/>
      <c r="I1115" s="89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7"/>
      <c r="D1116" s="897"/>
      <c r="E1116" s="896"/>
      <c r="F1116" s="896"/>
      <c r="G1116" s="896"/>
      <c r="H1116" s="896"/>
      <c r="I1116" s="89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7"/>
      <c r="D1117" s="897"/>
      <c r="E1117" s="896"/>
      <c r="F1117" s="896"/>
      <c r="G1117" s="896"/>
      <c r="H1117" s="896"/>
      <c r="I1117" s="89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7"/>
      <c r="D1118" s="897"/>
      <c r="E1118" s="896"/>
      <c r="F1118" s="896"/>
      <c r="G1118" s="896"/>
      <c r="H1118" s="896"/>
      <c r="I1118" s="89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7"/>
      <c r="D1119" s="897"/>
      <c r="E1119" s="259"/>
      <c r="F1119" s="896"/>
      <c r="G1119" s="896"/>
      <c r="H1119" s="896"/>
      <c r="I1119" s="89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7"/>
      <c r="D1120" s="897"/>
      <c r="E1120" s="896"/>
      <c r="F1120" s="896"/>
      <c r="G1120" s="896"/>
      <c r="H1120" s="896"/>
      <c r="I1120" s="89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7"/>
      <c r="D1121" s="897"/>
      <c r="E1121" s="896"/>
      <c r="F1121" s="896"/>
      <c r="G1121" s="896"/>
      <c r="H1121" s="896"/>
      <c r="I1121" s="89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7"/>
      <c r="D1122" s="897"/>
      <c r="E1122" s="896"/>
      <c r="F1122" s="896"/>
      <c r="G1122" s="896"/>
      <c r="H1122" s="896"/>
      <c r="I1122" s="89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7"/>
      <c r="D1123" s="897"/>
      <c r="E1123" s="896"/>
      <c r="F1123" s="896"/>
      <c r="G1123" s="896"/>
      <c r="H1123" s="896"/>
      <c r="I1123" s="896"/>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7"/>
      <c r="D1124" s="897"/>
      <c r="E1124" s="896"/>
      <c r="F1124" s="896"/>
      <c r="G1124" s="896"/>
      <c r="H1124" s="896"/>
      <c r="I1124" s="896"/>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7"/>
      <c r="D1125" s="897"/>
      <c r="E1125" s="896"/>
      <c r="F1125" s="896"/>
      <c r="G1125" s="896"/>
      <c r="H1125" s="896"/>
      <c r="I1125" s="896"/>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7"/>
      <c r="D1126" s="897"/>
      <c r="E1126" s="896"/>
      <c r="F1126" s="896"/>
      <c r="G1126" s="896"/>
      <c r="H1126" s="896"/>
      <c r="I1126" s="89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7"/>
      <c r="D1127" s="897"/>
      <c r="E1127" s="896"/>
      <c r="F1127" s="896"/>
      <c r="G1127" s="896"/>
      <c r="H1127" s="896"/>
      <c r="I1127" s="89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7"/>
      <c r="D1128" s="897"/>
      <c r="E1128" s="896"/>
      <c r="F1128" s="896"/>
      <c r="G1128" s="896"/>
      <c r="H1128" s="896"/>
      <c r="I1128" s="89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7"/>
      <c r="D1129" s="897"/>
      <c r="E1129" s="896"/>
      <c r="F1129" s="896"/>
      <c r="G1129" s="896"/>
      <c r="H1129" s="896"/>
      <c r="I1129" s="89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7"/>
      <c r="D1130" s="897"/>
      <c r="E1130" s="896"/>
      <c r="F1130" s="896"/>
      <c r="G1130" s="896"/>
      <c r="H1130" s="896"/>
      <c r="I1130" s="89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7"/>
      <c r="D1131" s="897"/>
      <c r="E1131" s="896"/>
      <c r="F1131" s="896"/>
      <c r="G1131" s="896"/>
      <c r="H1131" s="896"/>
      <c r="I1131" s="89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9" priority="14019">
      <formula>IF(RIGHT(TEXT(P14,"0.#"),1)=".",FALSE,TRUE)</formula>
    </cfRule>
    <cfRule type="expression" dxfId="2798" priority="14020">
      <formula>IF(RIGHT(TEXT(P14,"0.#"),1)=".",TRUE,FALSE)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Q116">
    <cfRule type="expression" dxfId="2601" priority="13171">
      <formula>IF(RIGHT(TEXT(AQ116,"0.#"),1)=".",FALSE,TRUE)</formula>
    </cfRule>
    <cfRule type="expression" dxfId="2600" priority="13172">
      <formula>IF(RIGHT(TEXT(AQ116,"0.#"),1)=".",TRUE,FALSE)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39:AO866">
    <cfRule type="expression" dxfId="2513" priority="6641">
      <formula>IF(AND(AL839&gt;=0, RIGHT(TEXT(AL839,"0.#"),1)&lt;&gt;"."),TRUE,FALSE)</formula>
    </cfRule>
    <cfRule type="expression" dxfId="2512" priority="6642">
      <formula>IF(AND(AL839&gt;=0, RIGHT(TEXT(AL839,"0.#"),1)="."),TRUE,FALSE)</formula>
    </cfRule>
    <cfRule type="expression" dxfId="2511" priority="6643">
      <formula>IF(AND(AL839&lt;0, RIGHT(TEXT(AL839,"0.#"),1)&lt;&gt;"."),TRUE,FALSE)</formula>
    </cfRule>
    <cfRule type="expression" dxfId="2510" priority="6644">
      <formula>IF(AND(AL839&lt;0, RIGHT(TEXT(AL839,"0.#"),1)="."),TRUE,FALSE)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39:Y866">
    <cfRule type="expression" dxfId="2439" priority="2969">
      <formula>IF(RIGHT(TEXT(Y839,"0.#"),1)=".",FALSE,TRUE)</formula>
    </cfRule>
    <cfRule type="expression" dxfId="2438" priority="2970">
      <formula>IF(RIGHT(TEXT(Y839,"0.#"),1)=".",TRUE,FALSE)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02:AO1131">
    <cfRule type="expression" dxfId="2409" priority="2875">
      <formula>IF(AND(AL1102&gt;=0, RIGHT(TEXT(AL1102,"0.#"),1)&lt;&gt;"."),TRUE,FALSE)</formula>
    </cfRule>
    <cfRule type="expression" dxfId="2408" priority="2876">
      <formula>IF(AND(AL1102&gt;=0, RIGHT(TEXT(AL1102,"0.#"),1)="."),TRUE,FALSE)</formula>
    </cfRule>
    <cfRule type="expression" dxfId="2407" priority="2877">
      <formula>IF(AND(AL1102&lt;0, RIGHT(TEXT(AL1102,"0.#"),1)&lt;&gt;"."),TRUE,FALSE)</formula>
    </cfRule>
    <cfRule type="expression" dxfId="2406" priority="2878">
      <formula>IF(AND(AL1102&lt;0, RIGHT(TEXT(AL1102,"0.#"),1)="."),TRUE,FALSE)</formula>
    </cfRule>
  </conditionalFormatting>
  <conditionalFormatting sqref="Y1102:Y1131">
    <cfRule type="expression" dxfId="2405" priority="2873">
      <formula>IF(RIGHT(TEXT(Y1102,"0.#"),1)=".",FALSE,TRUE)</formula>
    </cfRule>
    <cfRule type="expression" dxfId="2404" priority="2874">
      <formula>IF(RIGHT(TEXT(Y1102,"0.#"),1)=".",TRUE,FALSE)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37:AO838">
    <cfRule type="expression" dxfId="2395" priority="2827">
      <formula>IF(AND(AL837&gt;=0, RIGHT(TEXT(AL837,"0.#"),1)&lt;&gt;"."),TRUE,FALSE)</formula>
    </cfRule>
    <cfRule type="expression" dxfId="2394" priority="2828">
      <formula>IF(AND(AL837&gt;=0, RIGHT(TEXT(AL837,"0.#"),1)="."),TRUE,FALSE)</formula>
    </cfRule>
    <cfRule type="expression" dxfId="2393" priority="2829">
      <formula>IF(AND(AL837&lt;0, RIGHT(TEXT(AL837,"0.#"),1)&lt;&gt;"."),TRUE,FALSE)</formula>
    </cfRule>
    <cfRule type="expression" dxfId="2392" priority="2830">
      <formula>IF(AND(AL837&lt;0, RIGHT(TEXT(AL837,"0.#"),1)="."),TRUE,FALSE)</formula>
    </cfRule>
  </conditionalFormatting>
  <conditionalFormatting sqref="Y837:Y838">
    <cfRule type="expression" dxfId="2391" priority="2825">
      <formula>IF(RIGHT(TEXT(Y837,"0.#"),1)=".",FALSE,TRUE)</formula>
    </cfRule>
    <cfRule type="expression" dxfId="2390" priority="2826">
      <formula>IF(RIGHT(TEXT(Y837,"0.#"),1)=".",TRUE,FALSE)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72:Y899">
    <cfRule type="expression" dxfId="2073" priority="2085">
      <formula>IF(RIGHT(TEXT(Y872,"0.#"),1)=".",FALSE,TRUE)</formula>
    </cfRule>
    <cfRule type="expression" dxfId="2072" priority="2086">
      <formula>IF(RIGHT(TEXT(Y872,"0.#"),1)=".",TRUE,FALSE)</formula>
    </cfRule>
  </conditionalFormatting>
  <conditionalFormatting sqref="Y870:Y871">
    <cfRule type="expression" dxfId="2071" priority="2079">
      <formula>IF(RIGHT(TEXT(Y870,"0.#"),1)=".",FALSE,TRUE)</formula>
    </cfRule>
    <cfRule type="expression" dxfId="2070" priority="2080">
      <formula>IF(RIGHT(TEXT(Y870,"0.#"),1)=".",TRUE,FALSE)</formula>
    </cfRule>
  </conditionalFormatting>
  <conditionalFormatting sqref="Y905:Y932">
    <cfRule type="expression" dxfId="2069" priority="2073">
      <formula>IF(RIGHT(TEXT(Y905,"0.#"),1)=".",FALSE,TRUE)</formula>
    </cfRule>
    <cfRule type="expression" dxfId="2068" priority="2074">
      <formula>IF(RIGHT(TEXT(Y905,"0.#"),1)=".",TRUE,FALSE)</formula>
    </cfRule>
  </conditionalFormatting>
  <conditionalFormatting sqref="Y903:Y904">
    <cfRule type="expression" dxfId="2067" priority="2067">
      <formula>IF(RIGHT(TEXT(Y903,"0.#"),1)=".",FALSE,TRUE)</formula>
    </cfRule>
    <cfRule type="expression" dxfId="2066" priority="2068">
      <formula>IF(RIGHT(TEXT(Y903,"0.#"),1)=".",TRUE,FALSE)</formula>
    </cfRule>
  </conditionalFormatting>
  <conditionalFormatting sqref="Y938:Y965">
    <cfRule type="expression" dxfId="2065" priority="2061">
      <formula>IF(RIGHT(TEXT(Y938,"0.#"),1)=".",FALSE,TRUE)</formula>
    </cfRule>
    <cfRule type="expression" dxfId="2064" priority="2062">
      <formula>IF(RIGHT(TEXT(Y938,"0.#"),1)=".",TRUE,FALSE)</formula>
    </cfRule>
  </conditionalFormatting>
  <conditionalFormatting sqref="Y936:Y937">
    <cfRule type="expression" dxfId="2063" priority="2055">
      <formula>IF(RIGHT(TEXT(Y936,"0.#"),1)=".",FALSE,TRUE)</formula>
    </cfRule>
    <cfRule type="expression" dxfId="2062" priority="2056">
      <formula>IF(RIGHT(TEXT(Y936,"0.#"),1)=".",TRUE,FALSE)</formula>
    </cfRule>
  </conditionalFormatting>
  <conditionalFormatting sqref="Y971:Y998">
    <cfRule type="expression" dxfId="2061" priority="2049">
      <formula>IF(RIGHT(TEXT(Y971,"0.#"),1)=".",FALSE,TRUE)</formula>
    </cfRule>
    <cfRule type="expression" dxfId="2060" priority="2050">
      <formula>IF(RIGHT(TEXT(Y971,"0.#"),1)=".",TRUE,FALSE)</formula>
    </cfRule>
  </conditionalFormatting>
  <conditionalFormatting sqref="Y969:Y970">
    <cfRule type="expression" dxfId="2059" priority="2043">
      <formula>IF(RIGHT(TEXT(Y969,"0.#"),1)=".",FALSE,TRUE)</formula>
    </cfRule>
    <cfRule type="expression" dxfId="2058" priority="2044">
      <formula>IF(RIGHT(TEXT(Y969,"0.#"),1)=".",TRUE,FALSE)</formula>
    </cfRule>
  </conditionalFormatting>
  <conditionalFormatting sqref="Y1004:Y1031">
    <cfRule type="expression" dxfId="2057" priority="2037">
      <formula>IF(RIGHT(TEXT(Y1004,"0.#"),1)=".",FALSE,TRUE)</formula>
    </cfRule>
    <cfRule type="expression" dxfId="2056" priority="2038">
      <formula>IF(RIGHT(TEXT(Y1004,"0.#"),1)=".",TRUE,FALSE)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72:AO899">
    <cfRule type="expression" dxfId="1975" priority="2087">
      <formula>IF(AND(AL872&gt;=0, RIGHT(TEXT(AL872,"0.#"),1)&lt;&gt;"."),TRUE,FALSE)</formula>
    </cfRule>
    <cfRule type="expression" dxfId="1974" priority="2088">
      <formula>IF(AND(AL872&gt;=0, RIGHT(TEXT(AL872,"0.#"),1)="."),TRUE,FALSE)</formula>
    </cfRule>
    <cfRule type="expression" dxfId="1973" priority="2089">
      <formula>IF(AND(AL872&lt;0, RIGHT(TEXT(AL872,"0.#"),1)&lt;&gt;"."),TRUE,FALSE)</formula>
    </cfRule>
    <cfRule type="expression" dxfId="1972" priority="2090">
      <formula>IF(AND(AL872&lt;0, RIGHT(TEXT(AL872,"0.#"),1)="."),TRUE,FALSE)</formula>
    </cfRule>
  </conditionalFormatting>
  <conditionalFormatting sqref="AL870:AO871">
    <cfRule type="expression" dxfId="1971" priority="2081">
      <formula>IF(AND(AL870&gt;=0, RIGHT(TEXT(AL870,"0.#"),1)&lt;&gt;"."),TRUE,FALSE)</formula>
    </cfRule>
    <cfRule type="expression" dxfId="1970" priority="2082">
      <formula>IF(AND(AL870&gt;=0, RIGHT(TEXT(AL870,"0.#"),1)="."),TRUE,FALSE)</formula>
    </cfRule>
    <cfRule type="expression" dxfId="1969" priority="2083">
      <formula>IF(AND(AL870&lt;0, RIGHT(TEXT(AL870,"0.#"),1)&lt;&gt;"."),TRUE,FALSE)</formula>
    </cfRule>
    <cfRule type="expression" dxfId="1968" priority="2084">
      <formula>IF(AND(AL870&lt;0, RIGHT(TEXT(AL870,"0.#"),1)="."),TRUE,FALSE)</formula>
    </cfRule>
  </conditionalFormatting>
  <conditionalFormatting sqref="AL905:AO932">
    <cfRule type="expression" dxfId="1967" priority="2075">
      <formula>IF(AND(AL905&gt;=0, RIGHT(TEXT(AL905,"0.#"),1)&lt;&gt;"."),TRUE,FALSE)</formula>
    </cfRule>
    <cfRule type="expression" dxfId="1966" priority="2076">
      <formula>IF(AND(AL905&gt;=0, RIGHT(TEXT(AL905,"0.#"),1)="."),TRUE,FALSE)</formula>
    </cfRule>
    <cfRule type="expression" dxfId="1965" priority="2077">
      <formula>IF(AND(AL905&lt;0, RIGHT(TEXT(AL905,"0.#"),1)&lt;&gt;"."),TRUE,FALSE)</formula>
    </cfRule>
    <cfRule type="expression" dxfId="1964" priority="2078">
      <formula>IF(AND(AL905&lt;0, RIGHT(TEXT(AL905,"0.#"),1)="."),TRUE,FALSE)</formula>
    </cfRule>
  </conditionalFormatting>
  <conditionalFormatting sqref="AL903:AO904">
    <cfRule type="expression" dxfId="1963" priority="2069">
      <formula>IF(AND(AL903&gt;=0, RIGHT(TEXT(AL903,"0.#"),1)&lt;&gt;"."),TRUE,FALSE)</formula>
    </cfRule>
    <cfRule type="expression" dxfId="1962" priority="2070">
      <formula>IF(AND(AL903&gt;=0, RIGHT(TEXT(AL903,"0.#"),1)="."),TRUE,FALSE)</formula>
    </cfRule>
    <cfRule type="expression" dxfId="1961" priority="2071">
      <formula>IF(AND(AL903&lt;0, RIGHT(TEXT(AL903,"0.#"),1)&lt;&gt;"."),TRUE,FALSE)</formula>
    </cfRule>
    <cfRule type="expression" dxfId="1960" priority="2072">
      <formula>IF(AND(AL903&lt;0, RIGHT(TEXT(AL903,"0.#"),1)="."),TRUE,FALSE)</formula>
    </cfRule>
  </conditionalFormatting>
  <conditionalFormatting sqref="AL938:AO965">
    <cfRule type="expression" dxfId="1959" priority="2063">
      <formula>IF(AND(AL938&gt;=0, RIGHT(TEXT(AL938,"0.#"),1)&lt;&gt;"."),TRUE,FALSE)</formula>
    </cfRule>
    <cfRule type="expression" dxfId="1958" priority="2064">
      <formula>IF(AND(AL938&gt;=0, RIGHT(TEXT(AL938,"0.#"),1)="."),TRUE,FALSE)</formula>
    </cfRule>
    <cfRule type="expression" dxfId="1957" priority="2065">
      <formula>IF(AND(AL938&lt;0, RIGHT(TEXT(AL938,"0.#"),1)&lt;&gt;"."),TRUE,FALSE)</formula>
    </cfRule>
    <cfRule type="expression" dxfId="1956" priority="2066">
      <formula>IF(AND(AL938&lt;0, RIGHT(TEXT(AL938,"0.#"),1)="."),TRUE,FALSE)</formula>
    </cfRule>
  </conditionalFormatting>
  <conditionalFormatting sqref="AL936:AO937">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E33">
    <cfRule type="expression" dxfId="715" priority="15">
      <formula>IF(RIGHT(TEXT(AE33,"0.#"),1)=".",FALSE,TRUE)</formula>
    </cfRule>
    <cfRule type="expression" dxfId="714" priority="16">
      <formula>IF(RIGHT(TEXT(AE33,"0.#"),1)=".",TRUE,FALSE)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I32">
    <cfRule type="expression" dxfId="711" priority="11">
      <formula>IF(RIGHT(TEXT(AI32,"0.#"),1)=".",FALSE,TRUE)</formula>
    </cfRule>
    <cfRule type="expression" dxfId="710" priority="12">
      <formula>IF(RIGHT(TEXT(AI32,"0.#"),1)=".",TRUE,FALSE)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E117">
    <cfRule type="expression" dxfId="707" priority="7">
      <formula>IF(RIGHT(TEXT(AE117,"0.#"),1)=".",FALSE,TRUE)</formula>
    </cfRule>
    <cfRule type="expression" dxfId="706" priority="8">
      <formula>IF(RIGHT(TEXT(AE117,"0.#"),1)=".",TRUE,FALSE)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71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5" sqref="K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555</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8"/>
      <c r="Z2" s="410"/>
      <c r="AA2" s="411"/>
      <c r="AB2" s="1012" t="s">
        <v>11</v>
      </c>
      <c r="AC2" s="1013"/>
      <c r="AD2" s="1014"/>
      <c r="AE2" s="1000" t="s">
        <v>357</v>
      </c>
      <c r="AF2" s="1000"/>
      <c r="AG2" s="1000"/>
      <c r="AH2" s="1000"/>
      <c r="AI2" s="1000" t="s">
        <v>363</v>
      </c>
      <c r="AJ2" s="1000"/>
      <c r="AK2" s="1000"/>
      <c r="AL2" s="1000"/>
      <c r="AM2" s="1000" t="s">
        <v>472</v>
      </c>
      <c r="AN2" s="1000"/>
      <c r="AO2" s="1000"/>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8"/>
      <c r="I4" s="1018"/>
      <c r="J4" s="1018"/>
      <c r="K4" s="1018"/>
      <c r="L4" s="1018"/>
      <c r="M4" s="1018"/>
      <c r="N4" s="1018"/>
      <c r="O4" s="1019"/>
      <c r="P4" s="158"/>
      <c r="Q4" s="1026"/>
      <c r="R4" s="1026"/>
      <c r="S4" s="1026"/>
      <c r="T4" s="1026"/>
      <c r="U4" s="1026"/>
      <c r="V4" s="1026"/>
      <c r="W4" s="1026"/>
      <c r="X4" s="1027"/>
      <c r="Y4" s="1004" t="s">
        <v>12</v>
      </c>
      <c r="Z4" s="1005"/>
      <c r="AA4" s="1006"/>
      <c r="AB4" s="551"/>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1" t="s">
        <v>54</v>
      </c>
      <c r="Z5" s="1001"/>
      <c r="AA5" s="1002"/>
      <c r="AB5" s="522"/>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461"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528</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8"/>
      <c r="Z9" s="410"/>
      <c r="AA9" s="411"/>
      <c r="AB9" s="1012" t="s">
        <v>11</v>
      </c>
      <c r="AC9" s="1013"/>
      <c r="AD9" s="1014"/>
      <c r="AE9" s="1000" t="s">
        <v>357</v>
      </c>
      <c r="AF9" s="1000"/>
      <c r="AG9" s="1000"/>
      <c r="AH9" s="1000"/>
      <c r="AI9" s="1000" t="s">
        <v>363</v>
      </c>
      <c r="AJ9" s="1000"/>
      <c r="AK9" s="1000"/>
      <c r="AL9" s="1000"/>
      <c r="AM9" s="1000" t="s">
        <v>472</v>
      </c>
      <c r="AN9" s="1000"/>
      <c r="AO9" s="1000"/>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1"/>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2"/>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1"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528</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8"/>
      <c r="Z16" s="410"/>
      <c r="AA16" s="411"/>
      <c r="AB16" s="1012" t="s">
        <v>11</v>
      </c>
      <c r="AC16" s="1013"/>
      <c r="AD16" s="1014"/>
      <c r="AE16" s="1000" t="s">
        <v>357</v>
      </c>
      <c r="AF16" s="1000"/>
      <c r="AG16" s="1000"/>
      <c r="AH16" s="1000"/>
      <c r="AI16" s="1000" t="s">
        <v>363</v>
      </c>
      <c r="AJ16" s="1000"/>
      <c r="AK16" s="1000"/>
      <c r="AL16" s="1000"/>
      <c r="AM16" s="1000" t="s">
        <v>472</v>
      </c>
      <c r="AN16" s="1000"/>
      <c r="AO16" s="1000"/>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1"/>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2"/>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1"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528</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8"/>
      <c r="Z23" s="410"/>
      <c r="AA23" s="411"/>
      <c r="AB23" s="1012" t="s">
        <v>11</v>
      </c>
      <c r="AC23" s="1013"/>
      <c r="AD23" s="1014"/>
      <c r="AE23" s="1000" t="s">
        <v>357</v>
      </c>
      <c r="AF23" s="1000"/>
      <c r="AG23" s="1000"/>
      <c r="AH23" s="1000"/>
      <c r="AI23" s="1000" t="s">
        <v>363</v>
      </c>
      <c r="AJ23" s="1000"/>
      <c r="AK23" s="1000"/>
      <c r="AL23" s="1000"/>
      <c r="AM23" s="1000" t="s">
        <v>472</v>
      </c>
      <c r="AN23" s="1000"/>
      <c r="AO23" s="1000"/>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1"/>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2"/>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1"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528</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8"/>
      <c r="Z30" s="410"/>
      <c r="AA30" s="411"/>
      <c r="AB30" s="1012" t="s">
        <v>11</v>
      </c>
      <c r="AC30" s="1013"/>
      <c r="AD30" s="1014"/>
      <c r="AE30" s="1000" t="s">
        <v>357</v>
      </c>
      <c r="AF30" s="1000"/>
      <c r="AG30" s="1000"/>
      <c r="AH30" s="1000"/>
      <c r="AI30" s="1000" t="s">
        <v>363</v>
      </c>
      <c r="AJ30" s="1000"/>
      <c r="AK30" s="1000"/>
      <c r="AL30" s="1000"/>
      <c r="AM30" s="1000" t="s">
        <v>472</v>
      </c>
      <c r="AN30" s="1000"/>
      <c r="AO30" s="1000"/>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1"/>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2"/>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1"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528</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8"/>
      <c r="Z37" s="410"/>
      <c r="AA37" s="411"/>
      <c r="AB37" s="1012" t="s">
        <v>11</v>
      </c>
      <c r="AC37" s="1013"/>
      <c r="AD37" s="1014"/>
      <c r="AE37" s="1000" t="s">
        <v>357</v>
      </c>
      <c r="AF37" s="1000"/>
      <c r="AG37" s="1000"/>
      <c r="AH37" s="1000"/>
      <c r="AI37" s="1000" t="s">
        <v>363</v>
      </c>
      <c r="AJ37" s="1000"/>
      <c r="AK37" s="1000"/>
      <c r="AL37" s="1000"/>
      <c r="AM37" s="1000" t="s">
        <v>472</v>
      </c>
      <c r="AN37" s="1000"/>
      <c r="AO37" s="1000"/>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1"/>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2"/>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1"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528</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8"/>
      <c r="Z44" s="410"/>
      <c r="AA44" s="411"/>
      <c r="AB44" s="1012" t="s">
        <v>11</v>
      </c>
      <c r="AC44" s="1013"/>
      <c r="AD44" s="1014"/>
      <c r="AE44" s="1000" t="s">
        <v>357</v>
      </c>
      <c r="AF44" s="1000"/>
      <c r="AG44" s="1000"/>
      <c r="AH44" s="1000"/>
      <c r="AI44" s="1000" t="s">
        <v>363</v>
      </c>
      <c r="AJ44" s="1000"/>
      <c r="AK44" s="1000"/>
      <c r="AL44" s="1000"/>
      <c r="AM44" s="1000" t="s">
        <v>472</v>
      </c>
      <c r="AN44" s="1000"/>
      <c r="AO44" s="1000"/>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1"/>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2"/>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1"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528</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8"/>
      <c r="Z51" s="410"/>
      <c r="AA51" s="411"/>
      <c r="AB51" s="458" t="s">
        <v>11</v>
      </c>
      <c r="AC51" s="1013"/>
      <c r="AD51" s="1014"/>
      <c r="AE51" s="1000" t="s">
        <v>357</v>
      </c>
      <c r="AF51" s="1000"/>
      <c r="AG51" s="1000"/>
      <c r="AH51" s="1000"/>
      <c r="AI51" s="1000" t="s">
        <v>363</v>
      </c>
      <c r="AJ51" s="1000"/>
      <c r="AK51" s="1000"/>
      <c r="AL51" s="1000"/>
      <c r="AM51" s="1000" t="s">
        <v>472</v>
      </c>
      <c r="AN51" s="1000"/>
      <c r="AO51" s="1000"/>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1"/>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2"/>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1"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528</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8"/>
      <c r="Z58" s="410"/>
      <c r="AA58" s="411"/>
      <c r="AB58" s="1012" t="s">
        <v>11</v>
      </c>
      <c r="AC58" s="1013"/>
      <c r="AD58" s="1014"/>
      <c r="AE58" s="1000" t="s">
        <v>357</v>
      </c>
      <c r="AF58" s="1000"/>
      <c r="AG58" s="1000"/>
      <c r="AH58" s="1000"/>
      <c r="AI58" s="1000" t="s">
        <v>363</v>
      </c>
      <c r="AJ58" s="1000"/>
      <c r="AK58" s="1000"/>
      <c r="AL58" s="1000"/>
      <c r="AM58" s="1000" t="s">
        <v>472</v>
      </c>
      <c r="AN58" s="1000"/>
      <c r="AO58" s="1000"/>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1"/>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2"/>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1"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528</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8"/>
      <c r="Z65" s="410"/>
      <c r="AA65" s="411"/>
      <c r="AB65" s="1012" t="s">
        <v>11</v>
      </c>
      <c r="AC65" s="1013"/>
      <c r="AD65" s="1014"/>
      <c r="AE65" s="1000" t="s">
        <v>357</v>
      </c>
      <c r="AF65" s="1000"/>
      <c r="AG65" s="1000"/>
      <c r="AH65" s="1000"/>
      <c r="AI65" s="1000" t="s">
        <v>363</v>
      </c>
      <c r="AJ65" s="1000"/>
      <c r="AK65" s="1000"/>
      <c r="AL65" s="1000"/>
      <c r="AM65" s="1000" t="s">
        <v>472</v>
      </c>
      <c r="AN65" s="1000"/>
      <c r="AO65" s="1000"/>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1"/>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2"/>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528</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0"/>
      <c r="B4" s="1041"/>
      <c r="C4" s="1041"/>
      <c r="D4" s="1041"/>
      <c r="E4" s="1041"/>
      <c r="F4" s="1042"/>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0"/>
      <c r="B15" s="1041"/>
      <c r="C15" s="1041"/>
      <c r="D15" s="1041"/>
      <c r="E15" s="1041"/>
      <c r="F15" s="1042"/>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0"/>
      <c r="B16" s="1041"/>
      <c r="C16" s="1041"/>
      <c r="D16" s="1041"/>
      <c r="E16" s="1041"/>
      <c r="F16" s="1042"/>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0"/>
      <c r="B17" s="1041"/>
      <c r="C17" s="1041"/>
      <c r="D17" s="1041"/>
      <c r="E17" s="1041"/>
      <c r="F17" s="1042"/>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0"/>
      <c r="B28" s="1041"/>
      <c r="C28" s="1041"/>
      <c r="D28" s="1041"/>
      <c r="E28" s="1041"/>
      <c r="F28" s="1042"/>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0"/>
      <c r="B29" s="1041"/>
      <c r="C29" s="1041"/>
      <c r="D29" s="1041"/>
      <c r="E29" s="1041"/>
      <c r="F29" s="1042"/>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0"/>
      <c r="B30" s="1041"/>
      <c r="C30" s="1041"/>
      <c r="D30" s="1041"/>
      <c r="E30" s="1041"/>
      <c r="F30" s="1042"/>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0"/>
      <c r="B41" s="1041"/>
      <c r="C41" s="1041"/>
      <c r="D41" s="1041"/>
      <c r="E41" s="1041"/>
      <c r="F41" s="1042"/>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0"/>
      <c r="B42" s="1041"/>
      <c r="C42" s="1041"/>
      <c r="D42" s="1041"/>
      <c r="E42" s="1041"/>
      <c r="F42" s="1042"/>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0"/>
      <c r="B43" s="1041"/>
      <c r="C43" s="1041"/>
      <c r="D43" s="1041"/>
      <c r="E43" s="1041"/>
      <c r="F43" s="1042"/>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0"/>
      <c r="B56" s="1041"/>
      <c r="C56" s="1041"/>
      <c r="D56" s="1041"/>
      <c r="E56" s="1041"/>
      <c r="F56" s="1042"/>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0"/>
      <c r="B57" s="1041"/>
      <c r="C57" s="1041"/>
      <c r="D57" s="1041"/>
      <c r="E57" s="1041"/>
      <c r="F57" s="1042"/>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0"/>
      <c r="B68" s="1041"/>
      <c r="C68" s="1041"/>
      <c r="D68" s="1041"/>
      <c r="E68" s="1041"/>
      <c r="F68" s="1042"/>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0"/>
      <c r="B69" s="1041"/>
      <c r="C69" s="1041"/>
      <c r="D69" s="1041"/>
      <c r="E69" s="1041"/>
      <c r="F69" s="1042"/>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0"/>
      <c r="B70" s="1041"/>
      <c r="C70" s="1041"/>
      <c r="D70" s="1041"/>
      <c r="E70" s="1041"/>
      <c r="F70" s="1042"/>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0"/>
      <c r="B81" s="1041"/>
      <c r="C81" s="1041"/>
      <c r="D81" s="1041"/>
      <c r="E81" s="1041"/>
      <c r="F81" s="1042"/>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0"/>
      <c r="B82" s="1041"/>
      <c r="C82" s="1041"/>
      <c r="D82" s="1041"/>
      <c r="E82" s="1041"/>
      <c r="F82" s="1042"/>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0"/>
      <c r="B83" s="1041"/>
      <c r="C83" s="1041"/>
      <c r="D83" s="1041"/>
      <c r="E83" s="1041"/>
      <c r="F83" s="1042"/>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0"/>
      <c r="B94" s="1041"/>
      <c r="C94" s="1041"/>
      <c r="D94" s="1041"/>
      <c r="E94" s="1041"/>
      <c r="F94" s="1042"/>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0"/>
      <c r="B95" s="1041"/>
      <c r="C95" s="1041"/>
      <c r="D95" s="1041"/>
      <c r="E95" s="1041"/>
      <c r="F95" s="1042"/>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0"/>
      <c r="B96" s="1041"/>
      <c r="C96" s="1041"/>
      <c r="D96" s="1041"/>
      <c r="E96" s="1041"/>
      <c r="F96" s="1042"/>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0"/>
      <c r="B109" s="1041"/>
      <c r="C109" s="1041"/>
      <c r="D109" s="1041"/>
      <c r="E109" s="1041"/>
      <c r="F109" s="1042"/>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0"/>
      <c r="B110" s="1041"/>
      <c r="C110" s="1041"/>
      <c r="D110" s="1041"/>
      <c r="E110" s="1041"/>
      <c r="F110" s="1042"/>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0"/>
      <c r="B121" s="1041"/>
      <c r="C121" s="1041"/>
      <c r="D121" s="1041"/>
      <c r="E121" s="1041"/>
      <c r="F121" s="1042"/>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0"/>
      <c r="B122" s="1041"/>
      <c r="C122" s="1041"/>
      <c r="D122" s="1041"/>
      <c r="E122" s="1041"/>
      <c r="F122" s="1042"/>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0"/>
      <c r="B123" s="1041"/>
      <c r="C123" s="1041"/>
      <c r="D123" s="1041"/>
      <c r="E123" s="1041"/>
      <c r="F123" s="1042"/>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0"/>
      <c r="B134" s="1041"/>
      <c r="C134" s="1041"/>
      <c r="D134" s="1041"/>
      <c r="E134" s="1041"/>
      <c r="F134" s="1042"/>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0"/>
      <c r="B135" s="1041"/>
      <c r="C135" s="1041"/>
      <c r="D135" s="1041"/>
      <c r="E135" s="1041"/>
      <c r="F135" s="1042"/>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0"/>
      <c r="B136" s="1041"/>
      <c r="C136" s="1041"/>
      <c r="D136" s="1041"/>
      <c r="E136" s="1041"/>
      <c r="F136" s="1042"/>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0"/>
      <c r="B147" s="1041"/>
      <c r="C147" s="1041"/>
      <c r="D147" s="1041"/>
      <c r="E147" s="1041"/>
      <c r="F147" s="1042"/>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0"/>
      <c r="B148" s="1041"/>
      <c r="C148" s="1041"/>
      <c r="D148" s="1041"/>
      <c r="E148" s="1041"/>
      <c r="F148" s="1042"/>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0"/>
      <c r="B149" s="1041"/>
      <c r="C149" s="1041"/>
      <c r="D149" s="1041"/>
      <c r="E149" s="1041"/>
      <c r="F149" s="1042"/>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0"/>
      <c r="B162" s="1041"/>
      <c r="C162" s="1041"/>
      <c r="D162" s="1041"/>
      <c r="E162" s="1041"/>
      <c r="F162" s="1042"/>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0"/>
      <c r="B163" s="1041"/>
      <c r="C163" s="1041"/>
      <c r="D163" s="1041"/>
      <c r="E163" s="1041"/>
      <c r="F163" s="1042"/>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0"/>
      <c r="B174" s="1041"/>
      <c r="C174" s="1041"/>
      <c r="D174" s="1041"/>
      <c r="E174" s="1041"/>
      <c r="F174" s="1042"/>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0"/>
      <c r="B175" s="1041"/>
      <c r="C175" s="1041"/>
      <c r="D175" s="1041"/>
      <c r="E175" s="1041"/>
      <c r="F175" s="1042"/>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0"/>
      <c r="B176" s="1041"/>
      <c r="C176" s="1041"/>
      <c r="D176" s="1041"/>
      <c r="E176" s="1041"/>
      <c r="F176" s="1042"/>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0"/>
      <c r="B187" s="1041"/>
      <c r="C187" s="1041"/>
      <c r="D187" s="1041"/>
      <c r="E187" s="1041"/>
      <c r="F187" s="1042"/>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0"/>
      <c r="B188" s="1041"/>
      <c r="C188" s="1041"/>
      <c r="D188" s="1041"/>
      <c r="E188" s="1041"/>
      <c r="F188" s="1042"/>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0"/>
      <c r="B189" s="1041"/>
      <c r="C189" s="1041"/>
      <c r="D189" s="1041"/>
      <c r="E189" s="1041"/>
      <c r="F189" s="1042"/>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0"/>
      <c r="B200" s="1041"/>
      <c r="C200" s="1041"/>
      <c r="D200" s="1041"/>
      <c r="E200" s="1041"/>
      <c r="F200" s="1042"/>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0"/>
      <c r="B201" s="1041"/>
      <c r="C201" s="1041"/>
      <c r="D201" s="1041"/>
      <c r="E201" s="1041"/>
      <c r="F201" s="1042"/>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0"/>
      <c r="B202" s="1041"/>
      <c r="C202" s="1041"/>
      <c r="D202" s="1041"/>
      <c r="E202" s="1041"/>
      <c r="F202" s="1042"/>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0"/>
      <c r="B215" s="1041"/>
      <c r="C215" s="1041"/>
      <c r="D215" s="1041"/>
      <c r="E215" s="1041"/>
      <c r="F215" s="1042"/>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0"/>
      <c r="B216" s="1041"/>
      <c r="C216" s="1041"/>
      <c r="D216" s="1041"/>
      <c r="E216" s="1041"/>
      <c r="F216" s="1042"/>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0"/>
      <c r="B227" s="1041"/>
      <c r="C227" s="1041"/>
      <c r="D227" s="1041"/>
      <c r="E227" s="1041"/>
      <c r="F227" s="1042"/>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0"/>
      <c r="B228" s="1041"/>
      <c r="C228" s="1041"/>
      <c r="D228" s="1041"/>
      <c r="E228" s="1041"/>
      <c r="F228" s="1042"/>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0"/>
      <c r="B229" s="1041"/>
      <c r="C229" s="1041"/>
      <c r="D229" s="1041"/>
      <c r="E229" s="1041"/>
      <c r="F229" s="1042"/>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0"/>
      <c r="B240" s="1041"/>
      <c r="C240" s="1041"/>
      <c r="D240" s="1041"/>
      <c r="E240" s="1041"/>
      <c r="F240" s="1042"/>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0"/>
      <c r="B241" s="1041"/>
      <c r="C241" s="1041"/>
      <c r="D241" s="1041"/>
      <c r="E241" s="1041"/>
      <c r="F241" s="1042"/>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0"/>
      <c r="B242" s="1041"/>
      <c r="C242" s="1041"/>
      <c r="D242" s="1041"/>
      <c r="E242" s="1041"/>
      <c r="F242" s="1042"/>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0"/>
      <c r="B253" s="1041"/>
      <c r="C253" s="1041"/>
      <c r="D253" s="1041"/>
      <c r="E253" s="1041"/>
      <c r="F253" s="1042"/>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0"/>
      <c r="B254" s="1041"/>
      <c r="C254" s="1041"/>
      <c r="D254" s="1041"/>
      <c r="E254" s="1041"/>
      <c r="F254" s="1042"/>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0"/>
      <c r="B255" s="1041"/>
      <c r="C255" s="1041"/>
      <c r="D255" s="1041"/>
      <c r="E255" s="1041"/>
      <c r="F255" s="1042"/>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0">
        <v>1</v>
      </c>
      <c r="B4" s="1060">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0">
        <v>1</v>
      </c>
      <c r="B37" s="1060">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0">
        <v>1</v>
      </c>
      <c r="B70" s="1060">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0">
        <v>1</v>
      </c>
      <c r="B103" s="1060">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0">
        <v>1</v>
      </c>
      <c r="B136" s="1060">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0">
        <v>1</v>
      </c>
      <c r="B169" s="1060">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0">
        <v>1</v>
      </c>
      <c r="B202" s="1060">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0">
        <v>1</v>
      </c>
      <c r="B235" s="1060">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0">
        <v>1</v>
      </c>
      <c r="B268" s="1060">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0">
        <v>1</v>
      </c>
      <c r="B301" s="1060">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0">
        <v>1</v>
      </c>
      <c r="B334" s="1060">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0">
        <v>1</v>
      </c>
      <c r="B367" s="1060">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0">
        <v>1</v>
      </c>
      <c r="B400" s="1060">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0">
        <v>1</v>
      </c>
      <c r="B433" s="1060">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0">
        <v>1</v>
      </c>
      <c r="B466" s="1060">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0">
        <v>1</v>
      </c>
      <c r="B499" s="1060">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0">
        <v>1</v>
      </c>
      <c r="B532" s="1060">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0">
        <v>1</v>
      </c>
      <c r="B565" s="1060">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0">
        <v>1</v>
      </c>
      <c r="B598" s="1060">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0">
        <v>1</v>
      </c>
      <c r="B631" s="1060">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0">
        <v>1</v>
      </c>
      <c r="B664" s="1060">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0">
        <v>1</v>
      </c>
      <c r="B697" s="1060">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0">
        <v>1</v>
      </c>
      <c r="B730" s="1060">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0">
        <v>1</v>
      </c>
      <c r="B763" s="1060">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0">
        <v>1</v>
      </c>
      <c r="B796" s="1060">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0">
        <v>1</v>
      </c>
      <c r="B829" s="1060">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0">
        <v>1</v>
      </c>
      <c r="B862" s="1060">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0">
        <v>1</v>
      </c>
      <c r="B895" s="1060">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0">
        <v>1</v>
      </c>
      <c r="B928" s="1060">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0">
        <v>1</v>
      </c>
      <c r="B961" s="1060">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0">
        <v>1</v>
      </c>
      <c r="B994" s="1060">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0">
        <v>1</v>
      </c>
      <c r="B1027" s="1060">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0">
        <v>1</v>
      </c>
      <c r="B1060" s="1060">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0">
        <v>1</v>
      </c>
      <c r="B1093" s="1060">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0">
        <v>1</v>
      </c>
      <c r="B1126" s="1060">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0">
        <v>1</v>
      </c>
      <c r="B1159" s="1060">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0">
        <v>1</v>
      </c>
      <c r="B1192" s="1060">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0">
        <v>1</v>
      </c>
      <c r="B1225" s="1060">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0">
        <v>1</v>
      </c>
      <c r="B1258" s="1060">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0">
        <v>1</v>
      </c>
      <c r="B1291" s="1060">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2018-05-24T01:57:13Z</cp:lastPrinted>
  <dcterms:created xsi:type="dcterms:W3CDTF">2012-03-13T00:50:25Z</dcterms:created>
  <dcterms:modified xsi:type="dcterms:W3CDTF">2018-08-21T02:44:49Z</dcterms:modified>
</cp:coreProperties>
</file>