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ishi-h928y\Desktop\西\00_予算\行政レビュー\180821_【作業依頼：824(金)1200〆】最終公表に向けたレビューシートの追記・修正\02_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9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<sst xmlns="http://schemas.openxmlformats.org/spreadsheetml/2006/main" count="2871" uniqueCount="592">
  <si>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</si>
  <si>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</si>
  <si>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</si>
  <si>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</si>
  <si>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</si>
  <si>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</si>
  <si>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</si>
  <si>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</si>
  <si>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</si>
  <si>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</si>
  <si>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</si>
  <si>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</si>
  <si>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</si>
  <si>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</si>
  <si>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</si>
  <si>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</si>
  <si>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</si>
  <si>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</si>
  <si>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</si>
  <si>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</si>
  <si>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</si>
  <si>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</si>
  <si>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</si>
  <si>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</si>
  <si>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</si>
  <si>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</si>
  <si>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</si>
  <si>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</si>
  <si>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</si>
  <si>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</si>
  <si>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</si>
  <si>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</si>
  <si>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</si>
  <si>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</si>
  <si>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</si>
  <si>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</si>
  <si>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</si>
  <si>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</si>
  <si>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</si>
  <si>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</si>
  <si>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</si>
  <si>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</si>
  <si>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</si>
  <si>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</si>
  <si>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</si>
  <si>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</si>
  <si>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</si>
  <si>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</si>
  <si>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</si>
  <si>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</si>
  <si>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</si>
  <si>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</si>
  <si>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</si>
  <si>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</si>
  <si>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</si>
  <si>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</si>
  <si>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</si>
  <si>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</si>
  <si>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</si>
  <si>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</si>
  <si>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</si>
  <si>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</si>
  <si>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</si>
  <si>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</si>
  <si>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</si>
  <si>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</si>
  <si>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</si>
  <si>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</si>
  <si>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</si>
  <si>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</si>
  <si>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</si>
  <si>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</si>
  <si>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</si>
  <si>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</si>
  <si>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</si>
  <si>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</si>
  <si>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</si>
  <si>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</si>
  <si>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</si>
  <si>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</si>
  <si>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</si>
  <si>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</si>
  <si>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</si>
  <si>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</si>
  <si>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</si>
  <si>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</si>
  <si>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</si>
  <si>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</si>
  <si>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</si>
  <si>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</si>
  <si>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</si>
  <si>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</si>
  <si>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</si>
  <si>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</si>
  <si>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</si>
  <si>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</si>
  <si>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</si>
  <si>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</si>
  <si>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</si>
  <si>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</si>
  <si>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</si>
  <si>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</si>
  <si>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</si>
  <si>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</si>
  <si>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</si>
  <si>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</si>
  <si>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</si>
  <si>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</si>
  <si>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</si>
  <si>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</si>
  <si>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</si>
  <si>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</si>
  <si>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</si>
  <si>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</si>
  <si>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</si>
  <si>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</si>
  <si>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</si>
  <si>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</si>
  <si>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</si>
  <si>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</si>
  <si>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</si>
  <si>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</si>
  <si>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</si>
  <si>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</si>
  <si>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</si>
  <si>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</si>
  <si>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</si>
  <si>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</si>
  <si>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</si>
  <si>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</si>
  <si>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</si>
  <si>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</si>
  <si>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</si>
  <si>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</si>
  <si>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</si>
  <si>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</si>
  <si>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</si>
  <si>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</si>
  <si>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</si>
  <si>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</si>
  <si>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</si>
  <si>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</si>
  <si>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</si>
  <si>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</si>
  <si>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</si>
  <si>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</si>
  <si>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</si>
  <si>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</si>
  <si>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</si>
  <si>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</si>
  <si>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</si>
  <si>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</si>
  <si>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</si>
  <si>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</si>
  <si>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</si>
  <si>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</si>
  <si>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</si>
  <si>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</si>
  <si>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</si>
  <si>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</si>
  <si>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</si>
  <si>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</si>
  <si>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</si>
  <si>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</si>
  <si>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</si>
  <si>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</si>
  <si>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</si>
  <si>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</si>
  <si>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</si>
  <si>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</si>
  <si>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</si>
  <si>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</si>
  <si>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</si>
  <si>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</si>
  <si>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</si>
  <si>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</si>
  <si>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</si>
  <si>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</si>
  <si>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</si>
  <si>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</si>
  <si>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</si>
  <si>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</si>
  <si>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</si>
  <si>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</si>
  <si>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</si>
  <si>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</si>
  <si>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</si>
  <si>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</si>
  <si>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</si>
  <si>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</si>
  <si>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</si>
  <si>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</si>
  <si>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</si>
  <si>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</si>
  <si>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</si>
  <si>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</si>
  <si>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</si>
  <si>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</si>
  <si>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</si>
  <si>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</si>
  <si>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</si>
  <si>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</si>
  <si>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</si>
  <si>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</si>
  <si>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</si>
  <si>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</si>
  <si>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</si>
  <si>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</si>
  <si>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</si>
  <si>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</si>
  <si>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</si>
  <si>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</si>
  <si>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</si>
  <si>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</si>
  <si>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</si>
  <si>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</si>
  <si>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</si>
  <si>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</si>
  <si>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</si>
  <si>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</si>
  <si>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</si>
  <si>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</si>
  <si>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</si>
  <si>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</si>
  <si>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</si>
  <si>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</si>
  <si>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</si>
  <si>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</si>
  <si>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</si>
  <si>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</si>
  <si>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</si>
  <si>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</si>
  <si>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</si>
  <si>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</si>
  <si>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</si>
  <si>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</si>
  <si>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</si>
  <si>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</si>
  <si>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</si>
  <si>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</si>
  <si>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</si>
  <si>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</si>
  <si>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</si>
  <si>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</si>
  <si>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</si>
  <si>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</si>
  <si>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</si>
  <si>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</si>
  <si>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</si>
  <si>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</si>
  <si>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</si>
  <si>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</si>
  <si>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</si>
  <si>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</si>
  <si>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</si>
  <si>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</si>
  <si>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</si>
  <si>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</si>
  <si>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</si>
  <si>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</si>
  <si>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</si>
  <si>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</si>
  <si>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</si>
  <si>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</si>
  <si>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</si>
  <si>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</si>
  <si>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</si>
  <si>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</si>
  <si>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</si>
  <si>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</si>
  <si>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</si>
  <si>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</si>
  <si>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</si>
  <si>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</si>
  <si>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</si>
  <si>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</si>
  <si>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</si>
  <si>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</si>
  <si>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</si>
  <si>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</si>
  <si>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</si>
  <si>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</si>
  <si>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</si>
  <si>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</si>
  <si>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</si>
  <si>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</si>
  <si>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</si>
  <si>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</si>
  <si>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</si>
  <si>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</si>
  <si>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</si>
  <si>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</si>
  <si>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</si>
  <si>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</si>
  <si>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</si>
  <si>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</si>
  <si>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</si>
  <si>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</si>
  <si>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</si>
  <si>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</si>
  <si>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</si>
  <si>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</si>
  <si>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</si>
  <si>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</si>
  <si>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</si>
  <si>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</si>
  <si>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</si>
  <si>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</si>
  <si>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</si>
  <si>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</si>
  <si>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</si>
  <si>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</si>
  <si>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</si>
  <si>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</si>
  <si>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</si>
  <si>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</si>
  <si>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</si>
  <si>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</si>
  <si>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</si>
  <si>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</si>
  <si>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</si>
  <si>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</si>
  <si>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</si>
  <si>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</si>
  <si>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</si>
  <si>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</si>
  <si>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</si>
  <si>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</si>
  <si>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</si>
  <si>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</si>
  <si>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</si>
  <si>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</si>
  <si>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</si>
  <si>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</si>
  <si>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</si>
  <si>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</si>
  <si>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</si>
  <si>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</si>
  <si>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</si>
  <si>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</si>
  <si>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</si>
  <si>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</si>
  <si>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</si>
  <si>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</si>
  <si>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</si>
  <si>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</si>
  <si>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</si>
  <si>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</si>
  <si>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</si>
  <si>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</si>
  <si>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</si>
  <si>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</si>
  <si>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</si>
  <si>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</si>
  <si>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</si>
  <si>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</si>
  <si>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</si>
  <si>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</si>
  <si>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</si>
  <si>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</si>
  <si>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</si>
  <si>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</si>
  <si>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</si>
  <si>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</si>
  <si>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</si>
  <si>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</si>
  <si>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</si>
  <si>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</si>
  <si>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</si>
  <si>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</si>
  <si>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</si>
  <si>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</si>
  <si>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</si>
  <si>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</si>
  <si>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</si>
  <si>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</si>
  <si>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</si>
  <si>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</si>
  <si>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</si>
  <si>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</si>
  <si>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</si>
  <si>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</si>
  <si>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</si>
  <si>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</si>
  <si>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</si>
  <si>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</si>
  <si>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</si>
  <si>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</si>
  <si>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</si>
  <si>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</si>
  <si>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</si>
  <si>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</si>
  <si>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</si>
  <si>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</si>
  <si>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</si>
  <si>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</si>
  <si>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</si>
  <si>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</si>
  <si>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</si>
  <si>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</si>
  <si>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</si>
  <si>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</si>
  <si>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</si>
  <si>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</si>
  <si>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</si>
  <si>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</si>
  <si>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</si>
  <si>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</si>
  <si>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</si>
  <si>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</si>
  <si>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</si>
  <si>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</si>
  <si>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</si>
  <si>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</si>
  <si>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</si>
  <si>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</si>
  <si>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</si>
  <si>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</si>
  <si>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</si>
  <si>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</si>
  <si>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</si>
  <si>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</si>
  <si>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</si>
  <si>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</si>
  <si>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</si>
  <si>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</si>
  <si>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</si>
  <si>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</si>
  <si>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</si>
  <si>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</si>
  <si>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</si>
  <si>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</si>
  <si>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</si>
  <si>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</si>
  <si>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</si>
  <si>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</si>
  <si>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</si>
  <si>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</si>
  <si>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</si>
  <si>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</si>
  <si>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</si>
  <si>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</si>
  <si>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</si>
  <si>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</si>
  <si>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</si>
  <si>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</si>
  <si>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</si>
  <si>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</si>
  <si>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</si>
  <si>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</si>
  <si>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</si>
  <si>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</si>
  <si>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</si>
  <si>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</si>
  <si>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</si>
  <si>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</si>
  <si>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</si>
  <si>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</si>
  <si>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</si>
  <si>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</si>
  <si>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</si>
  <si>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</si>
  <si>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</si>
  <si>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</si>
  <si>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</si>
  <si>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</si>
  <si>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</si>
  <si>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</si>
  <si>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</si>
  <si>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</si>
  <si>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</si>
  <si>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</si>
  <si>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</si>
  <si>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</si>
  <si>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</si>
  <si>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</si>
  <si>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</si>
  <si>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</si>
  <si>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</si>
  <si>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</si>
  <si>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</si>
  <si>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</si>
  <si>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</si>
  <si>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</si>
  <si>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</si>
  <si>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</si>
  <si>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</si>
  <si>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</si>
  <si>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</si>
  <si>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</si>
  <si>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</si>
  <si>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</si>
  <si>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</si>
  <si>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</si>
  <si>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</si>
  <si>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</si>
  <si>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</si>
  <si>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</si>
  <si>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</si>
  <si>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</si>
  <si>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</si>
  <si>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</si>
  <si>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</si>
  <si>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</si>
  <si>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</si>
  <si>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</si>
  <si>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</si>
  <si>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</si>
  <si>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</si>
  <si>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</si>
  <si>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</si>
  <si>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</si>
  <si>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</si>
  <si>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</si>
  <si>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</si>
  <si>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</si>
  <si>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</si>
  <si>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</si>
  <si>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</si>
  <si>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</si>
  <si>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</si>
  <si>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</si>
  <si>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</si>
  <si>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</si>
  <si>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</si>
  <si>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</si>
  <si>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</si>
  <si>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</si>
  <si>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</si>
  <si>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</si>
  <si>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</si>
  <si>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</si>
  <si>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</si>
  <si>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</si>
  <si>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</si>
  <si>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</si>
  <si>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</si>
  <si>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</si>
  <si>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</si>
  <si>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</si>
  <si>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</si>
  <si>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</si>
  <si>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</si>
  <si>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</si>
  <si>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</si>
  <si>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</si>
  <si>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</si>
  <si>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</si>
  <si>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</si>
  <si>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</si>
  <si>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</si>
  <si>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要配慮者利用施設における実効性の高い警戒避難に関する検討経費</t>
    <rPh sb="0" eb="1">
      <t>ヨウ</t>
    </rPh>
    <rPh sb="1" eb="3">
      <t>ハイリョ</t>
    </rPh>
    <rPh sb="3" eb="4">
      <t>シャ</t>
    </rPh>
    <rPh sb="4" eb="6">
      <t>リヨウ</t>
    </rPh>
    <rPh sb="6" eb="8">
      <t>シセツ</t>
    </rPh>
    <rPh sb="12" eb="15">
      <t>ジッコウセイ</t>
    </rPh>
    <rPh sb="16" eb="17">
      <t>タカ</t>
    </rPh>
    <rPh sb="18" eb="20">
      <t>ケイカイ</t>
    </rPh>
    <rPh sb="20" eb="22">
      <t>ヒナン</t>
    </rPh>
    <rPh sb="23" eb="24">
      <t>カン</t>
    </rPh>
    <rPh sb="26" eb="28">
      <t>ケントウ</t>
    </rPh>
    <rPh sb="28" eb="30">
      <t>ケイヒ</t>
    </rPh>
    <phoneticPr fontId="5"/>
  </si>
  <si>
    <t>水管理・国土保全局</t>
    <rPh sb="0" eb="1">
      <t>ミズ</t>
    </rPh>
    <rPh sb="1" eb="3">
      <t>カンリ</t>
    </rPh>
    <rPh sb="4" eb="6">
      <t>コクド</t>
    </rPh>
    <rPh sb="6" eb="9">
      <t>ホゼンキョク</t>
    </rPh>
    <phoneticPr fontId="5"/>
  </si>
  <si>
    <t>○</t>
  </si>
  <si>
    <t>水害・土砂災害対策調査費</t>
    <rPh sb="0" eb="2">
      <t>スイガイ</t>
    </rPh>
    <rPh sb="3" eb="5">
      <t>ドシャ</t>
    </rPh>
    <rPh sb="5" eb="7">
      <t>サイガイ</t>
    </rPh>
    <rPh sb="7" eb="9">
      <t>タイサク</t>
    </rPh>
    <rPh sb="9" eb="12">
      <t>チョウサヒ</t>
    </rPh>
    <phoneticPr fontId="5"/>
  </si>
  <si>
    <t>％</t>
    <phoneticPr fontId="5"/>
  </si>
  <si>
    <t>-</t>
    <phoneticPr fontId="5"/>
  </si>
  <si>
    <t>百万円</t>
    <rPh sb="0" eb="2">
      <t>ヒャクマン</t>
    </rPh>
    <rPh sb="2" eb="3">
      <t>エン</t>
    </rPh>
    <phoneticPr fontId="5"/>
  </si>
  <si>
    <t>百万円/件</t>
    <rPh sb="0" eb="2">
      <t>ヒャクマン</t>
    </rPh>
    <rPh sb="2" eb="3">
      <t>エン</t>
    </rPh>
    <rPh sb="4" eb="5">
      <t>ケン</t>
    </rPh>
    <phoneticPr fontId="5"/>
  </si>
  <si>
    <t xml:space="preserve">４　水害等災害による被害の軽減 </t>
    <phoneticPr fontId="5"/>
  </si>
  <si>
    <t>４－１２　水害・土砂災害の防止・減災を推進する</t>
    <phoneticPr fontId="5"/>
  </si>
  <si>
    <t>-</t>
    <phoneticPr fontId="5"/>
  </si>
  <si>
    <t>水防法第十五条、第十五条の三
「土砂災害警戒区域等における土砂災害防止対策の推進に関する法律（土砂災害防止法）」第八条の二</t>
    <rPh sb="0" eb="2">
      <t>スイボウ</t>
    </rPh>
    <rPh sb="2" eb="3">
      <t>ホウ</t>
    </rPh>
    <rPh sb="3" eb="4">
      <t>ダイ</t>
    </rPh>
    <rPh sb="4" eb="7">
      <t>ジュウゴジョウ</t>
    </rPh>
    <rPh sb="8" eb="9">
      <t>ダイ</t>
    </rPh>
    <rPh sb="9" eb="12">
      <t>ジュウゴジョウ</t>
    </rPh>
    <rPh sb="13" eb="14">
      <t>サン</t>
    </rPh>
    <rPh sb="16" eb="18">
      <t>ドシャ</t>
    </rPh>
    <rPh sb="18" eb="20">
      <t>サイガイ</t>
    </rPh>
    <rPh sb="20" eb="22">
      <t>ケイカイ</t>
    </rPh>
    <rPh sb="22" eb="24">
      <t>クイキ</t>
    </rPh>
    <rPh sb="24" eb="25">
      <t>トウ</t>
    </rPh>
    <rPh sb="29" eb="31">
      <t>ドシャ</t>
    </rPh>
    <rPh sb="31" eb="33">
      <t>サイガイ</t>
    </rPh>
    <rPh sb="33" eb="35">
      <t>ボウシ</t>
    </rPh>
    <rPh sb="35" eb="37">
      <t>タイサク</t>
    </rPh>
    <rPh sb="38" eb="40">
      <t>スイシン</t>
    </rPh>
    <rPh sb="41" eb="42">
      <t>カン</t>
    </rPh>
    <rPh sb="44" eb="46">
      <t>ホウリツ</t>
    </rPh>
    <rPh sb="47" eb="49">
      <t>ドシャ</t>
    </rPh>
    <rPh sb="49" eb="51">
      <t>サイガイ</t>
    </rPh>
    <rPh sb="51" eb="54">
      <t>ボウシホウ</t>
    </rPh>
    <rPh sb="56" eb="57">
      <t>ダイ</t>
    </rPh>
    <rPh sb="57" eb="59">
      <t>ハチジョウ</t>
    </rPh>
    <rPh sb="60" eb="61">
      <t>ニ</t>
    </rPh>
    <phoneticPr fontId="5"/>
  </si>
  <si>
    <t>-</t>
    <phoneticPr fontId="5"/>
  </si>
  <si>
    <t>　要配慮者利用施設で実施されている避難確保計画作成・訓練の実施の取組事例について、災害別に施設種別毎の利用者の避難の難しさ等を考慮し、各種取組を体系的に整理・分析した上で、要配慮者利用施設における実効性の高い警戒避難について検討する。</t>
    <phoneticPr fontId="5"/>
  </si>
  <si>
    <t>水害に係る要配慮者利用施設における避難確保計画の作成状況（国土交通省調べ）</t>
    <rPh sb="0" eb="2">
      <t>スイガイ</t>
    </rPh>
    <rPh sb="3" eb="4">
      <t>カカ</t>
    </rPh>
    <rPh sb="5" eb="6">
      <t>ヨウ</t>
    </rPh>
    <rPh sb="6" eb="8">
      <t>ハイリョ</t>
    </rPh>
    <rPh sb="8" eb="9">
      <t>シャ</t>
    </rPh>
    <rPh sb="9" eb="11">
      <t>リヨウ</t>
    </rPh>
    <rPh sb="11" eb="13">
      <t>シセツ</t>
    </rPh>
    <rPh sb="17" eb="19">
      <t>ヒナン</t>
    </rPh>
    <rPh sb="19" eb="21">
      <t>カクホ</t>
    </rPh>
    <rPh sb="21" eb="23">
      <t>ケイカク</t>
    </rPh>
    <rPh sb="24" eb="26">
      <t>サクセイ</t>
    </rPh>
    <rPh sb="26" eb="28">
      <t>ジョウキョウ</t>
    </rPh>
    <rPh sb="29" eb="31">
      <t>コクド</t>
    </rPh>
    <rPh sb="31" eb="34">
      <t>コウツウショウ</t>
    </rPh>
    <rPh sb="34" eb="35">
      <t>シラ</t>
    </rPh>
    <phoneticPr fontId="5"/>
  </si>
  <si>
    <t>実績額／技術資料の件数　（水害・土砂災害）　　　　　　　　　　　　　　　　　　　　　</t>
    <rPh sb="0" eb="3">
      <t>ジッセキガク</t>
    </rPh>
    <rPh sb="4" eb="6">
      <t>ギジュツ</t>
    </rPh>
    <rPh sb="6" eb="8">
      <t>シリョウ</t>
    </rPh>
    <rPh sb="9" eb="11">
      <t>ケンスウ</t>
    </rPh>
    <rPh sb="13" eb="15">
      <t>スイガイ</t>
    </rPh>
    <rPh sb="16" eb="18">
      <t>ドシャ</t>
    </rPh>
    <rPh sb="18" eb="20">
      <t>サイガイ</t>
    </rPh>
    <phoneticPr fontId="5"/>
  </si>
  <si>
    <t>22/2</t>
    <phoneticPr fontId="5"/>
  </si>
  <si>
    <t>水害・土砂災害に対する円滑かつ迅速な避難確保に関する方策等を検討し、技術資料を作成・公表することにより、避難確保計画の作成促進を図り、要配慮者利用施設における安全・安心度を高めることに貢献する。</t>
    <phoneticPr fontId="5"/>
  </si>
  <si>
    <t>水害・土砂災害対策については、規模や必要とされる技術力に応じて、国、都道府県、市町村が分担して実施しているところ。また、住民への避難指示等、直接住民に対応する事務については、災害対策基本法等に基づいて市町村等が実施しているが、国は国民の生命・財産を保全するために、それを支援する役割を担うものである。 災害対応は公益性が高く、国民の生命・財産に直接関わることから民間の自主性に委ねられる分野ではない。</t>
  </si>
  <si>
    <t xml:space="preserve">・土砂災害防止法で、国は土砂災害の警戒避難が円滑に行われるよう、都道府県及び市町村に対する助言、情報提供、援助を行う努力義務が課せられている（法第36条）。
・平成28年8月台風10号の高齢者施設における被災を踏まえ、水防法および土砂災害防止法が改正され、要配慮者利用施設における避難確保計画の作成と訓練の実施が義務化されたことにより、これらの施設の警戒避難体制の充実・強化を図る必要がある。
</t>
  </si>
  <si>
    <t>水害・土砂災害対策については、規模や必要とされる技術力に応じて、国、都道府県、市町村が分担して実施しているところ。また、住民への避難指示等、直接住民に対応する事務については、災害対策基本法等に基づいて市町村等が実施しているが、国は国民の生命・財産を保全するために、それを支援する役割を担うものである。水防法および土砂災害防止法が改正され、要配慮者利用施設における避難確保計画の作成と訓練の実施が義務化されたことにより、これらの施設の警戒避難体制の充実・強化を図る必要があり、国が技術資料を作成・公表することにより、避難確保計画の作成を促進することが重要である。</t>
    <phoneticPr fontId="5"/>
  </si>
  <si>
    <t>土砂災害</t>
    <rPh sb="0" eb="2">
      <t>ドシャ</t>
    </rPh>
    <rPh sb="2" eb="4">
      <t>サイガイ</t>
    </rPh>
    <phoneticPr fontId="5"/>
  </si>
  <si>
    <t>水害</t>
    <phoneticPr fontId="5"/>
  </si>
  <si>
    <t>河川環境課水防企画室
砂防計画課地震・火山砂防室</t>
    <rPh sb="0" eb="2">
      <t>カセン</t>
    </rPh>
    <rPh sb="2" eb="5">
      <t>カンキョウカ</t>
    </rPh>
    <rPh sb="5" eb="7">
      <t>スイボウ</t>
    </rPh>
    <rPh sb="7" eb="10">
      <t>キカクシツ</t>
    </rPh>
    <rPh sb="11" eb="13">
      <t>サボウ</t>
    </rPh>
    <rPh sb="13" eb="16">
      <t>ケイカクカ</t>
    </rPh>
    <rPh sb="16" eb="18">
      <t>ジシン</t>
    </rPh>
    <rPh sb="19" eb="21">
      <t>カザン</t>
    </rPh>
    <rPh sb="21" eb="23">
      <t>サボウ</t>
    </rPh>
    <rPh sb="23" eb="24">
      <t>シツ</t>
    </rPh>
    <phoneticPr fontId="5"/>
  </si>
  <si>
    <t>平成28年8月台風第10号に伴う豪雨により、岩手県岩泉町において発生した要配慮者利用施設の入所者が逃げ遅れて犠牲となった災害を踏まえ、平成29年5月に水防法および土砂災害防止法を改正し、要配慮者利用施設における避難確保計画の作成と訓練の実施を義務付けたところであり、今後効果的に避難確保計画の策定を推進する必要があり、優先度は高い。</t>
    <rPh sb="133" eb="135">
      <t>コンゴ</t>
    </rPh>
    <rPh sb="135" eb="138">
      <t>コウカテキ</t>
    </rPh>
    <rPh sb="139" eb="141">
      <t>ヒナン</t>
    </rPh>
    <rPh sb="141" eb="143">
      <t>カクホ</t>
    </rPh>
    <rPh sb="143" eb="145">
      <t>ケイカク</t>
    </rPh>
    <rPh sb="146" eb="148">
      <t>サクテイ</t>
    </rPh>
    <rPh sb="149" eb="151">
      <t>スイシン</t>
    </rPh>
    <rPh sb="153" eb="155">
      <t>ヒツヨウ</t>
    </rPh>
    <rPh sb="159" eb="162">
      <t>ユウセンド</t>
    </rPh>
    <rPh sb="163" eb="164">
      <t>タカ</t>
    </rPh>
    <phoneticPr fontId="5"/>
  </si>
  <si>
    <t>水防計画等に関する技術資料の作成</t>
    <rPh sb="0" eb="2">
      <t>スイボウ</t>
    </rPh>
    <rPh sb="2" eb="4">
      <t>ケイカク</t>
    </rPh>
    <rPh sb="4" eb="5">
      <t>トウ</t>
    </rPh>
    <rPh sb="6" eb="7">
      <t>カン</t>
    </rPh>
    <rPh sb="9" eb="11">
      <t>ギジュツ</t>
    </rPh>
    <rPh sb="11" eb="13">
      <t>シリョウ</t>
    </rPh>
    <rPh sb="14" eb="16">
      <t>サクセイ</t>
    </rPh>
    <phoneticPr fontId="5"/>
  </si>
  <si>
    <t>-</t>
  </si>
  <si>
    <t>-</t>
    <phoneticPr fontId="5"/>
  </si>
  <si>
    <t>件</t>
    <rPh sb="0" eb="1">
      <t>ケン</t>
    </rPh>
    <phoneticPr fontId="5"/>
  </si>
  <si>
    <t>-</t>
    <phoneticPr fontId="5"/>
  </si>
  <si>
    <t>‐</t>
  </si>
  <si>
    <t>水害に関する要配慮者利用施設における避難確保計画の作成割合（計画作成施設数／対象施設数）</t>
    <rPh sb="0" eb="2">
      <t>スイガイ</t>
    </rPh>
    <rPh sb="3" eb="4">
      <t>カン</t>
    </rPh>
    <rPh sb="6" eb="9">
      <t>ヨウハイリョ</t>
    </rPh>
    <rPh sb="9" eb="10">
      <t>シャ</t>
    </rPh>
    <rPh sb="10" eb="12">
      <t>リヨウ</t>
    </rPh>
    <rPh sb="12" eb="14">
      <t>シセツ</t>
    </rPh>
    <rPh sb="18" eb="20">
      <t>ヒナン</t>
    </rPh>
    <rPh sb="20" eb="22">
      <t>カクホ</t>
    </rPh>
    <rPh sb="22" eb="24">
      <t>ケイカク</t>
    </rPh>
    <rPh sb="25" eb="27">
      <t>サクセイ</t>
    </rPh>
    <rPh sb="27" eb="29">
      <t>ワリアイ</t>
    </rPh>
    <rPh sb="30" eb="32">
      <t>ケイカク</t>
    </rPh>
    <rPh sb="32" eb="34">
      <t>サクセイ</t>
    </rPh>
    <rPh sb="34" eb="37">
      <t>シセツスウ</t>
    </rPh>
    <rPh sb="38" eb="40">
      <t>タイショウ</t>
    </rPh>
    <rPh sb="40" eb="43">
      <t>シセツスウ</t>
    </rPh>
    <phoneticPr fontId="5"/>
  </si>
  <si>
    <t>土砂災害に関する要配慮者利用施設における避難確保計画の作成割合（計画作成施設数／対象施設数）</t>
    <rPh sb="5" eb="6">
      <t>カン</t>
    </rPh>
    <rPh sb="8" eb="11">
      <t>ヨウハイリョ</t>
    </rPh>
    <rPh sb="11" eb="12">
      <t>シャ</t>
    </rPh>
    <rPh sb="12" eb="14">
      <t>リヨウ</t>
    </rPh>
    <rPh sb="14" eb="16">
      <t>シセツ</t>
    </rPh>
    <rPh sb="20" eb="22">
      <t>ヒナン</t>
    </rPh>
    <rPh sb="22" eb="24">
      <t>カクホ</t>
    </rPh>
    <rPh sb="24" eb="26">
      <t>ケイカク</t>
    </rPh>
    <rPh sb="27" eb="29">
      <t>サクセイ</t>
    </rPh>
    <rPh sb="29" eb="31">
      <t>ワリアイ</t>
    </rPh>
    <phoneticPr fontId="5"/>
  </si>
  <si>
    <t>土砂災害に係る要配慮者利用施設における避難確保計画の作成状況（国土交通省調べ）</t>
    <rPh sb="0" eb="2">
      <t>ドシャ</t>
    </rPh>
    <rPh sb="2" eb="4">
      <t>サイガイ</t>
    </rPh>
    <rPh sb="5" eb="6">
      <t>カカ</t>
    </rPh>
    <phoneticPr fontId="5"/>
  </si>
  <si>
    <t>　浸水想定区域あるいは土砂災害警戒区域内の要配慮者利用施設の管理者等の水防災に関する理解を深め、避難確保計画の作成や訓練の実施を促進し、水害・土砂災害による被害を軽減する。</t>
    <phoneticPr fontId="5"/>
  </si>
  <si>
    <t>事業成果を踏まえ、要配慮者利用施設の管理者等が水防災に関する理解を深め、避難確保計画の策定の迅速化等が図られるよう、わかりやすく、かつ、使い勝手のよい成果物とするとともに、当該成果物の周知・普及も十分に行うなど、事業の効率的・効果的な実施に努めるべき。</t>
    <rPh sb="0" eb="2">
      <t>ジギョウ</t>
    </rPh>
    <rPh sb="2" eb="4">
      <t>セイカ</t>
    </rPh>
    <rPh sb="5" eb="6">
      <t>フ</t>
    </rPh>
    <rPh sb="36" eb="38">
      <t>ヒナン</t>
    </rPh>
    <rPh sb="38" eb="40">
      <t>カクホ</t>
    </rPh>
    <rPh sb="40" eb="42">
      <t>ケイカク</t>
    </rPh>
    <rPh sb="43" eb="45">
      <t>サクテイ</t>
    </rPh>
    <rPh sb="46" eb="49">
      <t>ジンソクカ</t>
    </rPh>
    <rPh sb="49" eb="50">
      <t>トウ</t>
    </rPh>
    <rPh sb="51" eb="52">
      <t>ハカ</t>
    </rPh>
    <rPh sb="68" eb="69">
      <t>ツカ</t>
    </rPh>
    <rPh sb="70" eb="72">
      <t>カッテ</t>
    </rPh>
    <rPh sb="75" eb="78">
      <t>セイカブツ</t>
    </rPh>
    <rPh sb="86" eb="88">
      <t>トウガイ</t>
    </rPh>
    <rPh sb="88" eb="91">
      <t>セイカブツ</t>
    </rPh>
    <rPh sb="92" eb="94">
      <t>シュウチ</t>
    </rPh>
    <rPh sb="95" eb="97">
      <t>フキュウ</t>
    </rPh>
    <rPh sb="98" eb="100">
      <t>ジュウブン</t>
    </rPh>
    <rPh sb="101" eb="102">
      <t>オコナ</t>
    </rPh>
    <rPh sb="106" eb="108">
      <t>ジギョウ</t>
    </rPh>
    <rPh sb="109" eb="112">
      <t>コウリツテキ</t>
    </rPh>
    <rPh sb="113" eb="115">
      <t>コウカ</t>
    </rPh>
    <rPh sb="115" eb="116">
      <t>テキ</t>
    </rPh>
    <rPh sb="117" eb="119">
      <t>ジッシ</t>
    </rPh>
    <rPh sb="120" eb="121">
      <t>ツト</t>
    </rPh>
    <phoneticPr fontId="5"/>
  </si>
  <si>
    <t>室長　福渡　隆
室長　城ヶ﨑 正人</t>
    <rPh sb="0" eb="2">
      <t>シツチョウ</t>
    </rPh>
    <rPh sb="3" eb="5">
      <t>フクワタリ</t>
    </rPh>
    <rPh sb="6" eb="7">
      <t>タカシ</t>
    </rPh>
    <rPh sb="8" eb="10">
      <t>シツチョウ</t>
    </rPh>
    <rPh sb="13" eb="14">
      <t>サキ</t>
    </rPh>
    <phoneticPr fontId="5"/>
  </si>
  <si>
    <t>「新しい日本のための優先課題推進枠」22</t>
    <rPh sb="1" eb="2">
      <t>アタラ</t>
    </rPh>
    <rPh sb="4" eb="6">
      <t>ニホン</t>
    </rPh>
    <rPh sb="10" eb="12">
      <t>ユウセン</t>
    </rPh>
    <rPh sb="12" eb="14">
      <t>カダイ</t>
    </rPh>
    <rPh sb="14" eb="16">
      <t>スイシン</t>
    </rPh>
    <rPh sb="16" eb="17">
      <t>ワク</t>
    </rPh>
    <phoneticPr fontId="5"/>
  </si>
  <si>
    <t>水防法第十五条の三に基づく、要配慮者利用施設における避難確保計画作成率を平成33年度までに100%にする。</t>
    <rPh sb="0" eb="2">
      <t>スイボウ</t>
    </rPh>
    <rPh sb="2" eb="3">
      <t>ホウ</t>
    </rPh>
    <rPh sb="3" eb="4">
      <t>ダイ</t>
    </rPh>
    <rPh sb="4" eb="7">
      <t>ジュウゴジョウ</t>
    </rPh>
    <rPh sb="8" eb="9">
      <t>サン</t>
    </rPh>
    <rPh sb="10" eb="11">
      <t>モト</t>
    </rPh>
    <rPh sb="14" eb="15">
      <t>ヨウ</t>
    </rPh>
    <rPh sb="15" eb="17">
      <t>ハイリョ</t>
    </rPh>
    <rPh sb="17" eb="18">
      <t>シャ</t>
    </rPh>
    <rPh sb="18" eb="20">
      <t>リヨウ</t>
    </rPh>
    <rPh sb="20" eb="22">
      <t>シセツ</t>
    </rPh>
    <rPh sb="26" eb="28">
      <t>ヒナン</t>
    </rPh>
    <rPh sb="28" eb="30">
      <t>カクホ</t>
    </rPh>
    <rPh sb="30" eb="32">
      <t>ケイカク</t>
    </rPh>
    <rPh sb="32" eb="34">
      <t>サクセイ</t>
    </rPh>
    <rPh sb="34" eb="35">
      <t>リツ</t>
    </rPh>
    <rPh sb="36" eb="38">
      <t>ヘイセイ</t>
    </rPh>
    <rPh sb="40" eb="42">
      <t>ネンド</t>
    </rPh>
    <phoneticPr fontId="5"/>
  </si>
  <si>
    <t>土砂災害防止法第八条の二に基づく、要配慮者利用施設における避難確保計画作成率を平成33年度までに100%にする。</t>
    <rPh sb="0" eb="2">
      <t>ドシャ</t>
    </rPh>
    <rPh sb="2" eb="4">
      <t>サイガイ</t>
    </rPh>
    <rPh sb="4" eb="7">
      <t>ボウシホウ</t>
    </rPh>
    <rPh sb="7" eb="8">
      <t>ダイ</t>
    </rPh>
    <rPh sb="8" eb="10">
      <t>ハチジョウ</t>
    </rPh>
    <rPh sb="11" eb="12">
      <t>ニ</t>
    </rPh>
    <rPh sb="13" eb="14">
      <t>モト</t>
    </rPh>
    <rPh sb="17" eb="20">
      <t>ヨウハイリョ</t>
    </rPh>
    <rPh sb="20" eb="21">
      <t>シャ</t>
    </rPh>
    <rPh sb="21" eb="23">
      <t>リヨウ</t>
    </rPh>
    <rPh sb="23" eb="25">
      <t>シセツ</t>
    </rPh>
    <rPh sb="37" eb="38">
      <t>リツ</t>
    </rPh>
    <rPh sb="39" eb="41">
      <t>ヘイセイ</t>
    </rPh>
    <rPh sb="43" eb="45">
      <t>ネンド</t>
    </rPh>
    <phoneticPr fontId="5"/>
  </si>
  <si>
    <t>事業成果を踏まえ、要配慮者利用施設の管理者等が水防災に関する理解を深め、避難確保計画の策定の迅速化等が図られるよう、わかりやすく、かつ、使い勝手のよい成果物とするとともに、当該成果物の周知・普及も十分に行うなど、事業の効率的・効果的な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</si>
</sst>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16808</xdr:colOff>
      <xdr:row>745</xdr:row>
      <xdr:rowOff>51457</xdr:rowOff>
    </xdr:from>
    <xdr:to>
      <xdr:col>34</xdr:col>
      <xdr:colOff>151198</xdr:colOff>
      <xdr:row>747</xdr:row>
      <xdr:rowOff>35777</xdr:rowOff>
    </xdr:to>
    <xdr:sp macro="" textlink="">
      <xdr:nvSpPr>
        <xdr:cNvPr id="2" name="大かっこ 1"/>
        <xdr:cNvSpPr/>
      </xdr:nvSpPr>
      <xdr:spPr>
        <a:xfrm>
          <a:off x="4417358" y="46866832"/>
          <a:ext cx="2334665" cy="689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要配慮者利用施設における実効性の高い警戒避難に関する検討の企画・立案、進捗管理・指導</a:t>
          </a:r>
        </a:p>
      </xdr:txBody>
    </xdr:sp>
    <xdr:clientData/>
  </xdr:twoCellAnchor>
  <xdr:twoCellAnchor>
    <xdr:from>
      <xdr:col>23</xdr:col>
      <xdr:colOff>2752</xdr:colOff>
      <xdr:row>742</xdr:row>
      <xdr:rowOff>0</xdr:rowOff>
    </xdr:from>
    <xdr:to>
      <xdr:col>34</xdr:col>
      <xdr:colOff>149516</xdr:colOff>
      <xdr:row>744</xdr:row>
      <xdr:rowOff>269021</xdr:rowOff>
    </xdr:to>
    <xdr:sp macro="" textlink="">
      <xdr:nvSpPr>
        <xdr:cNvPr id="3" name="テキスト ボックス 2"/>
        <xdr:cNvSpPr txBox="1"/>
      </xdr:nvSpPr>
      <xdr:spPr>
        <a:xfrm>
          <a:off x="4403302" y="45758100"/>
          <a:ext cx="2347039" cy="97387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２２</a:t>
          </a:r>
          <a:r>
            <a:rPr kumimoji="1" lang="ja-JP" altLang="en-US" sz="1400"/>
            <a:t>百万円</a:t>
          </a:r>
        </a:p>
      </xdr:txBody>
    </xdr:sp>
    <xdr:clientData/>
  </xdr:twoCellAnchor>
  <xdr:twoCellAnchor>
    <xdr:from>
      <xdr:col>16</xdr:col>
      <xdr:colOff>67535</xdr:colOff>
      <xdr:row>750</xdr:row>
      <xdr:rowOff>234611</xdr:rowOff>
    </xdr:from>
    <xdr:to>
      <xdr:col>27</xdr:col>
      <xdr:colOff>168478</xdr:colOff>
      <xdr:row>753</xdr:row>
      <xdr:rowOff>137433</xdr:rowOff>
    </xdr:to>
    <xdr:sp macro="" textlink="">
      <xdr:nvSpPr>
        <xdr:cNvPr id="4" name="テキスト ボックス 3"/>
        <xdr:cNvSpPr txBox="1"/>
      </xdr:nvSpPr>
      <xdr:spPr>
        <a:xfrm>
          <a:off x="3067910" y="48812111"/>
          <a:ext cx="2301218" cy="96009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１１百万円</a:t>
          </a:r>
        </a:p>
      </xdr:txBody>
    </xdr:sp>
    <xdr:clientData/>
  </xdr:twoCellAnchor>
  <xdr:twoCellAnchor>
    <xdr:from>
      <xdr:col>24</xdr:col>
      <xdr:colOff>105174</xdr:colOff>
      <xdr:row>747</xdr:row>
      <xdr:rowOff>147837</xdr:rowOff>
    </xdr:from>
    <xdr:to>
      <xdr:col>24</xdr:col>
      <xdr:colOff>105174</xdr:colOff>
      <xdr:row>749</xdr:row>
      <xdr:rowOff>228601</xdr:rowOff>
    </xdr:to>
    <xdr:cxnSp macro="">
      <xdr:nvCxnSpPr>
        <xdr:cNvPr id="5" name="直線矢印コネクタ 4"/>
        <xdr:cNvCxnSpPr/>
      </xdr:nvCxnSpPr>
      <xdr:spPr>
        <a:xfrm>
          <a:off x="4705749" y="47668062"/>
          <a:ext cx="0" cy="785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50877</xdr:colOff>
      <xdr:row>749</xdr:row>
      <xdr:rowOff>272865</xdr:rowOff>
    </xdr:from>
    <xdr:to>
      <xdr:col>27</xdr:col>
      <xdr:colOff>72357</xdr:colOff>
      <xdr:row>750</xdr:row>
      <xdr:rowOff>136218</xdr:rowOff>
    </xdr:to>
    <xdr:sp macro="" textlink="">
      <xdr:nvSpPr>
        <xdr:cNvPr id="6" name="テキスト ボックス 5"/>
        <xdr:cNvSpPr txBox="1"/>
      </xdr:nvSpPr>
      <xdr:spPr>
        <a:xfrm>
          <a:off x="3251277" y="48497940"/>
          <a:ext cx="2021730" cy="215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33</xdr:col>
      <xdr:colOff>45462</xdr:colOff>
      <xdr:row>747</xdr:row>
      <xdr:rowOff>143355</xdr:rowOff>
    </xdr:from>
    <xdr:to>
      <xdr:col>33</xdr:col>
      <xdr:colOff>45462</xdr:colOff>
      <xdr:row>749</xdr:row>
      <xdr:rowOff>224119</xdr:rowOff>
    </xdr:to>
    <xdr:cxnSp macro="">
      <xdr:nvCxnSpPr>
        <xdr:cNvPr id="7" name="直線矢印コネクタ 6"/>
        <xdr:cNvCxnSpPr/>
      </xdr:nvCxnSpPr>
      <xdr:spPr>
        <a:xfrm>
          <a:off x="6446262" y="47663580"/>
          <a:ext cx="0" cy="785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163905</xdr:colOff>
      <xdr:row>750</xdr:row>
      <xdr:rowOff>252540</xdr:rowOff>
    </xdr:from>
    <xdr:to>
      <xdr:col>42</xdr:col>
      <xdr:colOff>60741</xdr:colOff>
      <xdr:row>753</xdr:row>
      <xdr:rowOff>155362</xdr:rowOff>
    </xdr:to>
    <xdr:sp macro="" textlink="">
      <xdr:nvSpPr>
        <xdr:cNvPr id="8" name="テキスト ボックス 7"/>
        <xdr:cNvSpPr txBox="1"/>
      </xdr:nvSpPr>
      <xdr:spPr>
        <a:xfrm>
          <a:off x="5964630" y="48830040"/>
          <a:ext cx="2297136" cy="96009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Ｂ．民間企業</a:t>
          </a:r>
        </a:p>
        <a:p>
          <a:pPr algn="ctr"/>
          <a:r>
            <a:rPr kumimoji="1" lang="ja-JP" altLang="en-US" sz="1400"/>
            <a:t>１１百万円</a:t>
          </a:r>
        </a:p>
      </xdr:txBody>
    </xdr:sp>
    <xdr:clientData/>
  </xdr:twoCellAnchor>
  <xdr:twoCellAnchor>
    <xdr:from>
      <xdr:col>32</xdr:col>
      <xdr:colOff>43993</xdr:colOff>
      <xdr:row>749</xdr:row>
      <xdr:rowOff>279588</xdr:rowOff>
    </xdr:from>
    <xdr:to>
      <xdr:col>42</xdr:col>
      <xdr:colOff>65473</xdr:colOff>
      <xdr:row>750</xdr:row>
      <xdr:rowOff>142941</xdr:rowOff>
    </xdr:to>
    <xdr:sp macro="" textlink="">
      <xdr:nvSpPr>
        <xdr:cNvPr id="9" name="テキスト ボックス 8"/>
        <xdr:cNvSpPr txBox="1"/>
      </xdr:nvSpPr>
      <xdr:spPr>
        <a:xfrm>
          <a:off x="6244768" y="48504663"/>
          <a:ext cx="2021730" cy="215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95250</xdr:colOff>
      <xdr:row>753</xdr:row>
      <xdr:rowOff>333375</xdr:rowOff>
    </xdr:from>
    <xdr:to>
      <xdr:col>27</xdr:col>
      <xdr:colOff>161925</xdr:colOff>
      <xdr:row>756</xdr:row>
      <xdr:rowOff>191299</xdr:rowOff>
    </xdr:to>
    <xdr:sp macro="" textlink="">
      <xdr:nvSpPr>
        <xdr:cNvPr id="10" name="大かっこ 9"/>
        <xdr:cNvSpPr/>
      </xdr:nvSpPr>
      <xdr:spPr>
        <a:xfrm>
          <a:off x="3095625" y="49968150"/>
          <a:ext cx="2266950" cy="915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要配慮者利用施設で実施されている避難確保計画作成・訓練の実施事例を調査及び施設毎の利用者の避難の難しさ　を踏まえた各種取組の体系的整理・分析</a:t>
          </a:r>
        </a:p>
      </xdr:txBody>
    </xdr:sp>
    <xdr:clientData/>
  </xdr:twoCellAnchor>
  <xdr:twoCellAnchor>
    <xdr:from>
      <xdr:col>31</xdr:col>
      <xdr:colOff>9525</xdr:colOff>
      <xdr:row>754</xdr:row>
      <xdr:rowOff>0</xdr:rowOff>
    </xdr:from>
    <xdr:to>
      <xdr:col>42</xdr:col>
      <xdr:colOff>76200</xdr:colOff>
      <xdr:row>756</xdr:row>
      <xdr:rowOff>210349</xdr:rowOff>
    </xdr:to>
    <xdr:sp macro="" textlink="">
      <xdr:nvSpPr>
        <xdr:cNvPr id="11" name="大かっこ 10"/>
        <xdr:cNvSpPr/>
      </xdr:nvSpPr>
      <xdr:spPr>
        <a:xfrm>
          <a:off x="6010275" y="49987200"/>
          <a:ext cx="2266950" cy="915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要配慮者利用施設で実施されている避難確保計画作成・訓練の実施事例を調査及び施設毎の利用者の避難の難しさ　を踏まえた各種取組の体系的整理・分析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t="s">
        <v>470</v>
      </c>
      <c r="AP2" s="942"/>
      <c r="AQ2" s="942"/>
      <c r="AR2" s="79" t="str">
        <f>IF(OR(AO2="　", AO2=""), "", "-")</f>
        <v>-</v>
      </c>
      <c r="AS2" s="943">
        <v>10</v>
      </c>
      <c r="AT2" s="943"/>
      <c r="AU2" s="943"/>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551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471</v>
      </c>
      <c r="H5" s="844"/>
      <c r="I5" s="844"/>
      <c r="J5" s="844"/>
      <c r="K5" s="844"/>
      <c r="L5" s="844"/>
      <c r="M5" s="845" t="s">
        <v>66</v>
      </c>
      <c r="N5" s="846"/>
      <c r="O5" s="846"/>
      <c r="P5" s="846"/>
      <c r="Q5" s="846"/>
      <c r="R5" s="847"/>
      <c r="S5" s="848" t="s">
        <v>81</v>
      </c>
      <c r="T5" s="844"/>
      <c r="U5" s="844"/>
      <c r="V5" s="844"/>
      <c r="W5" s="844"/>
      <c r="X5" s="849"/>
      <c r="Y5" s="701" t="s">
        <v>3</v>
      </c>
      <c r="Z5" s="539"/>
      <c r="AA5" s="539"/>
      <c r="AB5" s="539"/>
      <c r="AC5" s="539"/>
      <c r="AD5" s="540"/>
      <c r="AE5" s="702" t="s">
        <v>574</v>
      </c>
      <c r="AF5" s="702"/>
      <c r="AG5" s="702"/>
      <c r="AH5" s="702"/>
      <c r="AI5" s="702"/>
      <c r="AJ5" s="702"/>
      <c r="AK5" s="702"/>
      <c r="AL5" s="702"/>
      <c r="AM5" s="702"/>
      <c r="AN5" s="702"/>
      <c r="AO5" s="702"/>
      <c r="AP5" s="703"/>
      <c r="AQ5" s="704" t="s">
        <v>587</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562</v>
      </c>
      <c r="H7" s="495"/>
      <c r="I7" s="495"/>
      <c r="J7" s="495"/>
      <c r="K7" s="495"/>
      <c r="L7" s="495"/>
      <c r="M7" s="495"/>
      <c r="N7" s="495"/>
      <c r="O7" s="495"/>
      <c r="P7" s="495"/>
      <c r="Q7" s="495"/>
      <c r="R7" s="495"/>
      <c r="S7" s="495"/>
      <c r="T7" s="495"/>
      <c r="U7" s="495"/>
      <c r="V7" s="495"/>
      <c r="W7" s="495"/>
      <c r="X7" s="496"/>
      <c r="Y7" s="925" t="s">
        <v>548</v>
      </c>
      <c r="Z7" s="439"/>
      <c r="AA7" s="439"/>
      <c r="AB7" s="439"/>
      <c r="AC7" s="439"/>
      <c r="AD7" s="926"/>
      <c r="AE7" s="915" t="s">
        <v>563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4" t="str">
        <f>入力規則等!A26</f>
        <v>-</v>
      </c>
      <c r="H8" s="723"/>
      <c r="I8" s="723"/>
      <c r="J8" s="723"/>
      <c r="K8" s="723"/>
      <c r="L8" s="723"/>
      <c r="M8" s="723"/>
      <c r="N8" s="723"/>
      <c r="O8" s="723"/>
      <c r="P8" s="723"/>
      <c r="Q8" s="723"/>
      <c r="R8" s="723"/>
      <c r="S8" s="723"/>
      <c r="T8" s="723"/>
      <c r="U8" s="723"/>
      <c r="V8" s="723"/>
      <c r="W8" s="723"/>
      <c r="X8" s="945"/>
      <c r="Y8" s="850" t="s">
        <v>390</v>
      </c>
      <c r="Z8" s="851"/>
      <c r="AA8" s="851"/>
      <c r="AB8" s="851"/>
      <c r="AC8" s="851"/>
      <c r="AD8" s="85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585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3" t="s">
        <v>30</v>
      </c>
      <c r="B10" s="664"/>
      <c r="C10" s="664"/>
      <c r="D10" s="664"/>
      <c r="E10" s="664"/>
      <c r="F10" s="664"/>
      <c r="G10" s="757" t="s">
        <v>564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1" customHeight="1" x14ac:dyDescent="0.15">
      <c r="A13" s="617"/>
      <c r="B13" s="618"/>
      <c r="C13" s="618"/>
      <c r="D13" s="618"/>
      <c r="E13" s="618"/>
      <c r="F13" s="619"/>
      <c r="G13" s="726" t="s">
        <v>6</v>
      </c>
      <c r="H13" s="727"/>
      <c r="I13" s="768" t="s">
        <v>7</v>
      </c>
      <c r="J13" s="769"/>
      <c r="K13" s="769"/>
      <c r="L13" s="769"/>
      <c r="M13" s="769"/>
      <c r="N13" s="769"/>
      <c r="O13" s="770"/>
      <c r="P13" s="660" t="s">
        <v>580</v>
      </c>
      <c r="Q13" s="661"/>
      <c r="R13" s="661"/>
      <c r="S13" s="661"/>
      <c r="T13" s="661"/>
      <c r="U13" s="661"/>
      <c r="V13" s="662"/>
      <c r="W13" s="660" t="s">
        <v>580</v>
      </c>
      <c r="X13" s="661"/>
      <c r="Y13" s="661"/>
      <c r="Z13" s="661"/>
      <c r="AA13" s="661"/>
      <c r="AB13" s="661"/>
      <c r="AC13" s="662"/>
      <c r="AD13" s="660" t="s">
        <v>580</v>
      </c>
      <c r="AE13" s="661"/>
      <c r="AF13" s="661"/>
      <c r="AG13" s="661"/>
      <c r="AH13" s="661"/>
      <c r="AI13" s="661"/>
      <c r="AJ13" s="662"/>
      <c r="AK13" s="660">
        <v>22</v>
      </c>
      <c r="AL13" s="661"/>
      <c r="AM13" s="661"/>
      <c r="AN13" s="661"/>
      <c r="AO13" s="661"/>
      <c r="AP13" s="661"/>
      <c r="AQ13" s="662"/>
      <c r="AR13" s="922">
        <v>22</v>
      </c>
      <c r="AS13" s="923"/>
      <c r="AT13" s="923"/>
      <c r="AU13" s="923"/>
      <c r="AV13" s="923"/>
      <c r="AW13" s="923"/>
      <c r="AX13" s="924"/>
    </row>
    <row r="14" spans="1:50" ht="21" customHeight="1" x14ac:dyDescent="0.15">
      <c r="A14" s="617"/>
      <c r="B14" s="618"/>
      <c r="C14" s="618"/>
      <c r="D14" s="618"/>
      <c r="E14" s="618"/>
      <c r="F14" s="619"/>
      <c r="G14" s="728"/>
      <c r="H14" s="729"/>
      <c r="I14" s="714" t="s">
        <v>8</v>
      </c>
      <c r="J14" s="766"/>
      <c r="K14" s="766"/>
      <c r="L14" s="766"/>
      <c r="M14" s="766"/>
      <c r="N14" s="766"/>
      <c r="O14" s="767"/>
      <c r="P14" s="660" t="s">
        <v>580</v>
      </c>
      <c r="Q14" s="661"/>
      <c r="R14" s="661"/>
      <c r="S14" s="661"/>
      <c r="T14" s="661"/>
      <c r="U14" s="661"/>
      <c r="V14" s="662"/>
      <c r="W14" s="660" t="s">
        <v>580</v>
      </c>
      <c r="X14" s="661"/>
      <c r="Y14" s="661"/>
      <c r="Z14" s="661"/>
      <c r="AA14" s="661"/>
      <c r="AB14" s="661"/>
      <c r="AC14" s="662"/>
      <c r="AD14" s="660" t="s">
        <v>580</v>
      </c>
      <c r="AE14" s="661"/>
      <c r="AF14" s="661"/>
      <c r="AG14" s="661"/>
      <c r="AH14" s="661"/>
      <c r="AI14" s="661"/>
      <c r="AJ14" s="662"/>
      <c r="AK14" s="660"/>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8"/>
      <c r="H15" s="729"/>
      <c r="I15" s="714" t="s">
        <v>51</v>
      </c>
      <c r="J15" s="715"/>
      <c r="K15" s="715"/>
      <c r="L15" s="715"/>
      <c r="M15" s="715"/>
      <c r="N15" s="715"/>
      <c r="O15" s="716"/>
      <c r="P15" s="660" t="s">
        <v>580</v>
      </c>
      <c r="Q15" s="661"/>
      <c r="R15" s="661"/>
      <c r="S15" s="661"/>
      <c r="T15" s="661"/>
      <c r="U15" s="661"/>
      <c r="V15" s="662"/>
      <c r="W15" s="660" t="s">
        <v>580</v>
      </c>
      <c r="X15" s="661"/>
      <c r="Y15" s="661"/>
      <c r="Z15" s="661"/>
      <c r="AA15" s="661"/>
      <c r="AB15" s="661"/>
      <c r="AC15" s="662"/>
      <c r="AD15" s="660" t="s">
        <v>580</v>
      </c>
      <c r="AE15" s="661"/>
      <c r="AF15" s="661"/>
      <c r="AG15" s="661"/>
      <c r="AH15" s="661"/>
      <c r="AI15" s="661"/>
      <c r="AJ15" s="662"/>
      <c r="AK15" s="660" t="s">
        <v>580</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8"/>
      <c r="H16" s="729"/>
      <c r="I16" s="714" t="s">
        <v>52</v>
      </c>
      <c r="J16" s="715"/>
      <c r="K16" s="715"/>
      <c r="L16" s="715"/>
      <c r="M16" s="715"/>
      <c r="N16" s="715"/>
      <c r="O16" s="716"/>
      <c r="P16" s="660" t="s">
        <v>580</v>
      </c>
      <c r="Q16" s="661"/>
      <c r="R16" s="661"/>
      <c r="S16" s="661"/>
      <c r="T16" s="661"/>
      <c r="U16" s="661"/>
      <c r="V16" s="662"/>
      <c r="W16" s="660" t="s">
        <v>580</v>
      </c>
      <c r="X16" s="661"/>
      <c r="Y16" s="661"/>
      <c r="Z16" s="661"/>
      <c r="AA16" s="661"/>
      <c r="AB16" s="661"/>
      <c r="AC16" s="662"/>
      <c r="AD16" s="660" t="s">
        <v>580</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6"/>
      <c r="K17" s="766"/>
      <c r="L17" s="766"/>
      <c r="M17" s="766"/>
      <c r="N17" s="766"/>
      <c r="O17" s="767"/>
      <c r="P17" s="660" t="s">
        <v>580</v>
      </c>
      <c r="Q17" s="661"/>
      <c r="R17" s="661"/>
      <c r="S17" s="661"/>
      <c r="T17" s="661"/>
      <c r="U17" s="661"/>
      <c r="V17" s="662"/>
      <c r="W17" s="660" t="s">
        <v>580</v>
      </c>
      <c r="X17" s="661"/>
      <c r="Y17" s="661"/>
      <c r="Z17" s="661"/>
      <c r="AA17" s="661"/>
      <c r="AB17" s="661"/>
      <c r="AC17" s="662"/>
      <c r="AD17" s="660" t="s">
        <v>580</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22</v>
      </c>
      <c r="AL18" s="883"/>
      <c r="AM18" s="883"/>
      <c r="AN18" s="883"/>
      <c r="AO18" s="883"/>
      <c r="AP18" s="883"/>
      <c r="AQ18" s="884"/>
      <c r="AR18" s="882">
        <f>SUM(AR13:AX17)</f>
        <v>22</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c r="Q19" s="661"/>
      <c r="R19" s="661"/>
      <c r="S19" s="661"/>
      <c r="T19" s="661"/>
      <c r="U19" s="661"/>
      <c r="V19" s="662"/>
      <c r="W19" s="660"/>
      <c r="X19" s="661"/>
      <c r="Y19" s="661"/>
      <c r="Z19" s="661"/>
      <c r="AA19" s="661"/>
      <c r="AB19" s="661"/>
      <c r="AC19" s="662"/>
      <c r="AD19" s="660"/>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0" t="s">
        <v>10</v>
      </c>
      <c r="H20" s="881"/>
      <c r="I20" s="881"/>
      <c r="J20" s="881"/>
      <c r="K20" s="881"/>
      <c r="L20" s="881"/>
      <c r="M20" s="881"/>
      <c r="N20" s="881"/>
      <c r="O20" s="881"/>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554</v>
      </c>
      <c r="H23" s="956"/>
      <c r="I23" s="956"/>
      <c r="J23" s="956"/>
      <c r="K23" s="956"/>
      <c r="L23" s="956"/>
      <c r="M23" s="956"/>
      <c r="N23" s="956"/>
      <c r="O23" s="957"/>
      <c r="P23" s="922">
        <v>22</v>
      </c>
      <c r="Q23" s="923"/>
      <c r="R23" s="923"/>
      <c r="S23" s="923"/>
      <c r="T23" s="923"/>
      <c r="U23" s="923"/>
      <c r="V23" s="940"/>
      <c r="W23" s="922">
        <v>22</v>
      </c>
      <c r="X23" s="923"/>
      <c r="Y23" s="923"/>
      <c r="Z23" s="923"/>
      <c r="AA23" s="923"/>
      <c r="AB23" s="923"/>
      <c r="AC23" s="940"/>
      <c r="AD23" s="977" t="s">
        <v>588</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22</v>
      </c>
      <c r="Q29" s="937"/>
      <c r="R29" s="937"/>
      <c r="S29" s="937"/>
      <c r="T29" s="937"/>
      <c r="U29" s="937"/>
      <c r="V29" s="938"/>
      <c r="W29" s="936">
        <f>AR13</f>
        <v>22</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33</v>
      </c>
      <c r="AV31" s="192"/>
      <c r="AW31" s="394" t="s">
        <v>300</v>
      </c>
      <c r="AX31" s="395"/>
    </row>
    <row r="32" spans="1:50" ht="23.25" customHeight="1" x14ac:dyDescent="0.15">
      <c r="A32" s="399"/>
      <c r="B32" s="397"/>
      <c r="C32" s="397"/>
      <c r="D32" s="397"/>
      <c r="E32" s="397"/>
      <c r="F32" s="398"/>
      <c r="G32" s="560" t="s">
        <v>589</v>
      </c>
      <c r="H32" s="561"/>
      <c r="I32" s="561"/>
      <c r="J32" s="561"/>
      <c r="K32" s="561"/>
      <c r="L32" s="561"/>
      <c r="M32" s="561"/>
      <c r="N32" s="561"/>
      <c r="O32" s="562"/>
      <c r="P32" s="118" t="s">
        <v>582</v>
      </c>
      <c r="Q32" s="98"/>
      <c r="R32" s="98"/>
      <c r="S32" s="98"/>
      <c r="T32" s="98"/>
      <c r="U32" s="98"/>
      <c r="V32" s="98"/>
      <c r="W32" s="98"/>
      <c r="X32" s="99"/>
      <c r="Y32" s="467" t="s">
        <v>12</v>
      </c>
      <c r="Z32" s="527"/>
      <c r="AA32" s="528"/>
      <c r="AB32" s="457" t="s">
        <v>555</v>
      </c>
      <c r="AC32" s="457"/>
      <c r="AD32" s="457"/>
      <c r="AE32" s="211" t="s">
        <v>556</v>
      </c>
      <c r="AF32" s="212"/>
      <c r="AG32" s="212"/>
      <c r="AH32" s="212"/>
      <c r="AI32" s="211" t="s">
        <v>556</v>
      </c>
      <c r="AJ32" s="212"/>
      <c r="AK32" s="212"/>
      <c r="AL32" s="212"/>
      <c r="AM32" s="211" t="s">
        <v>556</v>
      </c>
      <c r="AN32" s="212"/>
      <c r="AO32" s="212"/>
      <c r="AP32" s="212"/>
      <c r="AQ32" s="333" t="s">
        <v>578</v>
      </c>
      <c r="AR32" s="200"/>
      <c r="AS32" s="200"/>
      <c r="AT32" s="334"/>
      <c r="AU32" s="212" t="s">
        <v>578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60"/>
      <c r="Q33" s="101"/>
      <c r="R33" s="101"/>
      <c r="S33" s="101"/>
      <c r="T33" s="101"/>
      <c r="U33" s="101"/>
      <c r="V33" s="101"/>
      <c r="W33" s="101"/>
      <c r="X33" s="102"/>
      <c r="Y33" s="411" t="s">
        <v>54</v>
      </c>
      <c r="Z33" s="412"/>
      <c r="AA33" s="413"/>
      <c r="AB33" s="519" t="s">
        <v>555</v>
      </c>
      <c r="AC33" s="519"/>
      <c r="AD33" s="519"/>
      <c r="AE33" s="211" t="s">
        <v>578</v>
      </c>
      <c r="AF33" s="212"/>
      <c r="AG33" s="212"/>
      <c r="AH33" s="212"/>
      <c r="AI33" s="211" t="s">
        <v>578</v>
      </c>
      <c r="AJ33" s="212"/>
      <c r="AK33" s="212"/>
      <c r="AL33" s="212"/>
      <c r="AM33" s="211" t="s">
        <v>578</v>
      </c>
      <c r="AN33" s="212"/>
      <c r="AO33" s="212"/>
      <c r="AP33" s="212"/>
      <c r="AQ33" s="333" t="s">
        <v>578</v>
      </c>
      <c r="AR33" s="200"/>
      <c r="AS33" s="200"/>
      <c r="AT33" s="334"/>
      <c r="AU33" s="212">
        <v>100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20"/>
      <c r="Q34" s="104"/>
      <c r="R34" s="104"/>
      <c r="S34" s="104"/>
      <c r="T34" s="104"/>
      <c r="U34" s="104"/>
      <c r="V34" s="104"/>
      <c r="W34" s="104"/>
      <c r="X34" s="105"/>
      <c r="Y34" s="411" t="s">
        <v>13</v>
      </c>
      <c r="Z34" s="412"/>
      <c r="AA34" s="413"/>
      <c r="AB34" s="552" t="s">
        <v>301</v>
      </c>
      <c r="AC34" s="552"/>
      <c r="AD34" s="552"/>
      <c r="AE34" s="211" t="s">
        <v>578</v>
      </c>
      <c r="AF34" s="212"/>
      <c r="AG34" s="212"/>
      <c r="AH34" s="212"/>
      <c r="AI34" s="211" t="s">
        <v>578</v>
      </c>
      <c r="AJ34" s="212"/>
      <c r="AK34" s="212"/>
      <c r="AL34" s="212"/>
      <c r="AM34" s="211" t="s">
        <v>578</v>
      </c>
      <c r="AN34" s="212"/>
      <c r="AO34" s="212"/>
      <c r="AP34" s="212"/>
      <c r="AQ34" s="333" t="s">
        <v>578</v>
      </c>
      <c r="AR34" s="200"/>
      <c r="AS34" s="200"/>
      <c r="AT34" s="334"/>
      <c r="AU34" s="212" t="s">
        <v>578</v>
      </c>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491</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33</v>
      </c>
      <c r="AV38" s="192"/>
      <c r="AW38" s="394" t="s">
        <v>300</v>
      </c>
      <c r="AX38" s="395"/>
    </row>
    <row r="39" spans="1:50" ht="23.25" customHeight="1" x14ac:dyDescent="0.15">
      <c r="A39" s="399"/>
      <c r="B39" s="397"/>
      <c r="C39" s="397"/>
      <c r="D39" s="397"/>
      <c r="E39" s="397"/>
      <c r="F39" s="398"/>
      <c r="G39" s="560" t="s">
        <v>590</v>
      </c>
      <c r="H39" s="561"/>
      <c r="I39" s="561"/>
      <c r="J39" s="561"/>
      <c r="K39" s="561"/>
      <c r="L39" s="561"/>
      <c r="M39" s="561"/>
      <c r="N39" s="561"/>
      <c r="O39" s="562"/>
      <c r="P39" s="98" t="s">
        <v>583</v>
      </c>
      <c r="Q39" s="98"/>
      <c r="R39" s="98"/>
      <c r="S39" s="98"/>
      <c r="T39" s="98"/>
      <c r="U39" s="98"/>
      <c r="V39" s="98"/>
      <c r="W39" s="98"/>
      <c r="X39" s="99"/>
      <c r="Y39" s="467" t="s">
        <v>12</v>
      </c>
      <c r="Z39" s="527"/>
      <c r="AA39" s="528"/>
      <c r="AB39" s="765" t="s">
        <v>301</v>
      </c>
      <c r="AC39" s="765"/>
      <c r="AD39" s="765"/>
      <c r="AE39" s="211" t="s">
        <v>577</v>
      </c>
      <c r="AF39" s="212"/>
      <c r="AG39" s="212"/>
      <c r="AH39" s="212"/>
      <c r="AI39" s="211" t="s">
        <v>577</v>
      </c>
      <c r="AJ39" s="212"/>
      <c r="AK39" s="212"/>
      <c r="AL39" s="212"/>
      <c r="AM39" s="211" t="s">
        <v>577</v>
      </c>
      <c r="AN39" s="212"/>
      <c r="AO39" s="212"/>
      <c r="AP39" s="212"/>
      <c r="AQ39" s="333" t="s">
        <v>577</v>
      </c>
      <c r="AR39" s="200"/>
      <c r="AS39" s="200"/>
      <c r="AT39" s="334"/>
      <c r="AU39" s="212" t="s">
        <v>577</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5" t="s">
        <v>301</v>
      </c>
      <c r="AC40" s="765"/>
      <c r="AD40" s="765"/>
      <c r="AE40" s="211" t="s">
        <v>577</v>
      </c>
      <c r="AF40" s="212"/>
      <c r="AG40" s="212"/>
      <c r="AH40" s="212"/>
      <c r="AI40" s="211" t="s">
        <v>577</v>
      </c>
      <c r="AJ40" s="212"/>
      <c r="AK40" s="212"/>
      <c r="AL40" s="212"/>
      <c r="AM40" s="211" t="s">
        <v>577</v>
      </c>
      <c r="AN40" s="212"/>
      <c r="AO40" s="212"/>
      <c r="AP40" s="212"/>
      <c r="AQ40" s="333" t="s">
        <v>577</v>
      </c>
      <c r="AR40" s="200"/>
      <c r="AS40" s="200"/>
      <c r="AT40" s="334"/>
      <c r="AU40" s="212">
        <v>100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577</v>
      </c>
      <c r="AF41" s="212"/>
      <c r="AG41" s="212"/>
      <c r="AH41" s="212"/>
      <c r="AI41" s="211" t="s">
        <v>577</v>
      </c>
      <c r="AJ41" s="212"/>
      <c r="AK41" s="212"/>
      <c r="AL41" s="212"/>
      <c r="AM41" s="211" t="s">
        <v>577</v>
      </c>
      <c r="AN41" s="212"/>
      <c r="AO41" s="212"/>
      <c r="AP41" s="212"/>
      <c r="AQ41" s="333" t="s">
        <v>577</v>
      </c>
      <c r="AR41" s="200"/>
      <c r="AS41" s="200"/>
      <c r="AT41" s="334"/>
      <c r="AU41" s="212" t="s">
        <v>578</v>
      </c>
      <c r="AV41" s="212"/>
      <c r="AW41" s="212"/>
      <c r="AX41" s="214"/>
    </row>
    <row r="42" spans="1:50" ht="23.25" customHeight="1" x14ac:dyDescent="0.15">
      <c r="A42" s="219" t="s">
        <v>528</v>
      </c>
      <c r="B42" s="220"/>
      <c r="C42" s="220"/>
      <c r="D42" s="220"/>
      <c r="E42" s="220"/>
      <c r="F42" s="221"/>
      <c r="G42" s="225" t="s">
        <v>584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0"/>
    </row>
    <row r="80" spans="1:50" ht="18.75" hidden="1" customHeight="1" x14ac:dyDescent="0.15">
      <c r="A80" s="86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579</v>
      </c>
      <c r="AC101" s="457"/>
      <c r="AD101" s="457"/>
      <c r="AE101" s="211" t="s">
        <v>577</v>
      </c>
      <c r="AF101" s="212"/>
      <c r="AG101" s="212"/>
      <c r="AH101" s="212"/>
      <c r="AI101" s="211" t="s">
        <v>577</v>
      </c>
      <c r="AJ101" s="212"/>
      <c r="AK101" s="212"/>
      <c r="AL101" s="212"/>
      <c r="AM101" s="211" t="s">
        <v>577</v>
      </c>
      <c r="AN101" s="212"/>
      <c r="AO101" s="212"/>
      <c r="AP101" s="212"/>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579</v>
      </c>
      <c r="AC102" s="457"/>
      <c r="AD102" s="457"/>
      <c r="AE102" s="211" t="s">
        <v>577</v>
      </c>
      <c r="AF102" s="212"/>
      <c r="AG102" s="212"/>
      <c r="AH102" s="212"/>
      <c r="AI102" s="211" t="s">
        <v>577</v>
      </c>
      <c r="AJ102" s="212"/>
      <c r="AK102" s="212"/>
      <c r="AL102" s="212"/>
      <c r="AM102" s="211" t="s">
        <v>577</v>
      </c>
      <c r="AN102" s="212"/>
      <c r="AO102" s="212"/>
      <c r="AP102" s="212"/>
      <c r="AQ102" s="266">
        <v>2</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3" t="s">
        <v>542</v>
      </c>
      <c r="AR115" s="594"/>
      <c r="AS115" s="594"/>
      <c r="AT115" s="594"/>
      <c r="AU115" s="594"/>
      <c r="AV115" s="594"/>
      <c r="AW115" s="594"/>
      <c r="AX115" s="595"/>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557</v>
      </c>
      <c r="AC116" s="459"/>
      <c r="AD116" s="460"/>
      <c r="AE116" s="211" t="s">
        <v>577</v>
      </c>
      <c r="AF116" s="212"/>
      <c r="AG116" s="212"/>
      <c r="AH116" s="213"/>
      <c r="AI116" s="211" t="s">
        <v>577</v>
      </c>
      <c r="AJ116" s="212"/>
      <c r="AK116" s="212"/>
      <c r="AL116" s="213"/>
      <c r="AM116" s="211" t="s">
        <v>577</v>
      </c>
      <c r="AN116" s="212"/>
      <c r="AO116" s="212"/>
      <c r="AP116" s="213"/>
      <c r="AQ116" s="211">
        <v>11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558</v>
      </c>
      <c r="AC117" s="469"/>
      <c r="AD117" s="470"/>
      <c r="AE117" s="590" t="s">
        <v>577</v>
      </c>
      <c r="AF117" s="591"/>
      <c r="AG117" s="591"/>
      <c r="AH117" s="592"/>
      <c r="AI117" s="590" t="s">
        <v>577</v>
      </c>
      <c r="AJ117" s="591"/>
      <c r="AK117" s="591"/>
      <c r="AL117" s="592"/>
      <c r="AM117" s="590" t="s">
        <v>577</v>
      </c>
      <c r="AN117" s="591"/>
      <c r="AO117" s="591"/>
      <c r="AP117" s="592"/>
      <c r="AQ117" s="597" t="s">
        <v>567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3" t="s">
        <v>542</v>
      </c>
      <c r="AR118" s="594"/>
      <c r="AS118" s="594"/>
      <c r="AT118" s="594"/>
      <c r="AU118" s="594"/>
      <c r="AV118" s="594"/>
      <c r="AW118" s="594"/>
      <c r="AX118" s="595"/>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3" t="s">
        <v>542</v>
      </c>
      <c r="AR121" s="594"/>
      <c r="AS121" s="594"/>
      <c r="AT121" s="594"/>
      <c r="AU121" s="594"/>
      <c r="AV121" s="594"/>
      <c r="AW121" s="594"/>
      <c r="AX121" s="595"/>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3" t="s">
        <v>542</v>
      </c>
      <c r="AR124" s="594"/>
      <c r="AS124" s="594"/>
      <c r="AT124" s="594"/>
      <c r="AU124" s="594"/>
      <c r="AV124" s="594"/>
      <c r="AW124" s="594"/>
      <c r="AX124" s="595"/>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3" t="s">
        <v>542</v>
      </c>
      <c r="AR127" s="594"/>
      <c r="AS127" s="594"/>
      <c r="AT127" s="594"/>
      <c r="AU127" s="594"/>
      <c r="AV127" s="594"/>
      <c r="AW127" s="594"/>
      <c r="AX127" s="595"/>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t="s">
        <v>561</v>
      </c>
      <c r="AF134" s="200"/>
      <c r="AG134" s="200"/>
      <c r="AH134" s="200"/>
      <c r="AI134" s="199" t="s">
        <v>561</v>
      </c>
      <c r="AJ134" s="200"/>
      <c r="AK134" s="200"/>
      <c r="AL134" s="200"/>
      <c r="AM134" s="199" t="s">
        <v>561</v>
      </c>
      <c r="AN134" s="200"/>
      <c r="AO134" s="200"/>
      <c r="AP134" s="200"/>
      <c r="AQ134" s="199" t="s">
        <v>561</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561</v>
      </c>
      <c r="AF135" s="200"/>
      <c r="AG135" s="200"/>
      <c r="AH135" s="200"/>
      <c r="AI135" s="199" t="s">
        <v>561</v>
      </c>
      <c r="AJ135" s="200"/>
      <c r="AK135" s="200"/>
      <c r="AL135" s="200"/>
      <c r="AM135" s="199" t="s">
        <v>561</v>
      </c>
      <c r="AN135" s="200"/>
      <c r="AO135" s="200"/>
      <c r="AP135" s="200"/>
      <c r="AQ135" s="199" t="s">
        <v>561</v>
      </c>
      <c r="AR135" s="200"/>
      <c r="AS135" s="200"/>
      <c r="AT135" s="200"/>
      <c r="AU135" s="199" t="s">
        <v>561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577</v>
      </c>
      <c r="K430" s="904"/>
      <c r="L430" s="904"/>
      <c r="M430" s="904"/>
      <c r="N430" s="904"/>
      <c r="O430" s="904"/>
      <c r="P430" s="904"/>
      <c r="Q430" s="904"/>
      <c r="R430" s="904"/>
      <c r="S430" s="904"/>
      <c r="T430" s="90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3" t="s">
        <v>561</v>
      </c>
      <c r="AF433" s="200"/>
      <c r="AG433" s="200"/>
      <c r="AH433" s="200"/>
      <c r="AI433" s="333" t="s">
        <v>561</v>
      </c>
      <c r="AJ433" s="200"/>
      <c r="AK433" s="200"/>
      <c r="AL433" s="200"/>
      <c r="AM433" s="333" t="s">
        <v>561</v>
      </c>
      <c r="AN433" s="200"/>
      <c r="AO433" s="200"/>
      <c r="AP433" s="334"/>
      <c r="AQ433" s="333" t="s">
        <v>561</v>
      </c>
      <c r="AR433" s="200"/>
      <c r="AS433" s="200"/>
      <c r="AT433" s="334"/>
      <c r="AU433" s="200" t="s">
        <v>561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561</v>
      </c>
      <c r="AC434" s="198"/>
      <c r="AD434" s="198"/>
      <c r="AE434" s="333" t="s">
        <v>561</v>
      </c>
      <c r="AF434" s="200"/>
      <c r="AG434" s="200"/>
      <c r="AH434" s="334"/>
      <c r="AI434" s="333" t="s">
        <v>561</v>
      </c>
      <c r="AJ434" s="200"/>
      <c r="AK434" s="200"/>
      <c r="AL434" s="200"/>
      <c r="AM434" s="333" t="s">
        <v>561</v>
      </c>
      <c r="AN434" s="200"/>
      <c r="AO434" s="200"/>
      <c r="AP434" s="334"/>
      <c r="AQ434" s="333" t="s">
        <v>561</v>
      </c>
      <c r="AR434" s="200"/>
      <c r="AS434" s="200"/>
      <c r="AT434" s="334"/>
      <c r="AU434" s="200" t="s">
        <v>561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561</v>
      </c>
      <c r="AF435" s="200"/>
      <c r="AG435" s="200"/>
      <c r="AH435" s="334"/>
      <c r="AI435" s="333" t="s">
        <v>561</v>
      </c>
      <c r="AJ435" s="200"/>
      <c r="AK435" s="200"/>
      <c r="AL435" s="200"/>
      <c r="AM435" s="333" t="s">
        <v>561</v>
      </c>
      <c r="AN435" s="200"/>
      <c r="AO435" s="200"/>
      <c r="AP435" s="334"/>
      <c r="AQ435" s="333" t="s">
        <v>561</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578</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561</v>
      </c>
      <c r="AF458" s="200"/>
      <c r="AG458" s="200"/>
      <c r="AH458" s="200"/>
      <c r="AI458" s="333" t="s">
        <v>561</v>
      </c>
      <c r="AJ458" s="200"/>
      <c r="AK458" s="200"/>
      <c r="AL458" s="200"/>
      <c r="AM458" s="333" t="s">
        <v>561</v>
      </c>
      <c r="AN458" s="200"/>
      <c r="AO458" s="200"/>
      <c r="AP458" s="334"/>
      <c r="AQ458" s="333" t="s">
        <v>561</v>
      </c>
      <c r="AR458" s="200"/>
      <c r="AS458" s="200"/>
      <c r="AT458" s="334"/>
      <c r="AU458" s="200" t="s">
        <v>561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3" t="s">
        <v>561</v>
      </c>
      <c r="AF459" s="200"/>
      <c r="AG459" s="200"/>
      <c r="AH459" s="334"/>
      <c r="AI459" s="333" t="s">
        <v>561</v>
      </c>
      <c r="AJ459" s="200"/>
      <c r="AK459" s="200"/>
      <c r="AL459" s="200"/>
      <c r="AM459" s="333" t="s">
        <v>561</v>
      </c>
      <c r="AN459" s="200"/>
      <c r="AO459" s="200"/>
      <c r="AP459" s="334"/>
      <c r="AQ459" s="333" t="s">
        <v>561</v>
      </c>
      <c r="AR459" s="200"/>
      <c r="AS459" s="200"/>
      <c r="AT459" s="334"/>
      <c r="AU459" s="200" t="s">
        <v>561</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561</v>
      </c>
      <c r="AF460" s="200"/>
      <c r="AG460" s="200"/>
      <c r="AH460" s="334"/>
      <c r="AI460" s="333" t="s">
        <v>561</v>
      </c>
      <c r="AJ460" s="200"/>
      <c r="AK460" s="200"/>
      <c r="AL460" s="200"/>
      <c r="AM460" s="333" t="s">
        <v>561</v>
      </c>
      <c r="AN460" s="200"/>
      <c r="AO460" s="200"/>
      <c r="AP460" s="334"/>
      <c r="AQ460" s="333" t="s">
        <v>561</v>
      </c>
      <c r="AR460" s="200"/>
      <c r="AS460" s="200"/>
      <c r="AT460" s="334"/>
      <c r="AU460" s="200" t="s">
        <v>561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0" ht="131.25" customHeight="1" x14ac:dyDescent="0.15">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553</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131.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1" t="s">
        <v>553</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131.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553</v>
      </c>
      <c r="AE704" s="787"/>
      <c r="AF704" s="787"/>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581</v>
      </c>
      <c r="AE705" s="718"/>
      <c r="AF705" s="718"/>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8"/>
      <c r="D706" s="799"/>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0"/>
      <c r="D707" s="801"/>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581</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581</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6" t="s">
        <v>581</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581</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581</v>
      </c>
      <c r="AE714" s="812"/>
      <c r="AF714" s="813"/>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581</v>
      </c>
      <c r="AE715" s="608"/>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581</v>
      </c>
      <c r="AE716" s="630"/>
      <c r="AF716" s="630"/>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581</v>
      </c>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6"/>
      <c r="C726" s="819" t="s">
        <v>53</v>
      </c>
      <c r="D726" s="841"/>
      <c r="E726" s="841"/>
      <c r="F726" s="842"/>
      <c r="G726" s="573" t="s">
        <v>571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51" t="s">
        <v>57</v>
      </c>
      <c r="D727" s="752"/>
      <c r="E727" s="752"/>
      <c r="F727" s="753"/>
      <c r="G727" s="571" t="s">
        <v>580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3"/>
      <c r="B731" s="804"/>
      <c r="C731" s="804"/>
      <c r="D731" s="804"/>
      <c r="E731" s="805"/>
      <c r="F731" s="732" t="s">
        <v>586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t="s">
        <v>591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431</v>
      </c>
      <c r="B737" s="203"/>
      <c r="C737" s="203"/>
      <c r="D737" s="204"/>
      <c r="E737" s="991"/>
      <c r="F737" s="991"/>
      <c r="G737" s="991"/>
      <c r="H737" s="991"/>
      <c r="I737" s="991"/>
      <c r="J737" s="991"/>
      <c r="K737" s="991"/>
      <c r="L737" s="991"/>
      <c r="M737" s="991"/>
      <c r="N737" s="358" t="s">
        <v>358</v>
      </c>
      <c r="O737" s="358"/>
      <c r="P737" s="358"/>
      <c r="Q737" s="358"/>
      <c r="R737" s="991"/>
      <c r="S737" s="991"/>
      <c r="T737" s="991"/>
      <c r="U737" s="991"/>
      <c r="V737" s="991"/>
      <c r="W737" s="991"/>
      <c r="X737" s="991"/>
      <c r="Y737" s="991"/>
      <c r="Z737" s="991"/>
      <c r="AA737" s="358" t="s">
        <v>359</v>
      </c>
      <c r="AB737" s="358"/>
      <c r="AC737" s="358"/>
      <c r="AD737" s="358"/>
      <c r="AE737" s="991"/>
      <c r="AF737" s="991"/>
      <c r="AG737" s="991"/>
      <c r="AH737" s="991"/>
      <c r="AI737" s="991"/>
      <c r="AJ737" s="991"/>
      <c r="AK737" s="991"/>
      <c r="AL737" s="991"/>
      <c r="AM737" s="991"/>
      <c r="AN737" s="358" t="s">
        <v>360</v>
      </c>
      <c r="AO737" s="358"/>
      <c r="AP737" s="358"/>
      <c r="AQ737" s="358"/>
      <c r="AR737" s="992"/>
      <c r="AS737" s="993"/>
      <c r="AT737" s="993"/>
      <c r="AU737" s="993"/>
      <c r="AV737" s="993"/>
      <c r="AW737" s="993"/>
      <c r="AX737" s="994"/>
      <c r="AY737" s="89"/>
      <c r="AZ737" s="89"/>
    </row>
    <row r="738" spans="1:52" ht="24.75" customHeight="1" x14ac:dyDescent="0.15">
      <c r="A738" s="995" t="s">
        <v>361</v>
      </c>
      <c r="B738" s="203"/>
      <c r="C738" s="203"/>
      <c r="D738" s="204"/>
      <c r="E738" s="991"/>
      <c r="F738" s="991"/>
      <c r="G738" s="991"/>
      <c r="H738" s="991"/>
      <c r="I738" s="991"/>
      <c r="J738" s="991"/>
      <c r="K738" s="991"/>
      <c r="L738" s="991"/>
      <c r="M738" s="991"/>
      <c r="N738" s="358" t="s">
        <v>362</v>
      </c>
      <c r="O738" s="358"/>
      <c r="P738" s="358"/>
      <c r="Q738" s="358"/>
      <c r="R738" s="991"/>
      <c r="S738" s="991"/>
      <c r="T738" s="991"/>
      <c r="U738" s="991"/>
      <c r="V738" s="991"/>
      <c r="W738" s="991"/>
      <c r="X738" s="991"/>
      <c r="Y738" s="991"/>
      <c r="Z738" s="991"/>
      <c r="AA738" s="358" t="s">
        <v>482</v>
      </c>
      <c r="AB738" s="358"/>
      <c r="AC738" s="358"/>
      <c r="AD738" s="358"/>
      <c r="AE738" s="991"/>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550</v>
      </c>
      <c r="F739" s="1003"/>
      <c r="G739" s="1003"/>
      <c r="H739" s="91" t="str">
        <f>IF(E739="", "", "(")</f>
        <v>(</v>
      </c>
      <c r="I739" s="986" t="s">
        <v>470</v>
      </c>
      <c r="J739" s="986"/>
      <c r="K739" s="91" t="str">
        <f>IF(OR(I739="　", I739=""), "", "-")</f>
        <v>-</v>
      </c>
      <c r="L739" s="987">
        <v>13</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t="s">
        <v>573</v>
      </c>
      <c r="X749" s="47"/>
      <c r="Y749" s="47"/>
      <c r="Z749" s="47"/>
      <c r="AA749" s="47"/>
      <c r="AB749" s="47"/>
      <c r="AC749" s="47"/>
      <c r="AD749" s="47"/>
      <c r="AE749" s="47"/>
      <c r="AF749" s="47"/>
      <c r="AG749" s="47"/>
      <c r="AH749" s="47"/>
      <c r="AI749" s="47" t="s">
        <v>572</v>
      </c>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8" t="s">
        <v>508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4"/>
      <c r="Z781" s="385"/>
      <c r="AA781" s="385"/>
      <c r="AB781" s="809"/>
      <c r="AC781" s="673"/>
      <c r="AD781" s="674"/>
      <c r="AE781" s="674"/>
      <c r="AF781" s="674"/>
      <c r="AG781" s="675"/>
      <c r="AH781" s="667"/>
      <c r="AI781" s="668"/>
      <c r="AJ781" s="668"/>
      <c r="AK781" s="668"/>
      <c r="AL781" s="668"/>
      <c r="AM781" s="668"/>
      <c r="AN781" s="668"/>
      <c r="AO781" s="668"/>
      <c r="AP781" s="668"/>
      <c r="AQ781" s="668"/>
      <c r="AR781" s="668"/>
      <c r="AS781" s="668"/>
      <c r="AT781" s="669"/>
      <c r="AU781" s="384"/>
      <c r="AV781" s="385"/>
      <c r="AW781" s="385"/>
      <c r="AX781" s="386"/>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09"/>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9"/>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9"/>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37">
      <formula>IF(RIGHT(TEXT(P14,"0.#"),1)=".",FALSE,TRUE)</formula>
    </cfRule>
    <cfRule type="expression" dxfId="2776" priority="14038">
      <formula>IF(RIGHT(TEXT(P14,"0.#"),1)=".",TRUE,FALSE)</formula>
    </cfRule>
  </conditionalFormatting>
  <conditionalFormatting sqref="P18:AX18">
    <cfRule type="expression" dxfId="2775" priority="13913">
      <formula>IF(RIGHT(TEXT(P18,"0.#"),1)=".",FALSE,TRUE)</formula>
    </cfRule>
    <cfRule type="expression" dxfId="2774" priority="13914">
      <formula>IF(RIGHT(TEXT(P18,"0.#"),1)=".",TRUE,FALSE)</formula>
    </cfRule>
  </conditionalFormatting>
  <conditionalFormatting sqref="Y782">
    <cfRule type="expression" dxfId="2773" priority="13909">
      <formula>IF(RIGHT(TEXT(Y782,"0.#"),1)=".",FALSE,TRUE)</formula>
    </cfRule>
    <cfRule type="expression" dxfId="2772" priority="13910">
      <formula>IF(RIGHT(TEXT(Y782,"0.#"),1)=".",TRUE,FALSE)</formula>
    </cfRule>
  </conditionalFormatting>
  <conditionalFormatting sqref="Y791">
    <cfRule type="expression" dxfId="2771" priority="13905">
      <formula>IF(RIGHT(TEXT(Y791,"0.#"),1)=".",FALSE,TRUE)</formula>
    </cfRule>
    <cfRule type="expression" dxfId="2770" priority="13906">
      <formula>IF(RIGHT(TEXT(Y791,"0.#"),1)=".",TRUE,FALSE)</formula>
    </cfRule>
  </conditionalFormatting>
  <conditionalFormatting sqref="Y822:Y829 Y820 Y809:Y816 Y807 Y796:Y803 Y794">
    <cfRule type="expression" dxfId="2769" priority="13687">
      <formula>IF(RIGHT(TEXT(Y794,"0.#"),1)=".",FALSE,TRUE)</formula>
    </cfRule>
    <cfRule type="expression" dxfId="2768" priority="13688">
      <formula>IF(RIGHT(TEXT(Y794,"0.#"),1)=".",TRUE,FALSE)</formula>
    </cfRule>
  </conditionalFormatting>
  <conditionalFormatting sqref="P16:AQ17 P15:AX15 P13:AX13">
    <cfRule type="expression" dxfId="2767" priority="13735">
      <formula>IF(RIGHT(TEXT(P13,"0.#"),1)=".",FALSE,TRUE)</formula>
    </cfRule>
    <cfRule type="expression" dxfId="2766" priority="13736">
      <formula>IF(RIGHT(TEXT(P13,"0.#"),1)=".",TRUE,FALSE)</formula>
    </cfRule>
  </conditionalFormatting>
  <conditionalFormatting sqref="P19:AJ19">
    <cfRule type="expression" dxfId="2765" priority="13733">
      <formula>IF(RIGHT(TEXT(P19,"0.#"),1)=".",FALSE,TRUE)</formula>
    </cfRule>
    <cfRule type="expression" dxfId="2764" priority="13734">
      <formula>IF(RIGHT(TEXT(P19,"0.#"),1)=".",TRUE,FALSE)</formula>
    </cfRule>
  </conditionalFormatting>
  <conditionalFormatting sqref="AQ101">
    <cfRule type="expression" dxfId="2763" priority="13725">
      <formula>IF(RIGHT(TEXT(AQ101,"0.#"),1)=".",FALSE,TRUE)</formula>
    </cfRule>
    <cfRule type="expression" dxfId="2762" priority="13726">
      <formula>IF(RIGHT(TEXT(AQ101,"0.#"),1)=".",TRUE,FALSE)</formula>
    </cfRule>
  </conditionalFormatting>
  <conditionalFormatting sqref="Y783:Y790 Y781">
    <cfRule type="expression" dxfId="2761" priority="13711">
      <formula>IF(RIGHT(TEXT(Y781,"0.#"),1)=".",FALSE,TRUE)</formula>
    </cfRule>
    <cfRule type="expression" dxfId="2760" priority="13712">
      <formula>IF(RIGHT(TEXT(Y781,"0.#"),1)=".",TRUE,FALSE)</formula>
    </cfRule>
  </conditionalFormatting>
  <conditionalFormatting sqref="AU782">
    <cfRule type="expression" dxfId="2759" priority="13709">
      <formula>IF(RIGHT(TEXT(AU782,"0.#"),1)=".",FALSE,TRUE)</formula>
    </cfRule>
    <cfRule type="expression" dxfId="2758" priority="13710">
      <formula>IF(RIGHT(TEXT(AU782,"0.#"),1)=".",TRUE,FALSE)</formula>
    </cfRule>
  </conditionalFormatting>
  <conditionalFormatting sqref="AU791">
    <cfRule type="expression" dxfId="2757" priority="13707">
      <formula>IF(RIGHT(TEXT(AU791,"0.#"),1)=".",FALSE,TRUE)</formula>
    </cfRule>
    <cfRule type="expression" dxfId="2756" priority="13708">
      <formula>IF(RIGHT(TEXT(AU791,"0.#"),1)=".",TRUE,FALSE)</formula>
    </cfRule>
  </conditionalFormatting>
  <conditionalFormatting sqref="AU783:AU790 AU781">
    <cfRule type="expression" dxfId="2755" priority="13705">
      <formula>IF(RIGHT(TEXT(AU781,"0.#"),1)=".",FALSE,TRUE)</formula>
    </cfRule>
    <cfRule type="expression" dxfId="2754" priority="13706">
      <formula>IF(RIGHT(TEXT(AU781,"0.#"),1)=".",TRUE,FALSE)</formula>
    </cfRule>
  </conditionalFormatting>
  <conditionalFormatting sqref="Y821 Y808 Y795">
    <cfRule type="expression" dxfId="2753" priority="13691">
      <formula>IF(RIGHT(TEXT(Y795,"0.#"),1)=".",FALSE,TRUE)</formula>
    </cfRule>
    <cfRule type="expression" dxfId="2752" priority="13692">
      <formula>IF(RIGHT(TEXT(Y795,"0.#"),1)=".",TRUE,FALSE)</formula>
    </cfRule>
  </conditionalFormatting>
  <conditionalFormatting sqref="Y830 Y817 Y804">
    <cfRule type="expression" dxfId="2751" priority="13689">
      <formula>IF(RIGHT(TEXT(Y804,"0.#"),1)=".",FALSE,TRUE)</formula>
    </cfRule>
    <cfRule type="expression" dxfId="2750" priority="13690">
      <formula>IF(RIGHT(TEXT(Y804,"0.#"),1)=".",TRUE,FALSE)</formula>
    </cfRule>
  </conditionalFormatting>
  <conditionalFormatting sqref="AU821 AU808 AU795">
    <cfRule type="expression" dxfId="2749" priority="13685">
      <formula>IF(RIGHT(TEXT(AU795,"0.#"),1)=".",FALSE,TRUE)</formula>
    </cfRule>
    <cfRule type="expression" dxfId="2748" priority="13686">
      <formula>IF(RIGHT(TEXT(AU795,"0.#"),1)=".",TRUE,FALSE)</formula>
    </cfRule>
  </conditionalFormatting>
  <conditionalFormatting sqref="AU830 AU817 AU804">
    <cfRule type="expression" dxfId="2747" priority="13683">
      <formula>IF(RIGHT(TEXT(AU804,"0.#"),1)=".",FALSE,TRUE)</formula>
    </cfRule>
    <cfRule type="expression" dxfId="2746" priority="13684">
      <formula>IF(RIGHT(TEXT(AU804,"0.#"),1)=".",TRUE,FALSE)</formula>
    </cfRule>
  </conditionalFormatting>
  <conditionalFormatting sqref="AU822:AU829 AU820 AU809:AU816 AU807 AU796:AU803 AU794">
    <cfRule type="expression" dxfId="2745" priority="13681">
      <formula>IF(RIGHT(TEXT(AU794,"0.#"),1)=".",FALSE,TRUE)</formula>
    </cfRule>
    <cfRule type="expression" dxfId="2744" priority="13682">
      <formula>IF(RIGHT(TEXT(AU794,"0.#"),1)=".",TRUE,FALSE)</formula>
    </cfRule>
  </conditionalFormatting>
  <conditionalFormatting sqref="AM87">
    <cfRule type="expression" dxfId="2743" priority="13335">
      <formula>IF(RIGHT(TEXT(AM87,"0.#"),1)=".",FALSE,TRUE)</formula>
    </cfRule>
    <cfRule type="expression" dxfId="2742" priority="13336">
      <formula>IF(RIGHT(TEXT(AM87,"0.#"),1)=".",TRUE,FALSE)</formula>
    </cfRule>
  </conditionalFormatting>
  <conditionalFormatting sqref="AE55">
    <cfRule type="expression" dxfId="2741" priority="13403">
      <formula>IF(RIGHT(TEXT(AE55,"0.#"),1)=".",FALSE,TRUE)</formula>
    </cfRule>
    <cfRule type="expression" dxfId="2740" priority="13404">
      <formula>IF(RIGHT(TEXT(AE55,"0.#"),1)=".",TRUE,FALSE)</formula>
    </cfRule>
  </conditionalFormatting>
  <conditionalFormatting sqref="AI55">
    <cfRule type="expression" dxfId="2739" priority="13401">
      <formula>IF(RIGHT(TEXT(AI55,"0.#"),1)=".",FALSE,TRUE)</formula>
    </cfRule>
    <cfRule type="expression" dxfId="2738" priority="13402">
      <formula>IF(RIGHT(TEXT(AI55,"0.#"),1)=".",TRUE,FALSE)</formula>
    </cfRule>
  </conditionalFormatting>
  <conditionalFormatting sqref="AE33 AI33 AM33">
    <cfRule type="expression" dxfId="2737" priority="13495">
      <formula>IF(RIGHT(TEXT(AE33,"0.#"),1)=".",FALSE,TRUE)</formula>
    </cfRule>
    <cfRule type="expression" dxfId="2736" priority="13496">
      <formula>IF(RIGHT(TEXT(AE33,"0.#"),1)=".",TRUE,FALSE)</formula>
    </cfRule>
  </conditionalFormatting>
  <conditionalFormatting sqref="AE34 AQ34 AI34 AM34">
    <cfRule type="expression" dxfId="2735" priority="13493">
      <formula>IF(RIGHT(TEXT(AE34,"0.#"),1)=".",FALSE,TRUE)</formula>
    </cfRule>
    <cfRule type="expression" dxfId="2734" priority="13494">
      <formula>IF(RIGHT(TEXT(AE34,"0.#"),1)=".",TRUE,FALSE)</formula>
    </cfRule>
  </conditionalFormatting>
  <conditionalFormatting sqref="AQ32:AQ34">
    <cfRule type="expression" dxfId="2733" priority="13475">
      <formula>IF(RIGHT(TEXT(AQ32,"0.#"),1)=".",FALSE,TRUE)</formula>
    </cfRule>
    <cfRule type="expression" dxfId="2732" priority="13476">
      <formula>IF(RIGHT(TEXT(AQ32,"0.#"),1)=".",TRUE,FALSE)</formula>
    </cfRule>
  </conditionalFormatting>
  <conditionalFormatting sqref="AU32:AU34">
    <cfRule type="expression" dxfId="2731" priority="13473">
      <formula>IF(RIGHT(TEXT(AU32,"0.#"),1)=".",FALSE,TRUE)</formula>
    </cfRule>
    <cfRule type="expression" dxfId="2730" priority="13474">
      <formula>IF(RIGHT(TEXT(AU32,"0.#"),1)=".",TRUE,FALSE)</formula>
    </cfRule>
  </conditionalFormatting>
  <conditionalFormatting sqref="AE53">
    <cfRule type="expression" dxfId="2729" priority="13407">
      <formula>IF(RIGHT(TEXT(AE53,"0.#"),1)=".",FALSE,TRUE)</formula>
    </cfRule>
    <cfRule type="expression" dxfId="2728" priority="13408">
      <formula>IF(RIGHT(TEXT(AE53,"0.#"),1)=".",TRUE,FALSE)</formula>
    </cfRule>
  </conditionalFormatting>
  <conditionalFormatting sqref="AE54">
    <cfRule type="expression" dxfId="2727" priority="13405">
      <formula>IF(RIGHT(TEXT(AE54,"0.#"),1)=".",FALSE,TRUE)</formula>
    </cfRule>
    <cfRule type="expression" dxfId="2726" priority="13406">
      <formula>IF(RIGHT(TEXT(AE54,"0.#"),1)=".",TRUE,FALSE)</formula>
    </cfRule>
  </conditionalFormatting>
  <conditionalFormatting sqref="AI54">
    <cfRule type="expression" dxfId="2725" priority="13399">
      <formula>IF(RIGHT(TEXT(AI54,"0.#"),1)=".",FALSE,TRUE)</formula>
    </cfRule>
    <cfRule type="expression" dxfId="2724" priority="13400">
      <formula>IF(RIGHT(TEXT(AI54,"0.#"),1)=".",TRUE,FALSE)</formula>
    </cfRule>
  </conditionalFormatting>
  <conditionalFormatting sqref="AI53">
    <cfRule type="expression" dxfId="2723" priority="13397">
      <formula>IF(RIGHT(TEXT(AI53,"0.#"),1)=".",FALSE,TRUE)</formula>
    </cfRule>
    <cfRule type="expression" dxfId="2722" priority="13398">
      <formula>IF(RIGHT(TEXT(AI53,"0.#"),1)=".",TRUE,FALSE)</formula>
    </cfRule>
  </conditionalFormatting>
  <conditionalFormatting sqref="AM53">
    <cfRule type="expression" dxfId="2721" priority="13395">
      <formula>IF(RIGHT(TEXT(AM53,"0.#"),1)=".",FALSE,TRUE)</formula>
    </cfRule>
    <cfRule type="expression" dxfId="2720" priority="13396">
      <formula>IF(RIGHT(TEXT(AM53,"0.#"),1)=".",TRUE,FALSE)</formula>
    </cfRule>
  </conditionalFormatting>
  <conditionalFormatting sqref="AM54">
    <cfRule type="expression" dxfId="2719" priority="13393">
      <formula>IF(RIGHT(TEXT(AM54,"0.#"),1)=".",FALSE,TRUE)</formula>
    </cfRule>
    <cfRule type="expression" dxfId="2718" priority="13394">
      <formula>IF(RIGHT(TEXT(AM54,"0.#"),1)=".",TRUE,FALSE)</formula>
    </cfRule>
  </conditionalFormatting>
  <conditionalFormatting sqref="AM55">
    <cfRule type="expression" dxfId="2717" priority="13391">
      <formula>IF(RIGHT(TEXT(AM55,"0.#"),1)=".",FALSE,TRUE)</formula>
    </cfRule>
    <cfRule type="expression" dxfId="2716" priority="13392">
      <formula>IF(RIGHT(TEXT(AM55,"0.#"),1)=".",TRUE,FALSE)</formula>
    </cfRule>
  </conditionalFormatting>
  <conditionalFormatting sqref="AE60">
    <cfRule type="expression" dxfId="2715" priority="13377">
      <formula>IF(RIGHT(TEXT(AE60,"0.#"),1)=".",FALSE,TRUE)</formula>
    </cfRule>
    <cfRule type="expression" dxfId="2714" priority="13378">
      <formula>IF(RIGHT(TEXT(AE60,"0.#"),1)=".",TRUE,FALSE)</formula>
    </cfRule>
  </conditionalFormatting>
  <conditionalFormatting sqref="AE61">
    <cfRule type="expression" dxfId="2713" priority="13375">
      <formula>IF(RIGHT(TEXT(AE61,"0.#"),1)=".",FALSE,TRUE)</formula>
    </cfRule>
    <cfRule type="expression" dxfId="2712" priority="13376">
      <formula>IF(RIGHT(TEXT(AE61,"0.#"),1)=".",TRUE,FALSE)</formula>
    </cfRule>
  </conditionalFormatting>
  <conditionalFormatting sqref="AE62">
    <cfRule type="expression" dxfId="2711" priority="13373">
      <formula>IF(RIGHT(TEXT(AE62,"0.#"),1)=".",FALSE,TRUE)</formula>
    </cfRule>
    <cfRule type="expression" dxfId="2710" priority="13374">
      <formula>IF(RIGHT(TEXT(AE62,"0.#"),1)=".",TRUE,FALSE)</formula>
    </cfRule>
  </conditionalFormatting>
  <conditionalFormatting sqref="AI62">
    <cfRule type="expression" dxfId="2709" priority="13371">
      <formula>IF(RIGHT(TEXT(AI62,"0.#"),1)=".",FALSE,TRUE)</formula>
    </cfRule>
    <cfRule type="expression" dxfId="2708" priority="13372">
      <formula>IF(RIGHT(TEXT(AI62,"0.#"),1)=".",TRUE,FALSE)</formula>
    </cfRule>
  </conditionalFormatting>
  <conditionalFormatting sqref="AI61">
    <cfRule type="expression" dxfId="2707" priority="13369">
      <formula>IF(RIGHT(TEXT(AI61,"0.#"),1)=".",FALSE,TRUE)</formula>
    </cfRule>
    <cfRule type="expression" dxfId="2706" priority="13370">
      <formula>IF(RIGHT(TEXT(AI61,"0.#"),1)=".",TRUE,FALSE)</formula>
    </cfRule>
  </conditionalFormatting>
  <conditionalFormatting sqref="AI60">
    <cfRule type="expression" dxfId="2705" priority="13367">
      <formula>IF(RIGHT(TEXT(AI60,"0.#"),1)=".",FALSE,TRUE)</formula>
    </cfRule>
    <cfRule type="expression" dxfId="2704" priority="13368">
      <formula>IF(RIGHT(TEXT(AI60,"0.#"),1)=".",TRUE,FALSE)</formula>
    </cfRule>
  </conditionalFormatting>
  <conditionalFormatting sqref="AM60">
    <cfRule type="expression" dxfId="2703" priority="13365">
      <formula>IF(RIGHT(TEXT(AM60,"0.#"),1)=".",FALSE,TRUE)</formula>
    </cfRule>
    <cfRule type="expression" dxfId="2702" priority="13366">
      <formula>IF(RIGHT(TEXT(AM60,"0.#"),1)=".",TRUE,FALSE)</formula>
    </cfRule>
  </conditionalFormatting>
  <conditionalFormatting sqref="AM61">
    <cfRule type="expression" dxfId="2701" priority="13363">
      <formula>IF(RIGHT(TEXT(AM61,"0.#"),1)=".",FALSE,TRUE)</formula>
    </cfRule>
    <cfRule type="expression" dxfId="2700" priority="13364">
      <formula>IF(RIGHT(TEXT(AM61,"0.#"),1)=".",TRUE,FALSE)</formula>
    </cfRule>
  </conditionalFormatting>
  <conditionalFormatting sqref="AM62">
    <cfRule type="expression" dxfId="2699" priority="13361">
      <formula>IF(RIGHT(TEXT(AM62,"0.#"),1)=".",FALSE,TRUE)</formula>
    </cfRule>
    <cfRule type="expression" dxfId="2698" priority="13362">
      <formula>IF(RIGHT(TEXT(AM62,"0.#"),1)=".",TRUE,FALSE)</formula>
    </cfRule>
  </conditionalFormatting>
  <conditionalFormatting sqref="AE87">
    <cfRule type="expression" dxfId="2697" priority="13347">
      <formula>IF(RIGHT(TEXT(AE87,"0.#"),1)=".",FALSE,TRUE)</formula>
    </cfRule>
    <cfRule type="expression" dxfId="2696" priority="13348">
      <formula>IF(RIGHT(TEXT(AE87,"0.#"),1)=".",TRUE,FALSE)</formula>
    </cfRule>
  </conditionalFormatting>
  <conditionalFormatting sqref="AE88">
    <cfRule type="expression" dxfId="2695" priority="13345">
      <formula>IF(RIGHT(TEXT(AE88,"0.#"),1)=".",FALSE,TRUE)</formula>
    </cfRule>
    <cfRule type="expression" dxfId="2694" priority="13346">
      <formula>IF(RIGHT(TEXT(AE88,"0.#"),1)=".",TRUE,FALSE)</formula>
    </cfRule>
  </conditionalFormatting>
  <conditionalFormatting sqref="AE89">
    <cfRule type="expression" dxfId="2693" priority="13343">
      <formula>IF(RIGHT(TEXT(AE89,"0.#"),1)=".",FALSE,TRUE)</formula>
    </cfRule>
    <cfRule type="expression" dxfId="2692" priority="13344">
      <formula>IF(RIGHT(TEXT(AE89,"0.#"),1)=".",TRUE,FALSE)</formula>
    </cfRule>
  </conditionalFormatting>
  <conditionalFormatting sqref="AI89">
    <cfRule type="expression" dxfId="2691" priority="13341">
      <formula>IF(RIGHT(TEXT(AI89,"0.#"),1)=".",FALSE,TRUE)</formula>
    </cfRule>
    <cfRule type="expression" dxfId="2690" priority="13342">
      <formula>IF(RIGHT(TEXT(AI89,"0.#"),1)=".",TRUE,FALSE)</formula>
    </cfRule>
  </conditionalFormatting>
  <conditionalFormatting sqref="AI88">
    <cfRule type="expression" dxfId="2689" priority="13339">
      <formula>IF(RIGHT(TEXT(AI88,"0.#"),1)=".",FALSE,TRUE)</formula>
    </cfRule>
    <cfRule type="expression" dxfId="2688" priority="13340">
      <formula>IF(RIGHT(TEXT(AI88,"0.#"),1)=".",TRUE,FALSE)</formula>
    </cfRule>
  </conditionalFormatting>
  <conditionalFormatting sqref="AI87">
    <cfRule type="expression" dxfId="2687" priority="13337">
      <formula>IF(RIGHT(TEXT(AI87,"0.#"),1)=".",FALSE,TRUE)</formula>
    </cfRule>
    <cfRule type="expression" dxfId="2686" priority="13338">
      <formula>IF(RIGHT(TEXT(AI87,"0.#"),1)=".",TRUE,FALSE)</formula>
    </cfRule>
  </conditionalFormatting>
  <conditionalFormatting sqref="AM88">
    <cfRule type="expression" dxfId="2685" priority="13333">
      <formula>IF(RIGHT(TEXT(AM88,"0.#"),1)=".",FALSE,TRUE)</formula>
    </cfRule>
    <cfRule type="expression" dxfId="2684" priority="13334">
      <formula>IF(RIGHT(TEXT(AM88,"0.#"),1)=".",TRUE,FALSE)</formula>
    </cfRule>
  </conditionalFormatting>
  <conditionalFormatting sqref="AM89">
    <cfRule type="expression" dxfId="2683" priority="13331">
      <formula>IF(RIGHT(TEXT(AM89,"0.#"),1)=".",FALSE,TRUE)</formula>
    </cfRule>
    <cfRule type="expression" dxfId="2682" priority="13332">
      <formula>IF(RIGHT(TEXT(AM89,"0.#"),1)=".",TRUE,FALSE)</formula>
    </cfRule>
  </conditionalFormatting>
  <conditionalFormatting sqref="AE92">
    <cfRule type="expression" dxfId="2681" priority="13317">
      <formula>IF(RIGHT(TEXT(AE92,"0.#"),1)=".",FALSE,TRUE)</formula>
    </cfRule>
    <cfRule type="expression" dxfId="2680" priority="13318">
      <formula>IF(RIGHT(TEXT(AE92,"0.#"),1)=".",TRUE,FALSE)</formula>
    </cfRule>
  </conditionalFormatting>
  <conditionalFormatting sqref="AE93">
    <cfRule type="expression" dxfId="2679" priority="13315">
      <formula>IF(RIGHT(TEXT(AE93,"0.#"),1)=".",FALSE,TRUE)</formula>
    </cfRule>
    <cfRule type="expression" dxfId="2678" priority="13316">
      <formula>IF(RIGHT(TEXT(AE93,"0.#"),1)=".",TRUE,FALSE)</formula>
    </cfRule>
  </conditionalFormatting>
  <conditionalFormatting sqref="AE94">
    <cfRule type="expression" dxfId="2677" priority="13313">
      <formula>IF(RIGHT(TEXT(AE94,"0.#"),1)=".",FALSE,TRUE)</formula>
    </cfRule>
    <cfRule type="expression" dxfId="2676" priority="13314">
      <formula>IF(RIGHT(TEXT(AE94,"0.#"),1)=".",TRUE,FALSE)</formula>
    </cfRule>
  </conditionalFormatting>
  <conditionalFormatting sqref="AI94">
    <cfRule type="expression" dxfId="2675" priority="13311">
      <formula>IF(RIGHT(TEXT(AI94,"0.#"),1)=".",FALSE,TRUE)</formula>
    </cfRule>
    <cfRule type="expression" dxfId="2674" priority="13312">
      <formula>IF(RIGHT(TEXT(AI94,"0.#"),1)=".",TRUE,FALSE)</formula>
    </cfRule>
  </conditionalFormatting>
  <conditionalFormatting sqref="AI93">
    <cfRule type="expression" dxfId="2673" priority="13309">
      <formula>IF(RIGHT(TEXT(AI93,"0.#"),1)=".",FALSE,TRUE)</formula>
    </cfRule>
    <cfRule type="expression" dxfId="2672" priority="13310">
      <formula>IF(RIGHT(TEXT(AI93,"0.#"),1)=".",TRUE,FALSE)</formula>
    </cfRule>
  </conditionalFormatting>
  <conditionalFormatting sqref="AI92">
    <cfRule type="expression" dxfId="2671" priority="13307">
      <formula>IF(RIGHT(TEXT(AI92,"0.#"),1)=".",FALSE,TRUE)</formula>
    </cfRule>
    <cfRule type="expression" dxfId="2670" priority="13308">
      <formula>IF(RIGHT(TEXT(AI92,"0.#"),1)=".",TRUE,FALSE)</formula>
    </cfRule>
  </conditionalFormatting>
  <conditionalFormatting sqref="AM92">
    <cfRule type="expression" dxfId="2669" priority="13305">
      <formula>IF(RIGHT(TEXT(AM92,"0.#"),1)=".",FALSE,TRUE)</formula>
    </cfRule>
    <cfRule type="expression" dxfId="2668" priority="13306">
      <formula>IF(RIGHT(TEXT(AM92,"0.#"),1)=".",TRUE,FALSE)</formula>
    </cfRule>
  </conditionalFormatting>
  <conditionalFormatting sqref="AM93">
    <cfRule type="expression" dxfId="2667" priority="13303">
      <formula>IF(RIGHT(TEXT(AM93,"0.#"),1)=".",FALSE,TRUE)</formula>
    </cfRule>
    <cfRule type="expression" dxfId="2666" priority="13304">
      <formula>IF(RIGHT(TEXT(AM93,"0.#"),1)=".",TRUE,FALSE)</formula>
    </cfRule>
  </conditionalFormatting>
  <conditionalFormatting sqref="AM94">
    <cfRule type="expression" dxfId="2665" priority="13301">
      <formula>IF(RIGHT(TEXT(AM94,"0.#"),1)=".",FALSE,TRUE)</formula>
    </cfRule>
    <cfRule type="expression" dxfId="2664" priority="13302">
      <formula>IF(RIGHT(TEXT(AM94,"0.#"),1)=".",TRUE,FALSE)</formula>
    </cfRule>
  </conditionalFormatting>
  <conditionalFormatting sqref="AE97">
    <cfRule type="expression" dxfId="2663" priority="13287">
      <formula>IF(RIGHT(TEXT(AE97,"0.#"),1)=".",FALSE,TRUE)</formula>
    </cfRule>
    <cfRule type="expression" dxfId="2662" priority="13288">
      <formula>IF(RIGHT(TEXT(AE97,"0.#"),1)=".",TRUE,FALSE)</formula>
    </cfRule>
  </conditionalFormatting>
  <conditionalFormatting sqref="AE98">
    <cfRule type="expression" dxfId="2661" priority="13285">
      <formula>IF(RIGHT(TEXT(AE98,"0.#"),1)=".",FALSE,TRUE)</formula>
    </cfRule>
    <cfRule type="expression" dxfId="2660" priority="13286">
      <formula>IF(RIGHT(TEXT(AE98,"0.#"),1)=".",TRUE,FALSE)</formula>
    </cfRule>
  </conditionalFormatting>
  <conditionalFormatting sqref="AE99">
    <cfRule type="expression" dxfId="2659" priority="13283">
      <formula>IF(RIGHT(TEXT(AE99,"0.#"),1)=".",FALSE,TRUE)</formula>
    </cfRule>
    <cfRule type="expression" dxfId="2658" priority="13284">
      <formula>IF(RIGHT(TEXT(AE99,"0.#"),1)=".",TRUE,FALSE)</formula>
    </cfRule>
  </conditionalFormatting>
  <conditionalFormatting sqref="AI99">
    <cfRule type="expression" dxfId="2657" priority="13281">
      <formula>IF(RIGHT(TEXT(AI99,"0.#"),1)=".",FALSE,TRUE)</formula>
    </cfRule>
    <cfRule type="expression" dxfId="2656" priority="13282">
      <formula>IF(RIGHT(TEXT(AI99,"0.#"),1)=".",TRUE,FALSE)</formula>
    </cfRule>
  </conditionalFormatting>
  <conditionalFormatting sqref="AI98">
    <cfRule type="expression" dxfId="2655" priority="13279">
      <formula>IF(RIGHT(TEXT(AI98,"0.#"),1)=".",FALSE,TRUE)</formula>
    </cfRule>
    <cfRule type="expression" dxfId="2654" priority="13280">
      <formula>IF(RIGHT(TEXT(AI98,"0.#"),1)=".",TRUE,FALSE)</formula>
    </cfRule>
  </conditionalFormatting>
  <conditionalFormatting sqref="AI97">
    <cfRule type="expression" dxfId="2653" priority="13277">
      <formula>IF(RIGHT(TEXT(AI97,"0.#"),1)=".",FALSE,TRUE)</formula>
    </cfRule>
    <cfRule type="expression" dxfId="2652" priority="13278">
      <formula>IF(RIGHT(TEXT(AI97,"0.#"),1)=".",TRUE,FALSE)</formula>
    </cfRule>
  </conditionalFormatting>
  <conditionalFormatting sqref="AM97">
    <cfRule type="expression" dxfId="2651" priority="13275">
      <formula>IF(RIGHT(TEXT(AM97,"0.#"),1)=".",FALSE,TRUE)</formula>
    </cfRule>
    <cfRule type="expression" dxfId="2650" priority="13276">
      <formula>IF(RIGHT(TEXT(AM97,"0.#"),1)=".",TRUE,FALSE)</formula>
    </cfRule>
  </conditionalFormatting>
  <conditionalFormatting sqref="AM98">
    <cfRule type="expression" dxfId="2649" priority="13273">
      <formula>IF(RIGHT(TEXT(AM98,"0.#"),1)=".",FALSE,TRUE)</formula>
    </cfRule>
    <cfRule type="expression" dxfId="2648" priority="13274">
      <formula>IF(RIGHT(TEXT(AM98,"0.#"),1)=".",TRUE,FALSE)</formula>
    </cfRule>
  </conditionalFormatting>
  <conditionalFormatting sqref="AM99">
    <cfRule type="expression" dxfId="2647" priority="13271">
      <formula>IF(RIGHT(TEXT(AM99,"0.#"),1)=".",FALSE,TRUE)</formula>
    </cfRule>
    <cfRule type="expression" dxfId="2646" priority="13272">
      <formula>IF(RIGHT(TEXT(AM99,"0.#"),1)=".",TRUE,FALSE)</formula>
    </cfRule>
  </conditionalFormatting>
  <conditionalFormatting sqref="AQ102">
    <cfRule type="expression" dxfId="2645" priority="13247">
      <formula>IF(RIGHT(TEXT(AQ102,"0.#"),1)=".",FALSE,TRUE)</formula>
    </cfRule>
    <cfRule type="expression" dxfId="2644" priority="13248">
      <formula>IF(RIGHT(TEXT(AQ102,"0.#"),1)=".",TRUE,FALSE)</formula>
    </cfRule>
  </conditionalFormatting>
  <conditionalFormatting sqref="AE104">
    <cfRule type="expression" dxfId="2643" priority="13245">
      <formula>IF(RIGHT(TEXT(AE104,"0.#"),1)=".",FALSE,TRUE)</formula>
    </cfRule>
    <cfRule type="expression" dxfId="2642" priority="13246">
      <formula>IF(RIGHT(TEXT(AE104,"0.#"),1)=".",TRUE,FALSE)</formula>
    </cfRule>
  </conditionalFormatting>
  <conditionalFormatting sqref="AI104">
    <cfRule type="expression" dxfId="2641" priority="13243">
      <formula>IF(RIGHT(TEXT(AI104,"0.#"),1)=".",FALSE,TRUE)</formula>
    </cfRule>
    <cfRule type="expression" dxfId="2640" priority="13244">
      <formula>IF(RIGHT(TEXT(AI104,"0.#"),1)=".",TRUE,FALSE)</formula>
    </cfRule>
  </conditionalFormatting>
  <conditionalFormatting sqref="AM104">
    <cfRule type="expression" dxfId="2639" priority="13241">
      <formula>IF(RIGHT(TEXT(AM104,"0.#"),1)=".",FALSE,TRUE)</formula>
    </cfRule>
    <cfRule type="expression" dxfId="2638" priority="13242">
      <formula>IF(RIGHT(TEXT(AM104,"0.#"),1)=".",TRUE,FALSE)</formula>
    </cfRule>
  </conditionalFormatting>
  <conditionalFormatting sqref="AE105">
    <cfRule type="expression" dxfId="2637" priority="13239">
      <formula>IF(RIGHT(TEXT(AE105,"0.#"),1)=".",FALSE,TRUE)</formula>
    </cfRule>
    <cfRule type="expression" dxfId="2636" priority="13240">
      <formula>IF(RIGHT(TEXT(AE105,"0.#"),1)=".",TRUE,FALSE)</formula>
    </cfRule>
  </conditionalFormatting>
  <conditionalFormatting sqref="AI105">
    <cfRule type="expression" dxfId="2635" priority="13237">
      <formula>IF(RIGHT(TEXT(AI105,"0.#"),1)=".",FALSE,TRUE)</formula>
    </cfRule>
    <cfRule type="expression" dxfId="2634" priority="13238">
      <formula>IF(RIGHT(TEXT(AI105,"0.#"),1)=".",TRUE,FALSE)</formula>
    </cfRule>
  </conditionalFormatting>
  <conditionalFormatting sqref="AM105">
    <cfRule type="expression" dxfId="2633" priority="13235">
      <formula>IF(RIGHT(TEXT(AM105,"0.#"),1)=".",FALSE,TRUE)</formula>
    </cfRule>
    <cfRule type="expression" dxfId="2632" priority="13236">
      <formula>IF(RIGHT(TEXT(AM105,"0.#"),1)=".",TRUE,FALSE)</formula>
    </cfRule>
  </conditionalFormatting>
  <conditionalFormatting sqref="AE107">
    <cfRule type="expression" dxfId="2631" priority="13231">
      <formula>IF(RIGHT(TEXT(AE107,"0.#"),1)=".",FALSE,TRUE)</formula>
    </cfRule>
    <cfRule type="expression" dxfId="2630" priority="13232">
      <formula>IF(RIGHT(TEXT(AE107,"0.#"),1)=".",TRUE,FALSE)</formula>
    </cfRule>
  </conditionalFormatting>
  <conditionalFormatting sqref="AI107">
    <cfRule type="expression" dxfId="2629" priority="13229">
      <formula>IF(RIGHT(TEXT(AI107,"0.#"),1)=".",FALSE,TRUE)</formula>
    </cfRule>
    <cfRule type="expression" dxfId="2628" priority="13230">
      <formula>IF(RIGHT(TEXT(AI107,"0.#"),1)=".",TRUE,FALSE)</formula>
    </cfRule>
  </conditionalFormatting>
  <conditionalFormatting sqref="AM107">
    <cfRule type="expression" dxfId="2627" priority="13227">
      <formula>IF(RIGHT(TEXT(AM107,"0.#"),1)=".",FALSE,TRUE)</formula>
    </cfRule>
    <cfRule type="expression" dxfId="2626" priority="13228">
      <formula>IF(RIGHT(TEXT(AM107,"0.#"),1)=".",TRUE,FALSE)</formula>
    </cfRule>
  </conditionalFormatting>
  <conditionalFormatting sqref="AE108">
    <cfRule type="expression" dxfId="2625" priority="13225">
      <formula>IF(RIGHT(TEXT(AE108,"0.#"),1)=".",FALSE,TRUE)</formula>
    </cfRule>
    <cfRule type="expression" dxfId="2624" priority="13226">
      <formula>IF(RIGHT(TEXT(AE108,"0.#"),1)=".",TRUE,FALSE)</formula>
    </cfRule>
  </conditionalFormatting>
  <conditionalFormatting sqref="AI108">
    <cfRule type="expression" dxfId="2623" priority="13223">
      <formula>IF(RIGHT(TEXT(AI108,"0.#"),1)=".",FALSE,TRUE)</formula>
    </cfRule>
    <cfRule type="expression" dxfId="2622" priority="13224">
      <formula>IF(RIGHT(TEXT(AI108,"0.#"),1)=".",TRUE,FALSE)</formula>
    </cfRule>
  </conditionalFormatting>
  <conditionalFormatting sqref="AM108">
    <cfRule type="expression" dxfId="2621" priority="13221">
      <formula>IF(RIGHT(TEXT(AM108,"0.#"),1)=".",FALSE,TRUE)</formula>
    </cfRule>
    <cfRule type="expression" dxfId="2620" priority="13222">
      <formula>IF(RIGHT(TEXT(AM108,"0.#"),1)=".",TRUE,FALSE)</formula>
    </cfRule>
  </conditionalFormatting>
  <conditionalFormatting sqref="AE110">
    <cfRule type="expression" dxfId="2619" priority="13217">
      <formula>IF(RIGHT(TEXT(AE110,"0.#"),1)=".",FALSE,TRUE)</formula>
    </cfRule>
    <cfRule type="expression" dxfId="2618" priority="13218">
      <formula>IF(RIGHT(TEXT(AE110,"0.#"),1)=".",TRUE,FALSE)</formula>
    </cfRule>
  </conditionalFormatting>
  <conditionalFormatting sqref="AI110">
    <cfRule type="expression" dxfId="2617" priority="13215">
      <formula>IF(RIGHT(TEXT(AI110,"0.#"),1)=".",FALSE,TRUE)</formula>
    </cfRule>
    <cfRule type="expression" dxfId="2616" priority="13216">
      <formula>IF(RIGHT(TEXT(AI110,"0.#"),1)=".",TRUE,FALSE)</formula>
    </cfRule>
  </conditionalFormatting>
  <conditionalFormatting sqref="AM110">
    <cfRule type="expression" dxfId="2615" priority="13213">
      <formula>IF(RIGHT(TEXT(AM110,"0.#"),1)=".",FALSE,TRUE)</formula>
    </cfRule>
    <cfRule type="expression" dxfId="2614" priority="13214">
      <formula>IF(RIGHT(TEXT(AM110,"0.#"),1)=".",TRUE,FALSE)</formula>
    </cfRule>
  </conditionalFormatting>
  <conditionalFormatting sqref="AE111">
    <cfRule type="expression" dxfId="2613" priority="13211">
      <formula>IF(RIGHT(TEXT(AE111,"0.#"),1)=".",FALSE,TRUE)</formula>
    </cfRule>
    <cfRule type="expression" dxfId="2612" priority="13212">
      <formula>IF(RIGHT(TEXT(AE111,"0.#"),1)=".",TRUE,FALSE)</formula>
    </cfRule>
  </conditionalFormatting>
  <conditionalFormatting sqref="AI111">
    <cfRule type="expression" dxfId="2611" priority="13209">
      <formula>IF(RIGHT(TEXT(AI111,"0.#"),1)=".",FALSE,TRUE)</formula>
    </cfRule>
    <cfRule type="expression" dxfId="2610" priority="13210">
      <formula>IF(RIGHT(TEXT(AI111,"0.#"),1)=".",TRUE,FALSE)</formula>
    </cfRule>
  </conditionalFormatting>
  <conditionalFormatting sqref="AM111">
    <cfRule type="expression" dxfId="2609" priority="13207">
      <formula>IF(RIGHT(TEXT(AM111,"0.#"),1)=".",FALSE,TRUE)</formula>
    </cfRule>
    <cfRule type="expression" dxfId="2608" priority="13208">
      <formula>IF(RIGHT(TEXT(AM111,"0.#"),1)=".",TRUE,FALSE)</formula>
    </cfRule>
  </conditionalFormatting>
  <conditionalFormatting sqref="AE113">
    <cfRule type="expression" dxfId="2607" priority="13203">
      <formula>IF(RIGHT(TEXT(AE113,"0.#"),1)=".",FALSE,TRUE)</formula>
    </cfRule>
    <cfRule type="expression" dxfId="2606" priority="13204">
      <formula>IF(RIGHT(TEXT(AE113,"0.#"),1)=".",TRUE,FALSE)</formula>
    </cfRule>
  </conditionalFormatting>
  <conditionalFormatting sqref="AI113">
    <cfRule type="expression" dxfId="2605" priority="13201">
      <formula>IF(RIGHT(TEXT(AI113,"0.#"),1)=".",FALSE,TRUE)</formula>
    </cfRule>
    <cfRule type="expression" dxfId="2604" priority="13202">
      <formula>IF(RIGHT(TEXT(AI113,"0.#"),1)=".",TRUE,FALSE)</formula>
    </cfRule>
  </conditionalFormatting>
  <conditionalFormatting sqref="AM113">
    <cfRule type="expression" dxfId="2603" priority="13199">
      <formula>IF(RIGHT(TEXT(AM113,"0.#"),1)=".",FALSE,TRUE)</formula>
    </cfRule>
    <cfRule type="expression" dxfId="2602" priority="13200">
      <formula>IF(RIGHT(TEXT(AM113,"0.#"),1)=".",TRUE,FALSE)</formula>
    </cfRule>
  </conditionalFormatting>
  <conditionalFormatting sqref="AE114">
    <cfRule type="expression" dxfId="2601" priority="13197">
      <formula>IF(RIGHT(TEXT(AE114,"0.#"),1)=".",FALSE,TRUE)</formula>
    </cfRule>
    <cfRule type="expression" dxfId="2600" priority="13198">
      <formula>IF(RIGHT(TEXT(AE114,"0.#"),1)=".",TRUE,FALSE)</formula>
    </cfRule>
  </conditionalFormatting>
  <conditionalFormatting sqref="AI114">
    <cfRule type="expression" dxfId="2599" priority="13195">
      <formula>IF(RIGHT(TEXT(AI114,"0.#"),1)=".",FALSE,TRUE)</formula>
    </cfRule>
    <cfRule type="expression" dxfId="2598" priority="13196">
      <formula>IF(RIGHT(TEXT(AI114,"0.#"),1)=".",TRUE,FALSE)</formula>
    </cfRule>
  </conditionalFormatting>
  <conditionalFormatting sqref="AM114">
    <cfRule type="expression" dxfId="2597" priority="13193">
      <formula>IF(RIGHT(TEXT(AM114,"0.#"),1)=".",FALSE,TRUE)</formula>
    </cfRule>
    <cfRule type="expression" dxfId="2596" priority="13194">
      <formula>IF(RIGHT(TEXT(AM114,"0.#"),1)=".",TRUE,FALSE)</formula>
    </cfRule>
  </conditionalFormatting>
  <conditionalFormatting sqref="AE116 AQ116">
    <cfRule type="expression" dxfId="2595" priority="13189">
      <formula>IF(RIGHT(TEXT(AE116,"0.#"),1)=".",FALSE,TRUE)</formula>
    </cfRule>
    <cfRule type="expression" dxfId="2594" priority="13190">
      <formula>IF(RIGHT(TEXT(AE116,"0.#"),1)=".",TRUE,FALSE)</formula>
    </cfRule>
  </conditionalFormatting>
  <conditionalFormatting sqref="AI116">
    <cfRule type="expression" dxfId="2593" priority="13187">
      <formula>IF(RIGHT(TEXT(AI116,"0.#"),1)=".",FALSE,TRUE)</formula>
    </cfRule>
    <cfRule type="expression" dxfId="2592" priority="13188">
      <formula>IF(RIGHT(TEXT(AI116,"0.#"),1)=".",TRUE,FALSE)</formula>
    </cfRule>
  </conditionalFormatting>
  <conditionalFormatting sqref="AM116">
    <cfRule type="expression" dxfId="2591" priority="13185">
      <formula>IF(RIGHT(TEXT(AM116,"0.#"),1)=".",FALSE,TRUE)</formula>
    </cfRule>
    <cfRule type="expression" dxfId="2590" priority="13186">
      <formula>IF(RIGHT(TEXT(AM116,"0.#"),1)=".",TRUE,FALSE)</formula>
    </cfRule>
  </conditionalFormatting>
  <conditionalFormatting sqref="AE117 AM117">
    <cfRule type="expression" dxfId="2589" priority="13183">
      <formula>IF(RIGHT(TEXT(AE117,"0.#"),1)=".",FALSE,TRUE)</formula>
    </cfRule>
    <cfRule type="expression" dxfId="2588" priority="13184">
      <formula>IF(RIGHT(TEXT(AE117,"0.#"),1)=".",TRUE,FALSE)</formula>
    </cfRule>
  </conditionalFormatting>
  <conditionalFormatting sqref="AI117">
    <cfRule type="expression" dxfId="2587" priority="13181">
      <formula>IF(RIGHT(TEXT(AI117,"0.#"),1)=".",FALSE,TRUE)</formula>
    </cfRule>
    <cfRule type="expression" dxfId="2586" priority="13182">
      <formula>IF(RIGHT(TEXT(AI117,"0.#"),1)=".",TRUE,FALSE)</formula>
    </cfRule>
  </conditionalFormatting>
  <conditionalFormatting sqref="AQ117">
    <cfRule type="expression" dxfId="2585" priority="13177">
      <formula>IF(RIGHT(TEXT(AQ117,"0.#"),1)=".",FALSE,TRUE)</formula>
    </cfRule>
    <cfRule type="expression" dxfId="2584" priority="13178">
      <formula>IF(RIGHT(TEXT(AQ117,"0.#"),1)=".",TRUE,FALSE)</formula>
    </cfRule>
  </conditionalFormatting>
  <conditionalFormatting sqref="AE119 AQ119">
    <cfRule type="expression" dxfId="2583" priority="13175">
      <formula>IF(RIGHT(TEXT(AE119,"0.#"),1)=".",FALSE,TRUE)</formula>
    </cfRule>
    <cfRule type="expression" dxfId="2582" priority="13176">
      <formula>IF(RIGHT(TEXT(AE119,"0.#"),1)=".",TRUE,FALSE)</formula>
    </cfRule>
  </conditionalFormatting>
  <conditionalFormatting sqref="AI119">
    <cfRule type="expression" dxfId="2581" priority="13173">
      <formula>IF(RIGHT(TEXT(AI119,"0.#"),1)=".",FALSE,TRUE)</formula>
    </cfRule>
    <cfRule type="expression" dxfId="2580" priority="13174">
      <formula>IF(RIGHT(TEXT(AI119,"0.#"),1)=".",TRUE,FALSE)</formula>
    </cfRule>
  </conditionalFormatting>
  <conditionalFormatting sqref="AM119">
    <cfRule type="expression" dxfId="2579" priority="13171">
      <formula>IF(RIGHT(TEXT(AM119,"0.#"),1)=".",FALSE,TRUE)</formula>
    </cfRule>
    <cfRule type="expression" dxfId="2578" priority="13172">
      <formula>IF(RIGHT(TEXT(AM119,"0.#"),1)=".",TRUE,FALSE)</formula>
    </cfRule>
  </conditionalFormatting>
  <conditionalFormatting sqref="AQ120">
    <cfRule type="expression" dxfId="2577" priority="13163">
      <formula>IF(RIGHT(TEXT(AQ120,"0.#"),1)=".",FALSE,TRUE)</formula>
    </cfRule>
    <cfRule type="expression" dxfId="2576" priority="13164">
      <formula>IF(RIGHT(TEXT(AQ120,"0.#"),1)=".",TRUE,FALSE)</formula>
    </cfRule>
  </conditionalFormatting>
  <conditionalFormatting sqref="AE122 AQ122">
    <cfRule type="expression" dxfId="2575" priority="13161">
      <formula>IF(RIGHT(TEXT(AE122,"0.#"),1)=".",FALSE,TRUE)</formula>
    </cfRule>
    <cfRule type="expression" dxfId="2574" priority="13162">
      <formula>IF(RIGHT(TEXT(AE122,"0.#"),1)=".",TRUE,FALSE)</formula>
    </cfRule>
  </conditionalFormatting>
  <conditionalFormatting sqref="AI122">
    <cfRule type="expression" dxfId="2573" priority="13159">
      <formula>IF(RIGHT(TEXT(AI122,"0.#"),1)=".",FALSE,TRUE)</formula>
    </cfRule>
    <cfRule type="expression" dxfId="2572" priority="13160">
      <formula>IF(RIGHT(TEXT(AI122,"0.#"),1)=".",TRUE,FALSE)</formula>
    </cfRule>
  </conditionalFormatting>
  <conditionalFormatting sqref="AM122">
    <cfRule type="expression" dxfId="2571" priority="13157">
      <formula>IF(RIGHT(TEXT(AM122,"0.#"),1)=".",FALSE,TRUE)</formula>
    </cfRule>
    <cfRule type="expression" dxfId="2570" priority="13158">
      <formula>IF(RIGHT(TEXT(AM122,"0.#"),1)=".",TRUE,FALSE)</formula>
    </cfRule>
  </conditionalFormatting>
  <conditionalFormatting sqref="AQ123">
    <cfRule type="expression" dxfId="2569" priority="13149">
      <formula>IF(RIGHT(TEXT(AQ123,"0.#"),1)=".",FALSE,TRUE)</formula>
    </cfRule>
    <cfRule type="expression" dxfId="2568" priority="13150">
      <formula>IF(RIGHT(TEXT(AQ123,"0.#"),1)=".",TRUE,FALSE)</formula>
    </cfRule>
  </conditionalFormatting>
  <conditionalFormatting sqref="AE125 AQ125">
    <cfRule type="expression" dxfId="2567" priority="13147">
      <formula>IF(RIGHT(TEXT(AE125,"0.#"),1)=".",FALSE,TRUE)</formula>
    </cfRule>
    <cfRule type="expression" dxfId="2566" priority="13148">
      <formula>IF(RIGHT(TEXT(AE125,"0.#"),1)=".",TRUE,FALSE)</formula>
    </cfRule>
  </conditionalFormatting>
  <conditionalFormatting sqref="AI125">
    <cfRule type="expression" dxfId="2565" priority="13145">
      <formula>IF(RIGHT(TEXT(AI125,"0.#"),1)=".",FALSE,TRUE)</formula>
    </cfRule>
    <cfRule type="expression" dxfId="2564" priority="13146">
      <formula>IF(RIGHT(TEXT(AI125,"0.#"),1)=".",TRUE,FALSE)</formula>
    </cfRule>
  </conditionalFormatting>
  <conditionalFormatting sqref="AM125">
    <cfRule type="expression" dxfId="2563" priority="13143">
      <formula>IF(RIGHT(TEXT(AM125,"0.#"),1)=".",FALSE,TRUE)</formula>
    </cfRule>
    <cfRule type="expression" dxfId="2562" priority="13144">
      <formula>IF(RIGHT(TEXT(AM125,"0.#"),1)=".",TRUE,FALSE)</formula>
    </cfRule>
  </conditionalFormatting>
  <conditionalFormatting sqref="AQ126">
    <cfRule type="expression" dxfId="2561" priority="13135">
      <formula>IF(RIGHT(TEXT(AQ126,"0.#"),1)=".",FALSE,TRUE)</formula>
    </cfRule>
    <cfRule type="expression" dxfId="2560" priority="13136">
      <formula>IF(RIGHT(TEXT(AQ126,"0.#"),1)=".",TRUE,FALSE)</formula>
    </cfRule>
  </conditionalFormatting>
  <conditionalFormatting sqref="AE128 AQ128">
    <cfRule type="expression" dxfId="2559" priority="13133">
      <formula>IF(RIGHT(TEXT(AE128,"0.#"),1)=".",FALSE,TRUE)</formula>
    </cfRule>
    <cfRule type="expression" dxfId="2558" priority="13134">
      <formula>IF(RIGHT(TEXT(AE128,"0.#"),1)=".",TRUE,FALSE)</formula>
    </cfRule>
  </conditionalFormatting>
  <conditionalFormatting sqref="AI128">
    <cfRule type="expression" dxfId="2557" priority="13131">
      <formula>IF(RIGHT(TEXT(AI128,"0.#"),1)=".",FALSE,TRUE)</formula>
    </cfRule>
    <cfRule type="expression" dxfId="2556" priority="13132">
      <formula>IF(RIGHT(TEXT(AI128,"0.#"),1)=".",TRUE,FALSE)</formula>
    </cfRule>
  </conditionalFormatting>
  <conditionalFormatting sqref="AM128">
    <cfRule type="expression" dxfId="2555" priority="13129">
      <formula>IF(RIGHT(TEXT(AM128,"0.#"),1)=".",FALSE,TRUE)</formula>
    </cfRule>
    <cfRule type="expression" dxfId="2554" priority="13130">
      <formula>IF(RIGHT(TEXT(AM128,"0.#"),1)=".",TRUE,FALSE)</formula>
    </cfRule>
  </conditionalFormatting>
  <conditionalFormatting sqref="AQ129">
    <cfRule type="expression" dxfId="2553" priority="13121">
      <formula>IF(RIGHT(TEXT(AQ129,"0.#"),1)=".",FALSE,TRUE)</formula>
    </cfRule>
    <cfRule type="expression" dxfId="2552" priority="13122">
      <formula>IF(RIGHT(TEXT(AQ129,"0.#"),1)=".",TRUE,FALSE)</formula>
    </cfRule>
  </conditionalFormatting>
  <conditionalFormatting sqref="AE75">
    <cfRule type="expression" dxfId="2551" priority="13119">
      <formula>IF(RIGHT(TEXT(AE75,"0.#"),1)=".",FALSE,TRUE)</formula>
    </cfRule>
    <cfRule type="expression" dxfId="2550" priority="13120">
      <formula>IF(RIGHT(TEXT(AE75,"0.#"),1)=".",TRUE,FALSE)</formula>
    </cfRule>
  </conditionalFormatting>
  <conditionalFormatting sqref="AE76">
    <cfRule type="expression" dxfId="2549" priority="13117">
      <formula>IF(RIGHT(TEXT(AE76,"0.#"),1)=".",FALSE,TRUE)</formula>
    </cfRule>
    <cfRule type="expression" dxfId="2548" priority="13118">
      <formula>IF(RIGHT(TEXT(AE76,"0.#"),1)=".",TRUE,FALSE)</formula>
    </cfRule>
  </conditionalFormatting>
  <conditionalFormatting sqref="AE77">
    <cfRule type="expression" dxfId="2547" priority="13115">
      <formula>IF(RIGHT(TEXT(AE77,"0.#"),1)=".",FALSE,TRUE)</formula>
    </cfRule>
    <cfRule type="expression" dxfId="2546" priority="13116">
      <formula>IF(RIGHT(TEXT(AE77,"0.#"),1)=".",TRUE,FALSE)</formula>
    </cfRule>
  </conditionalFormatting>
  <conditionalFormatting sqref="AI77">
    <cfRule type="expression" dxfId="2545" priority="13113">
      <formula>IF(RIGHT(TEXT(AI77,"0.#"),1)=".",FALSE,TRUE)</formula>
    </cfRule>
    <cfRule type="expression" dxfId="2544" priority="13114">
      <formula>IF(RIGHT(TEXT(AI77,"0.#"),1)=".",TRUE,FALSE)</formula>
    </cfRule>
  </conditionalFormatting>
  <conditionalFormatting sqref="AI76">
    <cfRule type="expression" dxfId="2543" priority="13111">
      <formula>IF(RIGHT(TEXT(AI76,"0.#"),1)=".",FALSE,TRUE)</formula>
    </cfRule>
    <cfRule type="expression" dxfId="2542" priority="13112">
      <formula>IF(RIGHT(TEXT(AI76,"0.#"),1)=".",TRUE,FALSE)</formula>
    </cfRule>
  </conditionalFormatting>
  <conditionalFormatting sqref="AI75">
    <cfRule type="expression" dxfId="2541" priority="13109">
      <formula>IF(RIGHT(TEXT(AI75,"0.#"),1)=".",FALSE,TRUE)</formula>
    </cfRule>
    <cfRule type="expression" dxfId="2540" priority="13110">
      <formula>IF(RIGHT(TEXT(AI75,"0.#"),1)=".",TRUE,FALSE)</formula>
    </cfRule>
  </conditionalFormatting>
  <conditionalFormatting sqref="AM75">
    <cfRule type="expression" dxfId="2539" priority="13107">
      <formula>IF(RIGHT(TEXT(AM75,"0.#"),1)=".",FALSE,TRUE)</formula>
    </cfRule>
    <cfRule type="expression" dxfId="2538" priority="13108">
      <formula>IF(RIGHT(TEXT(AM75,"0.#"),1)=".",TRUE,FALSE)</formula>
    </cfRule>
  </conditionalFormatting>
  <conditionalFormatting sqref="AM76">
    <cfRule type="expression" dxfId="2537" priority="13105">
      <formula>IF(RIGHT(TEXT(AM76,"0.#"),1)=".",FALSE,TRUE)</formula>
    </cfRule>
    <cfRule type="expression" dxfId="2536" priority="13106">
      <formula>IF(RIGHT(TEXT(AM76,"0.#"),1)=".",TRUE,FALSE)</formula>
    </cfRule>
  </conditionalFormatting>
  <conditionalFormatting sqref="AM77">
    <cfRule type="expression" dxfId="2535" priority="13103">
      <formula>IF(RIGHT(TEXT(AM77,"0.#"),1)=".",FALSE,TRUE)</formula>
    </cfRule>
    <cfRule type="expression" dxfId="2534" priority="13104">
      <formula>IF(RIGHT(TEXT(AM77,"0.#"),1)=".",TRUE,FALSE)</formula>
    </cfRule>
  </conditionalFormatting>
  <conditionalFormatting sqref="AE134:AE135 AI134:AI135 AM134:AM135 AQ134:AQ135 AU134:AU135">
    <cfRule type="expression" dxfId="2533" priority="13089">
      <formula>IF(RIGHT(TEXT(AE134,"0.#"),1)=".",FALSE,TRUE)</formula>
    </cfRule>
    <cfRule type="expression" dxfId="2532" priority="13090">
      <formula>IF(RIGHT(TEXT(AE134,"0.#"),1)=".",TRUE,FALSE)</formula>
    </cfRule>
  </conditionalFormatting>
  <conditionalFormatting sqref="AE433">
    <cfRule type="expression" dxfId="2531" priority="13059">
      <formula>IF(RIGHT(TEXT(AE433,"0.#"),1)=".",FALSE,TRUE)</formula>
    </cfRule>
    <cfRule type="expression" dxfId="2530" priority="13060">
      <formula>IF(RIGHT(TEXT(AE433,"0.#"),1)=".",TRUE,FALSE)</formula>
    </cfRule>
  </conditionalFormatting>
  <conditionalFormatting sqref="AM435">
    <cfRule type="expression" dxfId="2529" priority="13043">
      <formula>IF(RIGHT(TEXT(AM435,"0.#"),1)=".",FALSE,TRUE)</formula>
    </cfRule>
    <cfRule type="expression" dxfId="2528" priority="13044">
      <formula>IF(RIGHT(TEXT(AM435,"0.#"),1)=".",TRUE,FALSE)</formula>
    </cfRule>
  </conditionalFormatting>
  <conditionalFormatting sqref="AE434">
    <cfRule type="expression" dxfId="2527" priority="13057">
      <formula>IF(RIGHT(TEXT(AE434,"0.#"),1)=".",FALSE,TRUE)</formula>
    </cfRule>
    <cfRule type="expression" dxfId="2526" priority="13058">
      <formula>IF(RIGHT(TEXT(AE434,"0.#"),1)=".",TRUE,FALSE)</formula>
    </cfRule>
  </conditionalFormatting>
  <conditionalFormatting sqref="AE435">
    <cfRule type="expression" dxfId="2525" priority="13055">
      <formula>IF(RIGHT(TEXT(AE435,"0.#"),1)=".",FALSE,TRUE)</formula>
    </cfRule>
    <cfRule type="expression" dxfId="2524" priority="13056">
      <formula>IF(RIGHT(TEXT(AE435,"0.#"),1)=".",TRUE,FALSE)</formula>
    </cfRule>
  </conditionalFormatting>
  <conditionalFormatting sqref="AM433">
    <cfRule type="expression" dxfId="2523" priority="13047">
      <formula>IF(RIGHT(TEXT(AM433,"0.#"),1)=".",FALSE,TRUE)</formula>
    </cfRule>
    <cfRule type="expression" dxfId="2522" priority="13048">
      <formula>IF(RIGHT(TEXT(AM433,"0.#"),1)=".",TRUE,FALSE)</formula>
    </cfRule>
  </conditionalFormatting>
  <conditionalFormatting sqref="AM434">
    <cfRule type="expression" dxfId="2521" priority="13045">
      <formula>IF(RIGHT(TEXT(AM434,"0.#"),1)=".",FALSE,TRUE)</formula>
    </cfRule>
    <cfRule type="expression" dxfId="2520" priority="13046">
      <formula>IF(RIGHT(TEXT(AM434,"0.#"),1)=".",TRUE,FALSE)</formula>
    </cfRule>
  </conditionalFormatting>
  <conditionalFormatting sqref="AU433">
    <cfRule type="expression" dxfId="2519" priority="13035">
      <formula>IF(RIGHT(TEXT(AU433,"0.#"),1)=".",FALSE,TRUE)</formula>
    </cfRule>
    <cfRule type="expression" dxfId="2518" priority="13036">
      <formula>IF(RIGHT(TEXT(AU433,"0.#"),1)=".",TRUE,FALSE)</formula>
    </cfRule>
  </conditionalFormatting>
  <conditionalFormatting sqref="AU434">
    <cfRule type="expression" dxfId="2517" priority="13033">
      <formula>IF(RIGHT(TEXT(AU434,"0.#"),1)=".",FALSE,TRUE)</formula>
    </cfRule>
    <cfRule type="expression" dxfId="2516" priority="13034">
      <formula>IF(RIGHT(TEXT(AU434,"0.#"),1)=".",TRUE,FALSE)</formula>
    </cfRule>
  </conditionalFormatting>
  <conditionalFormatting sqref="AU435">
    <cfRule type="expression" dxfId="2515" priority="13031">
      <formula>IF(RIGHT(TEXT(AU435,"0.#"),1)=".",FALSE,TRUE)</formula>
    </cfRule>
    <cfRule type="expression" dxfId="2514" priority="13032">
      <formula>IF(RIGHT(TEXT(AU435,"0.#"),1)=".",TRUE,FALSE)</formula>
    </cfRule>
  </conditionalFormatting>
  <conditionalFormatting sqref="AI435">
    <cfRule type="expression" dxfId="2513" priority="12965">
      <formula>IF(RIGHT(TEXT(AI435,"0.#"),1)=".",FALSE,TRUE)</formula>
    </cfRule>
    <cfRule type="expression" dxfId="2512" priority="12966">
      <formula>IF(RIGHT(TEXT(AI435,"0.#"),1)=".",TRUE,FALSE)</formula>
    </cfRule>
  </conditionalFormatting>
  <conditionalFormatting sqref="AI433">
    <cfRule type="expression" dxfId="2511" priority="12969">
      <formula>IF(RIGHT(TEXT(AI433,"0.#"),1)=".",FALSE,TRUE)</formula>
    </cfRule>
    <cfRule type="expression" dxfId="2510" priority="12970">
      <formula>IF(RIGHT(TEXT(AI433,"0.#"),1)=".",TRUE,FALSE)</formula>
    </cfRule>
  </conditionalFormatting>
  <conditionalFormatting sqref="AI434">
    <cfRule type="expression" dxfId="2509" priority="12967">
      <formula>IF(RIGHT(TEXT(AI434,"0.#"),1)=".",FALSE,TRUE)</formula>
    </cfRule>
    <cfRule type="expression" dxfId="2508" priority="12968">
      <formula>IF(RIGHT(TEXT(AI434,"0.#"),1)=".",TRUE,FALSE)</formula>
    </cfRule>
  </conditionalFormatting>
  <conditionalFormatting sqref="AQ434">
    <cfRule type="expression" dxfId="2507" priority="12951">
      <formula>IF(RIGHT(TEXT(AQ434,"0.#"),1)=".",FALSE,TRUE)</formula>
    </cfRule>
    <cfRule type="expression" dxfId="2506" priority="12952">
      <formula>IF(RIGHT(TEXT(AQ434,"0.#"),1)=".",TRUE,FALSE)</formula>
    </cfRule>
  </conditionalFormatting>
  <conditionalFormatting sqref="AQ435">
    <cfRule type="expression" dxfId="2505" priority="12937">
      <formula>IF(RIGHT(TEXT(AQ435,"0.#"),1)=".",FALSE,TRUE)</formula>
    </cfRule>
    <cfRule type="expression" dxfId="2504" priority="12938">
      <formula>IF(RIGHT(TEXT(AQ435,"0.#"),1)=".",TRUE,FALSE)</formula>
    </cfRule>
  </conditionalFormatting>
  <conditionalFormatting sqref="AQ433">
    <cfRule type="expression" dxfId="2503" priority="12935">
      <formula>IF(RIGHT(TEXT(AQ433,"0.#"),1)=".",FALSE,TRUE)</formula>
    </cfRule>
    <cfRule type="expression" dxfId="2502" priority="12936">
      <formula>IF(RIGHT(TEXT(AQ433,"0.#"),1)=".",TRUE,FALSE)</formula>
    </cfRule>
  </conditionalFormatting>
  <conditionalFormatting sqref="AL839:AO866">
    <cfRule type="expression" dxfId="2501" priority="6659">
      <formula>IF(AND(AL839&gt;=0, RIGHT(TEXT(AL839,"0.#"),1)&lt;&gt;"."),TRUE,FALSE)</formula>
    </cfRule>
    <cfRule type="expression" dxfId="2500" priority="6660">
      <formula>IF(AND(AL839&gt;=0, RIGHT(TEXT(AL839,"0.#"),1)="."),TRUE,FALSE)</formula>
    </cfRule>
    <cfRule type="expression" dxfId="2499" priority="6661">
      <formula>IF(AND(AL839&lt;0, RIGHT(TEXT(AL839,"0.#"),1)&lt;&gt;"."),TRUE,FALSE)</formula>
    </cfRule>
    <cfRule type="expression" dxfId="2498" priority="6662">
      <formula>IF(AND(AL839&lt;0, RIGHT(TEXT(AL839,"0.#"),1)="."),TRUE,FALSE)</formula>
    </cfRule>
  </conditionalFormatting>
  <conditionalFormatting sqref="AQ53:AQ55">
    <cfRule type="expression" dxfId="2497" priority="4681">
      <formula>IF(RIGHT(TEXT(AQ53,"0.#"),1)=".",FALSE,TRUE)</formula>
    </cfRule>
    <cfRule type="expression" dxfId="2496" priority="4682">
      <formula>IF(RIGHT(TEXT(AQ53,"0.#"),1)=".",TRUE,FALSE)</formula>
    </cfRule>
  </conditionalFormatting>
  <conditionalFormatting sqref="AU53:AU55">
    <cfRule type="expression" dxfId="2495" priority="4679">
      <formula>IF(RIGHT(TEXT(AU53,"0.#"),1)=".",FALSE,TRUE)</formula>
    </cfRule>
    <cfRule type="expression" dxfId="2494" priority="4680">
      <formula>IF(RIGHT(TEXT(AU53,"0.#"),1)=".",TRUE,FALSE)</formula>
    </cfRule>
  </conditionalFormatting>
  <conditionalFormatting sqref="AQ60:AQ62">
    <cfRule type="expression" dxfId="2493" priority="4677">
      <formula>IF(RIGHT(TEXT(AQ60,"0.#"),1)=".",FALSE,TRUE)</formula>
    </cfRule>
    <cfRule type="expression" dxfId="2492" priority="4678">
      <formula>IF(RIGHT(TEXT(AQ60,"0.#"),1)=".",TRUE,FALSE)</formula>
    </cfRule>
  </conditionalFormatting>
  <conditionalFormatting sqref="AU60:AU62">
    <cfRule type="expression" dxfId="2491" priority="4675">
      <formula>IF(RIGHT(TEXT(AU60,"0.#"),1)=".",FALSE,TRUE)</formula>
    </cfRule>
    <cfRule type="expression" dxfId="2490" priority="4676">
      <formula>IF(RIGHT(TEXT(AU60,"0.#"),1)=".",TRUE,FALSE)</formula>
    </cfRule>
  </conditionalFormatting>
  <conditionalFormatting sqref="AQ75:AQ77">
    <cfRule type="expression" dxfId="2489" priority="4673">
      <formula>IF(RIGHT(TEXT(AQ75,"0.#"),1)=".",FALSE,TRUE)</formula>
    </cfRule>
    <cfRule type="expression" dxfId="2488" priority="4674">
      <formula>IF(RIGHT(TEXT(AQ75,"0.#"),1)=".",TRUE,FALSE)</formula>
    </cfRule>
  </conditionalFormatting>
  <conditionalFormatting sqref="AU75:AU77">
    <cfRule type="expression" dxfId="2487" priority="4671">
      <formula>IF(RIGHT(TEXT(AU75,"0.#"),1)=".",FALSE,TRUE)</formula>
    </cfRule>
    <cfRule type="expression" dxfId="2486" priority="4672">
      <formula>IF(RIGHT(TEXT(AU75,"0.#"),1)=".",TRUE,FALSE)</formula>
    </cfRule>
  </conditionalFormatting>
  <conditionalFormatting sqref="AQ87:AQ89">
    <cfRule type="expression" dxfId="2485" priority="4669">
      <formula>IF(RIGHT(TEXT(AQ87,"0.#"),1)=".",FALSE,TRUE)</formula>
    </cfRule>
    <cfRule type="expression" dxfId="2484" priority="4670">
      <formula>IF(RIGHT(TEXT(AQ87,"0.#"),1)=".",TRUE,FALSE)</formula>
    </cfRule>
  </conditionalFormatting>
  <conditionalFormatting sqref="AU87:AU89">
    <cfRule type="expression" dxfId="2483" priority="4667">
      <formula>IF(RIGHT(TEXT(AU87,"0.#"),1)=".",FALSE,TRUE)</formula>
    </cfRule>
    <cfRule type="expression" dxfId="2482" priority="4668">
      <formula>IF(RIGHT(TEXT(AU87,"0.#"),1)=".",TRUE,FALSE)</formula>
    </cfRule>
  </conditionalFormatting>
  <conditionalFormatting sqref="AQ92:AQ94">
    <cfRule type="expression" dxfId="2481" priority="4665">
      <formula>IF(RIGHT(TEXT(AQ92,"0.#"),1)=".",FALSE,TRUE)</formula>
    </cfRule>
    <cfRule type="expression" dxfId="2480" priority="4666">
      <formula>IF(RIGHT(TEXT(AQ92,"0.#"),1)=".",TRUE,FALSE)</formula>
    </cfRule>
  </conditionalFormatting>
  <conditionalFormatting sqref="AU92:AU94">
    <cfRule type="expression" dxfId="2479" priority="4663">
      <formula>IF(RIGHT(TEXT(AU92,"0.#"),1)=".",FALSE,TRUE)</formula>
    </cfRule>
    <cfRule type="expression" dxfId="2478" priority="4664">
      <formula>IF(RIGHT(TEXT(AU92,"0.#"),1)=".",TRUE,FALSE)</formula>
    </cfRule>
  </conditionalFormatting>
  <conditionalFormatting sqref="AQ97:AQ99">
    <cfRule type="expression" dxfId="2477" priority="4661">
      <formula>IF(RIGHT(TEXT(AQ97,"0.#"),1)=".",FALSE,TRUE)</formula>
    </cfRule>
    <cfRule type="expression" dxfId="2476" priority="4662">
      <formula>IF(RIGHT(TEXT(AQ97,"0.#"),1)=".",TRUE,FALSE)</formula>
    </cfRule>
  </conditionalFormatting>
  <conditionalFormatting sqref="AU97:AU99">
    <cfRule type="expression" dxfId="2475" priority="4659">
      <formula>IF(RIGHT(TEXT(AU97,"0.#"),1)=".",FALSE,TRUE)</formula>
    </cfRule>
    <cfRule type="expression" dxfId="2474" priority="4660">
      <formula>IF(RIGHT(TEXT(AU97,"0.#"),1)=".",TRUE,FALSE)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0">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E460">
    <cfRule type="expression" dxfId="715" priority="15">
      <formula>IF(RIGHT(TEXT(AE460,"0.#"),1)=".",FALSE,TRUE)</formula>
    </cfRule>
    <cfRule type="expression" dxfId="714" priority="16">
      <formula>IF(RIGHT(TEXT(AE460,"0.#"),1)=".",TRUE,FALSE)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E32 AI32 AM32">
    <cfRule type="expression" dxfId="705" priority="5">
      <formula>IF(RIGHT(TEXT(AE32,"0.#"),1)=".",FALSE,TRUE)</formula>
    </cfRule>
    <cfRule type="expression" dxfId="704" priority="6">
      <formula>IF(RIGHT(TEXT(AE32,"0.#"),1)=".",TRUE,FALSE)</formula>
    </cfRule>
  </conditionalFormatting>
  <conditionalFormatting sqref="AU41">
    <cfRule type="expression" dxfId="703" priority="3">
      <formula>IF(RIGHT(TEXT(AU41,"0.#"),1)=".",FALSE,TRUE)</formula>
    </cfRule>
    <cfRule type="expression" dxfId="702" priority="4">
      <formula>IF(RIGHT(TEXT(AU41,"0.#"),1)=".",TRUE,FALSE)</formula>
    </cfRule>
  </conditionalFormatting>
  <conditionalFormatting sqref="AE101:AE102 AI101:AI102 AM101:AM102">
    <cfRule type="expression" dxfId="701" priority="1">
      <formula>IF(RIGHT(TEXT(AE101,"0.#"),1)=".",FALSE,TRUE)</formula>
    </cfRule>
    <cfRule type="expression" dxfId="700" priority="2">
      <formula>IF(RIGHT(TEXT(AE101,"0.#"),1)=".",TRUE,FALSE)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33"/>
      <c r="AA2" s="834"/>
      <c r="AB2" s="1034" t="s">
        <v>11</v>
      </c>
      <c r="AC2" s="1035"/>
      <c r="AD2" s="1036"/>
      <c r="AE2" s="1040" t="s">
        <v>357</v>
      </c>
      <c r="AF2" s="1040"/>
      <c r="AG2" s="1040"/>
      <c r="AH2" s="1040"/>
      <c r="AI2" s="1040" t="s">
        <v>363</v>
      </c>
      <c r="AJ2" s="1040"/>
      <c r="AK2" s="1040"/>
      <c r="AL2" s="1040"/>
      <c r="AM2" s="1040" t="s">
        <v>472</v>
      </c>
      <c r="AN2" s="1040"/>
      <c r="AO2" s="1040"/>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6"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33"/>
      <c r="AA9" s="834"/>
      <c r="AB9" s="1034" t="s">
        <v>11</v>
      </c>
      <c r="AC9" s="1035"/>
      <c r="AD9" s="1036"/>
      <c r="AE9" s="1040" t="s">
        <v>357</v>
      </c>
      <c r="AF9" s="1040"/>
      <c r="AG9" s="1040"/>
      <c r="AH9" s="1040"/>
      <c r="AI9" s="1040" t="s">
        <v>363</v>
      </c>
      <c r="AJ9" s="1040"/>
      <c r="AK9" s="1040"/>
      <c r="AL9" s="1040"/>
      <c r="AM9" s="1040" t="s">
        <v>472</v>
      </c>
      <c r="AN9" s="1040"/>
      <c r="AO9" s="1040"/>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6"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6"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6"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6"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6"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6"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33"/>
      <c r="AA51" s="834"/>
      <c r="AB51" s="553" t="s">
        <v>11</v>
      </c>
      <c r="AC51" s="1035"/>
      <c r="AD51" s="1036"/>
      <c r="AE51" s="1040" t="s">
        <v>357</v>
      </c>
      <c r="AF51" s="1040"/>
      <c r="AG51" s="1040"/>
      <c r="AH51" s="1040"/>
      <c r="AI51" s="1040" t="s">
        <v>363</v>
      </c>
      <c r="AJ51" s="1040"/>
      <c r="AK51" s="1040"/>
      <c r="AL51" s="1040"/>
      <c r="AM51" s="1040" t="s">
        <v>472</v>
      </c>
      <c r="AN51" s="1040"/>
      <c r="AO51" s="1040"/>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6"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6"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8" t="s">
        <v>514</v>
      </c>
      <c r="H2" s="599"/>
      <c r="I2" s="599"/>
      <c r="J2" s="599"/>
      <c r="K2" s="599"/>
      <c r="L2" s="599"/>
      <c r="M2" s="599"/>
      <c r="N2" s="599"/>
      <c r="O2" s="599"/>
      <c r="P2" s="599"/>
      <c r="Q2" s="599"/>
      <c r="R2" s="599"/>
      <c r="S2" s="599"/>
      <c r="T2" s="599"/>
      <c r="U2" s="599"/>
      <c r="V2" s="599"/>
      <c r="W2" s="599"/>
      <c r="X2" s="599"/>
      <c r="Y2" s="599"/>
      <c r="Z2" s="599"/>
      <c r="AA2" s="599"/>
      <c r="AB2" s="600"/>
      <c r="AC2" s="598"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3"/>
      <c r="B4" s="1054"/>
      <c r="C4" s="1054"/>
      <c r="D4" s="1054"/>
      <c r="E4" s="1054"/>
      <c r="F4" s="1055"/>
      <c r="G4" s="673"/>
      <c r="H4" s="674"/>
      <c r="I4" s="674"/>
      <c r="J4" s="674"/>
      <c r="K4" s="675"/>
      <c r="L4" s="667"/>
      <c r="M4" s="668"/>
      <c r="N4" s="668"/>
      <c r="O4" s="668"/>
      <c r="P4" s="668"/>
      <c r="Q4" s="668"/>
      <c r="R4" s="668"/>
      <c r="S4" s="668"/>
      <c r="T4" s="668"/>
      <c r="U4" s="668"/>
      <c r="V4" s="668"/>
      <c r="W4" s="668"/>
      <c r="X4" s="669"/>
      <c r="Y4" s="384"/>
      <c r="Z4" s="385"/>
      <c r="AA4" s="385"/>
      <c r="AB4" s="809"/>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3"/>
      <c r="B16" s="1054"/>
      <c r="C16" s="1054"/>
      <c r="D16" s="1054"/>
      <c r="E16" s="1054"/>
      <c r="F16" s="1055"/>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3"/>
      <c r="B17" s="1054"/>
      <c r="C17" s="1054"/>
      <c r="D17" s="1054"/>
      <c r="E17" s="1054"/>
      <c r="F17" s="1055"/>
      <c r="G17" s="673"/>
      <c r="H17" s="674"/>
      <c r="I17" s="674"/>
      <c r="J17" s="674"/>
      <c r="K17" s="675"/>
      <c r="L17" s="667"/>
      <c r="M17" s="668"/>
      <c r="N17" s="668"/>
      <c r="O17" s="668"/>
      <c r="P17" s="668"/>
      <c r="Q17" s="668"/>
      <c r="R17" s="668"/>
      <c r="S17" s="668"/>
      <c r="T17" s="668"/>
      <c r="U17" s="668"/>
      <c r="V17" s="668"/>
      <c r="W17" s="668"/>
      <c r="X17" s="669"/>
      <c r="Y17" s="384"/>
      <c r="Z17" s="385"/>
      <c r="AA17" s="385"/>
      <c r="AB17" s="809"/>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3"/>
      <c r="B29" s="1054"/>
      <c r="C29" s="1054"/>
      <c r="D29" s="1054"/>
      <c r="E29" s="1054"/>
      <c r="F29" s="1055"/>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3"/>
      <c r="B30" s="1054"/>
      <c r="C30" s="1054"/>
      <c r="D30" s="1054"/>
      <c r="E30" s="1054"/>
      <c r="F30" s="1055"/>
      <c r="G30" s="673"/>
      <c r="H30" s="674"/>
      <c r="I30" s="674"/>
      <c r="J30" s="674"/>
      <c r="K30" s="675"/>
      <c r="L30" s="667"/>
      <c r="M30" s="668"/>
      <c r="N30" s="668"/>
      <c r="O30" s="668"/>
      <c r="P30" s="668"/>
      <c r="Q30" s="668"/>
      <c r="R30" s="668"/>
      <c r="S30" s="668"/>
      <c r="T30" s="668"/>
      <c r="U30" s="668"/>
      <c r="V30" s="668"/>
      <c r="W30" s="668"/>
      <c r="X30" s="669"/>
      <c r="Y30" s="384"/>
      <c r="Z30" s="385"/>
      <c r="AA30" s="385"/>
      <c r="AB30" s="809"/>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3"/>
      <c r="B42" s="1054"/>
      <c r="C42" s="1054"/>
      <c r="D42" s="1054"/>
      <c r="E42" s="1054"/>
      <c r="F42" s="1055"/>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3"/>
      <c r="B43" s="1054"/>
      <c r="C43" s="1054"/>
      <c r="D43" s="1054"/>
      <c r="E43" s="1054"/>
      <c r="F43" s="1055"/>
      <c r="G43" s="673"/>
      <c r="H43" s="674"/>
      <c r="I43" s="674"/>
      <c r="J43" s="674"/>
      <c r="K43" s="675"/>
      <c r="L43" s="667"/>
      <c r="M43" s="668"/>
      <c r="N43" s="668"/>
      <c r="O43" s="668"/>
      <c r="P43" s="668"/>
      <c r="Q43" s="668"/>
      <c r="R43" s="668"/>
      <c r="S43" s="668"/>
      <c r="T43" s="668"/>
      <c r="U43" s="668"/>
      <c r="V43" s="668"/>
      <c r="W43" s="668"/>
      <c r="X43" s="669"/>
      <c r="Y43" s="384"/>
      <c r="Z43" s="385"/>
      <c r="AA43" s="385"/>
      <c r="AB43" s="809"/>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3"/>
      <c r="B56" s="1054"/>
      <c r="C56" s="1054"/>
      <c r="D56" s="1054"/>
      <c r="E56" s="1054"/>
      <c r="F56" s="1055"/>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84"/>
      <c r="Z57" s="385"/>
      <c r="AA57" s="385"/>
      <c r="AB57" s="809"/>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3"/>
      <c r="B69" s="1054"/>
      <c r="C69" s="1054"/>
      <c r="D69" s="1054"/>
      <c r="E69" s="1054"/>
      <c r="F69" s="1055"/>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84"/>
      <c r="Z70" s="385"/>
      <c r="AA70" s="385"/>
      <c r="AB70" s="809"/>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3"/>
      <c r="B82" s="1054"/>
      <c r="C82" s="1054"/>
      <c r="D82" s="1054"/>
      <c r="E82" s="1054"/>
      <c r="F82" s="1055"/>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84"/>
      <c r="Z83" s="385"/>
      <c r="AA83" s="385"/>
      <c r="AB83" s="809"/>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3"/>
      <c r="B95" s="1054"/>
      <c r="C95" s="1054"/>
      <c r="D95" s="1054"/>
      <c r="E95" s="1054"/>
      <c r="F95" s="1055"/>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84"/>
      <c r="Z96" s="385"/>
      <c r="AA96" s="385"/>
      <c r="AB96" s="809"/>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3"/>
      <c r="B109" s="1054"/>
      <c r="C109" s="1054"/>
      <c r="D109" s="1054"/>
      <c r="E109" s="1054"/>
      <c r="F109" s="1055"/>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9"/>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3"/>
      <c r="B122" s="1054"/>
      <c r="C122" s="1054"/>
      <c r="D122" s="1054"/>
      <c r="E122" s="1054"/>
      <c r="F122" s="1055"/>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9"/>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3"/>
      <c r="B135" s="1054"/>
      <c r="C135" s="1054"/>
      <c r="D135" s="1054"/>
      <c r="E135" s="1054"/>
      <c r="F135" s="1055"/>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9"/>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3"/>
      <c r="B148" s="1054"/>
      <c r="C148" s="1054"/>
      <c r="D148" s="1054"/>
      <c r="E148" s="1054"/>
      <c r="F148" s="1055"/>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9"/>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3"/>
      <c r="B162" s="1054"/>
      <c r="C162" s="1054"/>
      <c r="D162" s="1054"/>
      <c r="E162" s="1054"/>
      <c r="F162" s="1055"/>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9"/>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3"/>
      <c r="B175" s="1054"/>
      <c r="C175" s="1054"/>
      <c r="D175" s="1054"/>
      <c r="E175" s="1054"/>
      <c r="F175" s="1055"/>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9"/>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3"/>
      <c r="B188" s="1054"/>
      <c r="C188" s="1054"/>
      <c r="D188" s="1054"/>
      <c r="E188" s="1054"/>
      <c r="F188" s="1055"/>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9"/>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3"/>
      <c r="B201" s="1054"/>
      <c r="C201" s="1054"/>
      <c r="D201" s="1054"/>
      <c r="E201" s="1054"/>
      <c r="F201" s="1055"/>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9"/>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3"/>
      <c r="B215" s="1054"/>
      <c r="C215" s="1054"/>
      <c r="D215" s="1054"/>
      <c r="E215" s="1054"/>
      <c r="F215" s="1055"/>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9"/>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3"/>
      <c r="B228" s="1054"/>
      <c r="C228" s="1054"/>
      <c r="D228" s="1054"/>
      <c r="E228" s="1054"/>
      <c r="F228" s="1055"/>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9"/>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3"/>
      <c r="B241" s="1054"/>
      <c r="C241" s="1054"/>
      <c r="D241" s="1054"/>
      <c r="E241" s="1054"/>
      <c r="F241" s="1055"/>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9"/>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3"/>
      <c r="B254" s="1054"/>
      <c r="C254" s="1054"/>
      <c r="D254" s="1054"/>
      <c r="E254" s="1054"/>
      <c r="F254" s="1055"/>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9"/>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2018-08-17T10:32:37Z</cp:lastPrinted>
  <dcterms:created xsi:type="dcterms:W3CDTF">2012-03-13T00:50:25Z</dcterms:created>
  <dcterms:modified xsi:type="dcterms:W3CDTF">2018-08-21T08:31:24Z</dcterms:modified>
</cp:coreProperties>
</file>