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U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<sst xmlns="http://schemas.openxmlformats.org/spreadsheetml/2006/main" count="2993" uniqueCount="666">
  <si>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</si>
  <si>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</si>
  <si>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</si>
  <si>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</si>
  <si>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</si>
  <si>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</si>
  <si>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</si>
  <si>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</si>
  <si>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</si>
  <si>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</si>
  <si>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</si>
  <si>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</si>
  <si>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</si>
  <si>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</si>
  <si>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</si>
  <si>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</si>
  <si>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</si>
  <si>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</si>
  <si>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</si>
  <si>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</si>
  <si>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</si>
  <si>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</si>
  <si>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</si>
  <si>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</si>
  <si>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</si>
  <si>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</si>
  <si>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</si>
  <si>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</si>
  <si>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</si>
  <si>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</si>
  <si>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</si>
  <si>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</si>
  <si>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</si>
  <si>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</si>
  <si>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</si>
  <si>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</si>
  <si>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</si>
  <si>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</si>
  <si>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</si>
  <si>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</si>
  <si>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</si>
  <si>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</si>
  <si>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</si>
  <si>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</si>
  <si>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</si>
  <si>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</si>
  <si>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</si>
  <si>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</si>
  <si>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</si>
  <si>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</si>
  <si>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</si>
  <si>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</si>
  <si>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</si>
  <si>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</si>
  <si>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</si>
  <si>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</si>
  <si>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</si>
  <si>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</si>
  <si>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</si>
  <si>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</si>
  <si>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</si>
  <si>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</si>
  <si>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</si>
  <si>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</si>
  <si>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</si>
  <si>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</si>
  <si>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</si>
  <si>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</si>
  <si>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</si>
  <si>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</si>
  <si>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</si>
  <si>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</si>
  <si>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</si>
  <si>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</si>
  <si>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</si>
  <si>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</si>
  <si>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</si>
  <si>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</si>
  <si>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</si>
  <si>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</si>
  <si>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</si>
  <si>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</si>
  <si>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</si>
  <si>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</si>
  <si>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</si>
  <si>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</si>
  <si>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</si>
  <si>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</si>
  <si>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</si>
  <si>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</si>
  <si>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</si>
  <si>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</si>
  <si>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</si>
  <si>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</si>
  <si>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</si>
  <si>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</si>
  <si>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</si>
  <si>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</si>
  <si>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</si>
  <si>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</si>
  <si>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</si>
  <si>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</si>
  <si>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</si>
  <si>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</si>
  <si>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</si>
  <si>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</si>
  <si>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</si>
  <si>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</si>
  <si>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</si>
  <si>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</si>
  <si>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</si>
  <si>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</si>
  <si>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</si>
  <si>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</si>
  <si>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</si>
  <si>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</si>
  <si>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</si>
  <si>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</si>
  <si>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</si>
  <si>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</si>
  <si>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</si>
  <si>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</si>
  <si>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</si>
  <si>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</si>
  <si>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</si>
  <si>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</si>
  <si>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</si>
  <si>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</si>
  <si>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</si>
  <si>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</si>
  <si>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</si>
  <si>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</si>
  <si>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</si>
  <si>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</si>
  <si>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</si>
  <si>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</si>
  <si>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</si>
  <si>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</si>
  <si>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</si>
  <si>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</si>
  <si>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</si>
  <si>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</si>
  <si>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</si>
  <si>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</si>
  <si>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</si>
  <si>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</si>
  <si>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</si>
  <si>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</si>
  <si>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</si>
  <si>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</si>
  <si>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</si>
  <si>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</si>
  <si>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</si>
  <si>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</si>
  <si>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</si>
  <si>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</si>
  <si>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</si>
  <si>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</si>
  <si>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</si>
  <si>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</si>
  <si>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</si>
  <si>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</si>
  <si>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</si>
  <si>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</si>
  <si>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</si>
  <si>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</si>
  <si>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</si>
  <si>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</si>
  <si>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</si>
  <si>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</si>
  <si>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</si>
  <si>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</si>
  <si>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</si>
  <si>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</si>
  <si>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</si>
  <si>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</si>
  <si>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</si>
  <si>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</si>
  <si>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</si>
  <si>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</si>
  <si>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</si>
  <si>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</si>
  <si>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</si>
  <si>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</si>
  <si>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</si>
  <si>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</si>
  <si>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</si>
  <si>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</si>
  <si>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</si>
  <si>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</si>
  <si>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</si>
  <si>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</si>
  <si>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</si>
  <si>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</si>
  <si>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</si>
  <si>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</si>
  <si>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</si>
  <si>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</si>
  <si>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</si>
  <si>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</si>
  <si>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</si>
  <si>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</si>
  <si>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</si>
  <si>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</si>
  <si>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</si>
  <si>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</si>
  <si>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</si>
  <si>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</si>
  <si>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</si>
  <si>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</si>
  <si>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</si>
  <si>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</si>
  <si>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</si>
  <si>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</si>
  <si>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</si>
  <si>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</si>
  <si>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</si>
  <si>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</si>
  <si>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</si>
  <si>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</si>
  <si>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</si>
  <si>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</si>
  <si>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</si>
  <si>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</si>
  <si>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</si>
  <si>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</si>
  <si>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</si>
  <si>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</si>
  <si>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</si>
  <si>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</si>
  <si>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</si>
  <si>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</si>
  <si>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</si>
  <si>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</si>
  <si>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</si>
  <si>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</si>
  <si>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</si>
  <si>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</si>
  <si>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</si>
  <si>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</si>
  <si>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</si>
  <si>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</si>
  <si>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</si>
  <si>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</si>
  <si>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</si>
  <si>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</si>
  <si>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</si>
  <si>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</si>
  <si>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</si>
  <si>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</si>
  <si>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</si>
  <si>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</si>
  <si>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</si>
  <si>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</si>
  <si>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</si>
  <si>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</si>
  <si>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</si>
  <si>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</si>
  <si>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</si>
  <si>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</si>
  <si>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</si>
  <si>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</si>
  <si>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</si>
  <si>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</si>
  <si>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</si>
  <si>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</si>
  <si>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</si>
  <si>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</si>
  <si>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</si>
  <si>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</si>
  <si>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</si>
  <si>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</si>
  <si>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</si>
  <si>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</si>
  <si>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</si>
  <si>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</si>
  <si>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</si>
  <si>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</si>
  <si>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</si>
  <si>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</si>
  <si>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</si>
  <si>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</si>
  <si>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</si>
  <si>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</si>
  <si>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</si>
  <si>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</si>
  <si>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</si>
  <si>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</si>
  <si>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</si>
  <si>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</si>
  <si>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</si>
  <si>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</si>
  <si>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</si>
  <si>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</si>
  <si>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</si>
  <si>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</si>
  <si>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</si>
  <si>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</si>
  <si>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</si>
  <si>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</si>
  <si>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</si>
  <si>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</si>
  <si>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</si>
  <si>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</si>
  <si>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</si>
  <si>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</si>
  <si>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</si>
  <si>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</si>
  <si>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</si>
  <si>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</si>
  <si>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</si>
  <si>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</si>
  <si>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</si>
  <si>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</si>
  <si>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</si>
  <si>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</si>
  <si>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</si>
  <si>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</si>
  <si>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</si>
  <si>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</si>
  <si>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</si>
  <si>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</si>
  <si>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</si>
  <si>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</si>
  <si>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</si>
  <si>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</si>
  <si>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</si>
  <si>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</si>
  <si>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</si>
  <si>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</si>
  <si>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</si>
  <si>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</si>
  <si>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</si>
  <si>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</si>
  <si>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</si>
  <si>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</si>
  <si>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</si>
  <si>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</si>
  <si>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</si>
  <si>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</si>
  <si>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</si>
  <si>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</si>
  <si>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</si>
  <si>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</si>
  <si>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</si>
  <si>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</si>
  <si>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</si>
  <si>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</si>
  <si>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</si>
  <si>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</si>
  <si>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</si>
  <si>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</si>
  <si>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</si>
  <si>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</si>
  <si>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</si>
  <si>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</si>
  <si>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</si>
  <si>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</si>
  <si>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</si>
  <si>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</si>
  <si>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</si>
  <si>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</si>
  <si>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</si>
  <si>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</si>
  <si>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</si>
  <si>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</si>
  <si>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</si>
  <si>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</si>
  <si>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</si>
  <si>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</si>
  <si>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</si>
  <si>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</si>
  <si>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</si>
  <si>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</si>
  <si>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</si>
  <si>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</si>
  <si>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</si>
  <si>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</si>
  <si>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</si>
  <si>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</si>
  <si>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</si>
  <si>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</si>
  <si>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</si>
  <si>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</si>
  <si>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</si>
  <si>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</si>
  <si>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</si>
  <si>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</si>
  <si>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</si>
  <si>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</si>
  <si>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</si>
  <si>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</si>
  <si>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</si>
  <si>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</si>
  <si>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</si>
  <si>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</si>
  <si>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</si>
  <si>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</si>
  <si>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</si>
  <si>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</si>
  <si>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</si>
  <si>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</si>
  <si>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</si>
  <si>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</si>
  <si>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</si>
  <si>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</si>
  <si>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</si>
  <si>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</si>
  <si>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</si>
  <si>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</si>
  <si>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</si>
  <si>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</si>
  <si>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</si>
  <si>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</si>
  <si>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</si>
  <si>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</si>
  <si>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</si>
  <si>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</si>
  <si>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</si>
  <si>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</si>
  <si>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</si>
  <si>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</si>
  <si>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</si>
  <si>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</si>
  <si>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</si>
  <si>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</si>
  <si>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</si>
  <si>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</si>
  <si>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</si>
  <si>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</si>
  <si>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</si>
  <si>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</si>
  <si>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</si>
  <si>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</si>
  <si>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</si>
  <si>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</si>
  <si>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</si>
  <si>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</si>
  <si>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</si>
  <si>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</si>
  <si>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</si>
  <si>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</si>
  <si>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</si>
  <si>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</si>
  <si>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</si>
  <si>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</si>
  <si>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</si>
  <si>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</si>
  <si>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</si>
  <si>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</si>
  <si>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</si>
  <si>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</si>
  <si>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</si>
  <si>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</si>
  <si>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</si>
  <si>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</si>
  <si>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</si>
  <si>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</si>
  <si>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</si>
  <si>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</si>
  <si>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</si>
  <si>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</si>
  <si>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</si>
  <si>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</si>
  <si>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</si>
  <si>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</si>
  <si>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</si>
  <si>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</si>
  <si>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</si>
  <si>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</si>
  <si>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</si>
  <si>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</si>
  <si>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</si>
  <si>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</si>
  <si>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</si>
  <si>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</si>
  <si>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</si>
  <si>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</si>
  <si>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</si>
  <si>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</si>
  <si>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</si>
  <si>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</si>
  <si>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</si>
  <si>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</si>
  <si>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</si>
  <si>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</si>
  <si>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</si>
  <si>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</si>
  <si>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</si>
  <si>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</si>
  <si>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</si>
  <si>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</si>
  <si>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</si>
  <si>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</si>
  <si>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</si>
  <si>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</si>
  <si>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</si>
  <si>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</si>
  <si>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</si>
  <si>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</si>
  <si>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</si>
  <si>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</si>
  <si>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</si>
  <si>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</si>
  <si>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</si>
  <si>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</si>
  <si>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</si>
  <si>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</si>
  <si>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</si>
  <si>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</si>
  <si>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</si>
  <si>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</si>
  <si>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</si>
  <si>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</si>
  <si>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</si>
  <si>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</si>
  <si>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</si>
  <si>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</si>
  <si>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</si>
  <si>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</si>
  <si>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</si>
  <si>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</si>
  <si>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</si>
  <si>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</si>
  <si>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</si>
  <si>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</si>
  <si>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</si>
  <si>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</si>
  <si>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</si>
  <si>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</si>
  <si>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</si>
  <si>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</si>
  <si>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</si>
  <si>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</si>
  <si>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</si>
  <si>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</si>
  <si>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</si>
  <si>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</si>
  <si>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</si>
  <si>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</si>
  <si>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</si>
  <si>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</si>
  <si>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</si>
  <si>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</si>
  <si>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3">
      <t>カンコウチョウ</t>
    </rPh>
    <phoneticPr fontId="5"/>
  </si>
  <si>
    <t>○</t>
  </si>
  <si>
    <t>観光立国推進基本法第１５条</t>
    <phoneticPr fontId="5"/>
  </si>
  <si>
    <t>明日の日本を支える観光ビジョン
観光ビジョン実現プログラム</t>
    <phoneticPr fontId="5"/>
  </si>
  <si>
    <t>国土交通省</t>
  </si>
  <si>
    <t>観光産業課観光人材政策室
観光資源課</t>
    <rPh sb="0" eb="2">
      <t>カンコウ</t>
    </rPh>
    <rPh sb="2" eb="5">
      <t>サンギョウカ</t>
    </rPh>
    <rPh sb="5" eb="7">
      <t>カンコウ</t>
    </rPh>
    <rPh sb="7" eb="9">
      <t>ジンザイ</t>
    </rPh>
    <rPh sb="9" eb="12">
      <t>セイサクシツ</t>
    </rPh>
    <rPh sb="13" eb="15">
      <t>カンコウ</t>
    </rPh>
    <rPh sb="15" eb="18">
      <t>シゲンカ</t>
    </rPh>
    <phoneticPr fontId="5"/>
  </si>
  <si>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</si>
  <si>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</si>
  <si>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</si>
  <si>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</si>
  <si>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</si>
  <si>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</si>
  <si>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全国２大学での観光産業経営人材育成のための観光MBAの設置・開学</t>
    <rPh sb="0" eb="2">
      <t>ゼンコク</t>
    </rPh>
    <rPh sb="3" eb="5">
      <t>ダイガク</t>
    </rPh>
    <rPh sb="7" eb="9">
      <t>カンコウ</t>
    </rPh>
    <rPh sb="9" eb="11">
      <t>サンギョウ</t>
    </rPh>
    <rPh sb="11" eb="13">
      <t>ケイエイ</t>
    </rPh>
    <rPh sb="13" eb="15">
      <t>ジンザイ</t>
    </rPh>
    <rPh sb="15" eb="17">
      <t>イクセイ</t>
    </rPh>
    <rPh sb="21" eb="23">
      <t>カンコウ</t>
    </rPh>
    <rPh sb="27" eb="29">
      <t>セッチ</t>
    </rPh>
    <rPh sb="30" eb="32">
      <t>カイガク</t>
    </rPh>
    <phoneticPr fontId="6"/>
  </si>
  <si>
    <t>全国１０大学での観光産業中核人材育成のための産学連携による教育プログラムの実施</t>
    <rPh sb="0" eb="2">
      <t>ゼンコク</t>
    </rPh>
    <rPh sb="4" eb="6">
      <t>ダイガク</t>
    </rPh>
    <rPh sb="8" eb="10">
      <t>カンコウ</t>
    </rPh>
    <rPh sb="10" eb="12">
      <t>サンギョウ</t>
    </rPh>
    <rPh sb="12" eb="14">
      <t>チュウカク</t>
    </rPh>
    <rPh sb="14" eb="16">
      <t>ジンザイ</t>
    </rPh>
    <rPh sb="16" eb="18">
      <t>イクセイ</t>
    </rPh>
    <rPh sb="22" eb="24">
      <t>サンガク</t>
    </rPh>
    <rPh sb="24" eb="26">
      <t>レンケイ</t>
    </rPh>
    <rPh sb="29" eb="31">
      <t>キョウイク</t>
    </rPh>
    <rPh sb="37" eb="39">
      <t>ジッシ</t>
    </rPh>
    <phoneticPr fontId="6"/>
  </si>
  <si>
    <t>箇所</t>
    <rPh sb="0" eb="2">
      <t>カショ</t>
    </rPh>
    <phoneticPr fontId="5"/>
  </si>
  <si>
    <t>百万円</t>
    <rPh sb="0" eb="3">
      <t>ヒャクマンエン</t>
    </rPh>
    <phoneticPr fontId="5"/>
  </si>
  <si>
    <t>百万円/大学数</t>
    <rPh sb="0" eb="3">
      <t>ヒャクマンエン</t>
    </rPh>
    <rPh sb="4" eb="7">
      <t>ダイガクスウ</t>
    </rPh>
    <phoneticPr fontId="5"/>
  </si>
  <si>
    <t>25/1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</si>
  <si>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</si>
  <si>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</si>
  <si>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</si>
  <si>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</si>
  <si>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</si>
  <si>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</si>
  <si>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</si>
  <si>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</si>
  <si>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万人</t>
    <rPh sb="0" eb="2">
      <t>マンニン</t>
    </rPh>
    <phoneticPr fontId="5"/>
  </si>
  <si>
    <t>兆円</t>
    <rPh sb="0" eb="2">
      <t>チョウエン</t>
    </rPh>
    <phoneticPr fontId="5"/>
  </si>
  <si>
    <t>万人泊</t>
    <rPh sb="0" eb="2">
      <t>マンニン</t>
    </rPh>
    <rPh sb="2" eb="3">
      <t>ハク</t>
    </rPh>
    <phoneticPr fontId="5"/>
  </si>
  <si>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5"/>
  </si>
  <si>
    <t>産業界及び自治体が単体で本事業を行うことは難しく、国が産学連携の下、場合によっては自治体も巻き込みながら実施し、全国へ普及させるためのモデルを確立することは適切である。</t>
    <phoneticPr fontId="5"/>
  </si>
  <si>
    <t>観光産業における産学連携の人材育成は喫緊の課題であり、優先度の高い事業である。</t>
    <phoneticPr fontId="5"/>
  </si>
  <si>
    <t>有</t>
  </si>
  <si>
    <t>無</t>
  </si>
  <si>
    <t>‐</t>
  </si>
  <si>
    <t>新27-0029</t>
    <rPh sb="0" eb="1">
      <t>シン</t>
    </rPh>
    <phoneticPr fontId="5"/>
  </si>
  <si>
    <t>256</t>
    <phoneticPr fontId="5"/>
  </si>
  <si>
    <t>A.株式会社日本経済新聞社</t>
    <rPh sb="2" eb="4">
      <t>カブシキ</t>
    </rPh>
    <rPh sb="4" eb="6">
      <t>カイシャ</t>
    </rPh>
    <rPh sb="6" eb="8">
      <t>ニホン</t>
    </rPh>
    <rPh sb="8" eb="10">
      <t>ケイザイ</t>
    </rPh>
    <rPh sb="10" eb="13">
      <t>シンブンシャ</t>
    </rPh>
    <phoneticPr fontId="5"/>
  </si>
  <si>
    <t>B.国立大学法人小樽商科大学</t>
    <rPh sb="2" eb="4">
      <t>コクリツ</t>
    </rPh>
    <rPh sb="4" eb="6">
      <t>ダイガク</t>
    </rPh>
    <rPh sb="6" eb="8">
      <t>ホウジン</t>
    </rPh>
    <rPh sb="8" eb="10">
      <t>オタル</t>
    </rPh>
    <rPh sb="10" eb="12">
      <t>ショウカ</t>
    </rPh>
    <rPh sb="12" eb="14">
      <t>ダイガク</t>
    </rPh>
    <phoneticPr fontId="5"/>
  </si>
  <si>
    <t>-</t>
    <phoneticPr fontId="5"/>
  </si>
  <si>
    <t>C.PwCコンサルティング合同会社</t>
    <rPh sb="13" eb="15">
      <t>ゴウドウ</t>
    </rPh>
    <rPh sb="15" eb="17">
      <t>カイシャ</t>
    </rPh>
    <phoneticPr fontId="5"/>
  </si>
  <si>
    <t>D.株式会社JTB総合研究所</t>
    <rPh sb="2" eb="4">
      <t>カブシキ</t>
    </rPh>
    <rPh sb="4" eb="6">
      <t>カイシャ</t>
    </rPh>
    <rPh sb="9" eb="11">
      <t>ソウゴウ</t>
    </rPh>
    <rPh sb="11" eb="14">
      <t>ケンキュウジョ</t>
    </rPh>
    <phoneticPr fontId="5"/>
  </si>
  <si>
    <t>人</t>
    <rPh sb="0" eb="1">
      <t>ニン</t>
    </rPh>
    <phoneticPr fontId="5"/>
  </si>
  <si>
    <t>-</t>
    <phoneticPr fontId="5"/>
  </si>
  <si>
    <t>事業費</t>
    <rPh sb="0" eb="2">
      <t>ジギョウ</t>
    </rPh>
    <phoneticPr fontId="5"/>
  </si>
  <si>
    <t>事業費</t>
    <rPh sb="0" eb="3">
      <t>ジギョウヒ</t>
    </rPh>
    <phoneticPr fontId="5"/>
  </si>
  <si>
    <t>登録されているすべての日本版DMOを対象とした研修の実施</t>
    <rPh sb="0" eb="2">
      <t>トウロク</t>
    </rPh>
    <rPh sb="11" eb="14">
      <t>ニホンバン</t>
    </rPh>
    <rPh sb="18" eb="20">
      <t>タイショウ</t>
    </rPh>
    <rPh sb="23" eb="25">
      <t>ケンシュウ</t>
    </rPh>
    <rPh sb="26" eb="28">
      <t>ジッシ</t>
    </rPh>
    <phoneticPr fontId="5"/>
  </si>
  <si>
    <t>人</t>
    <rPh sb="0" eb="1">
      <t>ニン</t>
    </rPh>
    <phoneticPr fontId="5"/>
  </si>
  <si>
    <t>-</t>
  </si>
  <si>
    <t>-</t>
    <phoneticPr fontId="5"/>
  </si>
  <si>
    <t>日本版DMOの登録法人数(平成29年5月現在)</t>
    <phoneticPr fontId="5"/>
  </si>
  <si>
    <t>上述の点を踏まえつつ、事業の効率性や有効性を確保しながら最大の効果を生むことができるように努めていく。</t>
    <phoneticPr fontId="5"/>
  </si>
  <si>
    <t>E.公益社団法人日本観光振興協会</t>
    <phoneticPr fontId="5"/>
  </si>
  <si>
    <t>事業費</t>
    <rPh sb="0" eb="3">
      <t>ジギョウヒ</t>
    </rPh>
    <phoneticPr fontId="5"/>
  </si>
  <si>
    <t>公益社団法人日本観光振興協会</t>
    <rPh sb="0" eb="2">
      <t>コウエキ</t>
    </rPh>
    <rPh sb="2" eb="6">
      <t>シャダンホウジン</t>
    </rPh>
    <rPh sb="6" eb="8">
      <t>ニホン</t>
    </rPh>
    <rPh sb="8" eb="10">
      <t>カンコウ</t>
    </rPh>
    <rPh sb="10" eb="12">
      <t>シンコウ</t>
    </rPh>
    <rPh sb="12" eb="14">
      <t>キョウカイ</t>
    </rPh>
    <phoneticPr fontId="5"/>
  </si>
  <si>
    <t>DMOの人材育成のための基礎・応用プログラムを実施</t>
    <rPh sb="4" eb="6">
      <t>ジンザイ</t>
    </rPh>
    <rPh sb="6" eb="8">
      <t>イクセイ</t>
    </rPh>
    <rPh sb="12" eb="14">
      <t>キソ</t>
    </rPh>
    <rPh sb="15" eb="17">
      <t>オウヨウ</t>
    </rPh>
    <rPh sb="23" eb="25">
      <t>ジッシ</t>
    </rPh>
    <phoneticPr fontId="5"/>
  </si>
  <si>
    <t>株式会社　日本経済新聞社</t>
    <rPh sb="0" eb="2">
      <t>カブシキ</t>
    </rPh>
    <rPh sb="2" eb="4">
      <t>カイシャ</t>
    </rPh>
    <rPh sb="5" eb="7">
      <t>ニホン</t>
    </rPh>
    <rPh sb="7" eb="9">
      <t>ケイザイ</t>
    </rPh>
    <rPh sb="9" eb="12">
      <t>シンブンシャ</t>
    </rPh>
    <phoneticPr fontId="5"/>
  </si>
  <si>
    <t>人材育成事業実施大学への支援、広報周知</t>
    <rPh sb="0" eb="2">
      <t>ジンザイ</t>
    </rPh>
    <rPh sb="2" eb="4">
      <t>イクセイ</t>
    </rPh>
    <rPh sb="4" eb="6">
      <t>ジギョウ</t>
    </rPh>
    <rPh sb="6" eb="8">
      <t>ジッシ</t>
    </rPh>
    <rPh sb="15" eb="17">
      <t>コウホウ</t>
    </rPh>
    <rPh sb="17" eb="19">
      <t>シュウチ</t>
    </rPh>
    <phoneticPr fontId="5"/>
  </si>
  <si>
    <t>社会人向け教育プログラムの実施</t>
    <rPh sb="5" eb="7">
      <t>キョウイク</t>
    </rPh>
    <phoneticPr fontId="5"/>
  </si>
  <si>
    <t>-</t>
    <phoneticPr fontId="5"/>
  </si>
  <si>
    <t>国立大学法人小樽商科大学</t>
    <rPh sb="0" eb="2">
      <t>コクリツ</t>
    </rPh>
    <rPh sb="2" eb="4">
      <t>ダイガク</t>
    </rPh>
    <rPh sb="4" eb="6">
      <t>ホウジン</t>
    </rPh>
    <rPh sb="6" eb="8">
      <t>オタル</t>
    </rPh>
    <rPh sb="8" eb="10">
      <t>ショウカ</t>
    </rPh>
    <rPh sb="10" eb="12">
      <t>ダイガク</t>
    </rPh>
    <phoneticPr fontId="5"/>
  </si>
  <si>
    <t>PwCコンサルティング合同会社</t>
    <phoneticPr fontId="5"/>
  </si>
  <si>
    <t>長期インターンシップの調査・発信</t>
    <rPh sb="0" eb="2">
      <t>チョウキ</t>
    </rPh>
    <rPh sb="11" eb="13">
      <t>チョウサ</t>
    </rPh>
    <rPh sb="14" eb="16">
      <t>ハッシン</t>
    </rPh>
    <phoneticPr fontId="5"/>
  </si>
  <si>
    <t>潜在労働力活用のためのセミナー等の開催</t>
    <rPh sb="0" eb="2">
      <t>センザイ</t>
    </rPh>
    <rPh sb="2" eb="5">
      <t>ロウドウリョク</t>
    </rPh>
    <rPh sb="5" eb="7">
      <t>カツヨウ</t>
    </rPh>
    <rPh sb="15" eb="16">
      <t>トウ</t>
    </rPh>
    <rPh sb="17" eb="19">
      <t>カイサイ</t>
    </rPh>
    <phoneticPr fontId="5"/>
  </si>
  <si>
    <t>株式会社JTB総合研究所</t>
    <phoneticPr fontId="5"/>
  </si>
  <si>
    <t>５事業ともに企画競争により事業者募集を行っており、うち３事業については一者応募となったが十分な公示期間を確保しており適切である。</t>
    <phoneticPr fontId="5"/>
  </si>
  <si>
    <t>観光産業において国際競争に伍していくトップレベルの経営人材を創出するために、一橋大学及び京都大学の大学院段階における観光MBAの設置・運営等について支援を実施。また、地域の宿泊業をはじめとした観光産業を担う中核人材の育成・強化のための取組として、全国複数大学において産学連携の社会人向けの講座の実施を支援するとともに、即戦力となる実務人材確保のため、セミナー等を開催。DMOの人材育成に関しては、基礎プログラム及び応用プログラムを策定し、今後は、DMOネットを活用し、DMOで働く人材が自主的に学ぶことができる環境整備を行うとともに、人材と地域とのマッチングの効率化を図る。</t>
    <rPh sb="67" eb="69">
      <t>ウンエイ</t>
    </rPh>
    <rPh sb="69" eb="70">
      <t>トウ</t>
    </rPh>
    <rPh sb="74" eb="76">
      <t>シエン</t>
    </rPh>
    <rPh sb="77" eb="79">
      <t>ジッシ</t>
    </rPh>
    <rPh sb="83" eb="85">
      <t>チイキ</t>
    </rPh>
    <rPh sb="86" eb="89">
      <t>シュクハクギョウ</t>
    </rPh>
    <rPh sb="96" eb="98">
      <t>カンコウ</t>
    </rPh>
    <rPh sb="98" eb="100">
      <t>サンギョウ</t>
    </rPh>
    <rPh sb="123" eb="125">
      <t>ゼンコク</t>
    </rPh>
    <rPh sb="125" eb="127">
      <t>フクスウ</t>
    </rPh>
    <rPh sb="127" eb="129">
      <t>ダイガク</t>
    </rPh>
    <rPh sb="150" eb="152">
      <t>シエン</t>
    </rPh>
    <rPh sb="159" eb="162">
      <t>ソクセンリョク</t>
    </rPh>
    <rPh sb="165" eb="167">
      <t>ジツム</t>
    </rPh>
    <rPh sb="167" eb="169">
      <t>ジンザイ</t>
    </rPh>
    <rPh sb="169" eb="171">
      <t>カクホ</t>
    </rPh>
    <rPh sb="179" eb="180">
      <t>トウ</t>
    </rPh>
    <rPh sb="181" eb="183">
      <t>カイサイ</t>
    </rPh>
    <rPh sb="205" eb="206">
      <t>オヨ</t>
    </rPh>
    <rPh sb="215" eb="217">
      <t>サクテイ</t>
    </rPh>
    <rPh sb="230" eb="232">
      <t>カツヨウ</t>
    </rPh>
    <phoneticPr fontId="5"/>
  </si>
  <si>
    <t>産学連携による経営・中核人材育成については、平成27～29年度に地方の大学において構築した教育カリキュラムモデルのブラッシュアップを図りつつ、今後も全国に展開していく予定であり、十分に活用され始めている。またDMOを担う人材育成に関しても、クラウドを活用することにより、策定したプログラムをDMOで働く人材が自主的に学べる環境を整備していく。</t>
    <rPh sb="108" eb="109">
      <t>ニナ</t>
    </rPh>
    <rPh sb="110" eb="112">
      <t>ジンザイ</t>
    </rPh>
    <rPh sb="112" eb="114">
      <t>イクセイ</t>
    </rPh>
    <rPh sb="135" eb="137">
      <t>サクテイ</t>
    </rPh>
    <rPh sb="149" eb="150">
      <t>ハタラ</t>
    </rPh>
    <rPh sb="151" eb="153">
      <t>ジンザイ</t>
    </rPh>
    <rPh sb="154" eb="157">
      <t>ジシュテキ</t>
    </rPh>
    <rPh sb="158" eb="159">
      <t>マナ</t>
    </rPh>
    <rPh sb="161" eb="163">
      <t>カンキョウ</t>
    </rPh>
    <rPh sb="164" eb="166">
      <t>セイビ</t>
    </rPh>
    <phoneticPr fontId="5"/>
  </si>
  <si>
    <t>「観光ＭＢＡ」カリキュラム開発の必要数が昨年度より少ないため。</t>
    <rPh sb="1" eb="3">
      <t>カンコウ</t>
    </rPh>
    <rPh sb="13" eb="15">
      <t>カイハツ</t>
    </rPh>
    <rPh sb="16" eb="19">
      <t>ヒツヨウスウ</t>
    </rPh>
    <rPh sb="20" eb="23">
      <t>サクネンド</t>
    </rPh>
    <rPh sb="25" eb="26">
      <t>スク</t>
    </rPh>
    <phoneticPr fontId="5"/>
  </si>
  <si>
    <t>総事業費／DMO人材育成プログラム数　　　　　　　　　　　　　</t>
    <phoneticPr fontId="5"/>
  </si>
  <si>
    <t>百万円</t>
    <phoneticPr fontId="5"/>
  </si>
  <si>
    <t>-</t>
    <phoneticPr fontId="5"/>
  </si>
  <si>
    <t>20/1</t>
    <phoneticPr fontId="5"/>
  </si>
  <si>
    <t>26/2</t>
    <phoneticPr fontId="5"/>
  </si>
  <si>
    <t>百万円/プログラム数</t>
    <phoneticPr fontId="5"/>
  </si>
  <si>
    <t>百万円</t>
    <rPh sb="0" eb="3">
      <t>ヒャクマンエン</t>
    </rPh>
    <phoneticPr fontId="5"/>
  </si>
  <si>
    <t>百万円/開催数</t>
    <rPh sb="0" eb="3">
      <t>ヒャクマンエン</t>
    </rPh>
    <rPh sb="4" eb="7">
      <t>カイサイスウ</t>
    </rPh>
    <phoneticPr fontId="5"/>
  </si>
  <si>
    <t>9/10</t>
    <phoneticPr fontId="5"/>
  </si>
  <si>
    <t>観光産業を担う人材の育成を目的とした大学への支援やセミナー開催等、真に必要な事業に限定しており適正である。</t>
    <rPh sb="29" eb="31">
      <t>カイサイ</t>
    </rPh>
    <phoneticPr fontId="5"/>
  </si>
  <si>
    <t>地方の大学において実施した教育プログラムについては、前年度よりも受講者数を着実に増やすことができた。全国で開催したセミナーについては、受講者の満足度は高かった。またDMOを担う人材育成については、2年計画で開催した研修に対して、全国各地から受講者が集まった。</t>
    <rPh sb="50" eb="52">
      <t>ゼンコク</t>
    </rPh>
    <rPh sb="53" eb="55">
      <t>カイサイ</t>
    </rPh>
    <rPh sb="67" eb="70">
      <t>ジュコウシャ</t>
    </rPh>
    <rPh sb="71" eb="74">
      <t>マンゾクド</t>
    </rPh>
    <rPh sb="75" eb="76">
      <t>タカ</t>
    </rPh>
    <rPh sb="86" eb="87">
      <t>ニナ</t>
    </rPh>
    <rPh sb="88" eb="90">
      <t>ジンザイ</t>
    </rPh>
    <rPh sb="90" eb="92">
      <t>イクセイ</t>
    </rPh>
    <rPh sb="99" eb="100">
      <t>ネン</t>
    </rPh>
    <rPh sb="100" eb="102">
      <t>ケイカク</t>
    </rPh>
    <rPh sb="103" eb="105">
      <t>カイサイ</t>
    </rPh>
    <rPh sb="107" eb="109">
      <t>ケンシュウ</t>
    </rPh>
    <rPh sb="110" eb="111">
      <t>タイ</t>
    </rPh>
    <phoneticPr fontId="5"/>
  </si>
  <si>
    <t>産業界及び大学と連携を図って教育プログラムの作成やセミナー開催を行っており、有識者の知見を活用して行政単独では為し得なかった効果的な事業実施が可能になっている。</t>
    <rPh sb="29" eb="31">
      <t>カイサイ</t>
    </rPh>
    <phoneticPr fontId="5"/>
  </si>
  <si>
    <t>産学連携により地方の大学において実施した教育プログラムについては、前年度よりも受講者数を着実に増やすことができた。全国で開催したセミナーについては受講者の満足度は高かった。また、ＤＭＯを担う人材育成についても、昨年度策定した基礎プログラムをブラッシュアップするとともに、応用プログラムを新たに策定し、研修を実施した。</t>
    <rPh sb="57" eb="59">
      <t>ゼンコク</t>
    </rPh>
    <rPh sb="60" eb="62">
      <t>カイサイ</t>
    </rPh>
    <rPh sb="73" eb="76">
      <t>ジュコウシャ</t>
    </rPh>
    <rPh sb="77" eb="80">
      <t>マンゾクド</t>
    </rPh>
    <rPh sb="81" eb="82">
      <t>タカ</t>
    </rPh>
    <rPh sb="105" eb="108">
      <t>サクネンド</t>
    </rPh>
    <rPh sb="108" eb="110">
      <t>サクテイ</t>
    </rPh>
    <rPh sb="135" eb="137">
      <t>オウヨウ</t>
    </rPh>
    <rPh sb="143" eb="144">
      <t>アラ</t>
    </rPh>
    <rPh sb="146" eb="148">
      <t>サクテイ</t>
    </rPh>
    <rPh sb="150" eb="152">
      <t>ケンシュウ</t>
    </rPh>
    <rPh sb="153" eb="155">
      <t>ジッシ</t>
    </rPh>
    <phoneticPr fontId="5"/>
  </si>
  <si>
    <t>観光産業の中核人材を育成するための教育プログラムの実施については、地方において受講者も十分集まり、一定程度効果を得られた。また実務人材確保・育成のためのセミナー受講者の満足度は高く、単位当たりのコストは妥当である。</t>
    <rPh sb="63" eb="65">
      <t>ジツム</t>
    </rPh>
    <rPh sb="65" eb="67">
      <t>ジンザイ</t>
    </rPh>
    <rPh sb="67" eb="69">
      <t>カクホ</t>
    </rPh>
    <rPh sb="70" eb="72">
      <t>イクセイ</t>
    </rPh>
    <rPh sb="80" eb="83">
      <t>ジュコウシャ</t>
    </rPh>
    <rPh sb="84" eb="87">
      <t>マンゾクド</t>
    </rPh>
    <rPh sb="88" eb="89">
      <t>タカ</t>
    </rPh>
    <phoneticPr fontId="5"/>
  </si>
  <si>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実務人材確保・育成のためのセミナーについては、満足度の高いものにすることができた。また、ＤＭＯを担う人材育成については、基礎プログラムをブラッシュアップするとともに、応用プログラムを新たに策定し、研修を実施することができ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34" eb="136">
      <t>ジツム</t>
    </rPh>
    <rPh sb="136" eb="138">
      <t>ジンザイ</t>
    </rPh>
    <rPh sb="138" eb="140">
      <t>カクホ</t>
    </rPh>
    <rPh sb="141" eb="143">
      <t>イクセイ</t>
    </rPh>
    <rPh sb="157" eb="160">
      <t>マンゾクド</t>
    </rPh>
    <rPh sb="161" eb="162">
      <t>タカ</t>
    </rPh>
    <rPh sb="182" eb="183">
      <t>ニナ</t>
    </rPh>
    <rPh sb="184" eb="186">
      <t>ジンザイ</t>
    </rPh>
    <rPh sb="186" eb="188">
      <t>イクセイ</t>
    </rPh>
    <phoneticPr fontId="6"/>
  </si>
  <si>
    <t>DMO人材育成プログラム数</t>
    <phoneticPr fontId="5"/>
  </si>
  <si>
    <t>-</t>
    <phoneticPr fontId="5"/>
  </si>
  <si>
    <t>観光産業中核人材育成プログラム実施校数（観光庁調べ）</t>
    <rPh sb="0" eb="2">
      <t>カンコウ</t>
    </rPh>
    <rPh sb="2" eb="4">
      <t>サンギョウ</t>
    </rPh>
    <rPh sb="4" eb="8">
      <t>チュウカクジンザイ</t>
    </rPh>
    <rPh sb="8" eb="10">
      <t>イクセイ</t>
    </rPh>
    <rPh sb="15" eb="17">
      <t>ジッシ</t>
    </rPh>
    <rPh sb="17" eb="18">
      <t>コウ</t>
    </rPh>
    <rPh sb="18" eb="19">
      <t>カズ</t>
    </rPh>
    <rPh sb="20" eb="22">
      <t>カンコウ</t>
    </rPh>
    <rPh sb="22" eb="23">
      <t>チョウ</t>
    </rPh>
    <rPh sb="23" eb="24">
      <t>シラ</t>
    </rPh>
    <phoneticPr fontId="5"/>
  </si>
  <si>
    <t>観光ＭＢＡ自走化校数（観光庁調べ）</t>
    <rPh sb="0" eb="2">
      <t>カンコウ</t>
    </rPh>
    <rPh sb="5" eb="8">
      <t>ジソウカ</t>
    </rPh>
    <rPh sb="8" eb="9">
      <t>コウ</t>
    </rPh>
    <rPh sb="9" eb="10">
      <t>スウ</t>
    </rPh>
    <rPh sb="11" eb="13">
      <t>カンコウ</t>
    </rPh>
    <rPh sb="13" eb="14">
      <t>チョウ</t>
    </rPh>
    <rPh sb="14" eb="15">
      <t>シラ</t>
    </rPh>
    <phoneticPr fontId="5"/>
  </si>
  <si>
    <t>観光MBAの自走化校数</t>
    <rPh sb="0" eb="2">
      <t>カンコウ</t>
    </rPh>
    <rPh sb="6" eb="9">
      <t>ジソウカ</t>
    </rPh>
    <rPh sb="9" eb="10">
      <t>コウ</t>
    </rPh>
    <rPh sb="10" eb="11">
      <t>スウ</t>
    </rPh>
    <phoneticPr fontId="6"/>
  </si>
  <si>
    <t>-</t>
    <phoneticPr fontId="5"/>
  </si>
  <si>
    <t>当該プログラムの実施校数</t>
    <rPh sb="0" eb="2">
      <t>トウガイ</t>
    </rPh>
    <rPh sb="8" eb="10">
      <t>ジッシ</t>
    </rPh>
    <rPh sb="10" eb="11">
      <t>コウ</t>
    </rPh>
    <rPh sb="11" eb="12">
      <t>スウ</t>
    </rPh>
    <phoneticPr fontId="6"/>
  </si>
  <si>
    <t>-</t>
    <phoneticPr fontId="5"/>
  </si>
  <si>
    <t>46/3</t>
    <phoneticPr fontId="5"/>
  </si>
  <si>
    <t>77/6</t>
    <phoneticPr fontId="5"/>
  </si>
  <si>
    <t>DMO人材育成プログラムを活用した研修参加者数（延べ人数）</t>
    <rPh sb="3" eb="5">
      <t>ジンザイ</t>
    </rPh>
    <rPh sb="5" eb="7">
      <t>イクセイ</t>
    </rPh>
    <rPh sb="13" eb="15">
      <t>カツヨウ</t>
    </rPh>
    <rPh sb="17" eb="19">
      <t>ケンシュウ</t>
    </rPh>
    <rPh sb="19" eb="22">
      <t>サンカシャ</t>
    </rPh>
    <rPh sb="22" eb="23">
      <t>スウ</t>
    </rPh>
    <rPh sb="24" eb="25">
      <t>ノ</t>
    </rPh>
    <rPh sb="26" eb="28">
      <t>ニンズウ</t>
    </rPh>
    <phoneticPr fontId="5"/>
  </si>
  <si>
    <t>実務人材確保・育成のためのセミナー開催数　</t>
    <rPh sb="0" eb="2">
      <t>ジツム</t>
    </rPh>
    <rPh sb="2" eb="4">
      <t>ジンザイ</t>
    </rPh>
    <rPh sb="4" eb="6">
      <t>カクホ</t>
    </rPh>
    <rPh sb="7" eb="9">
      <t>イクセイ</t>
    </rPh>
    <rPh sb="17" eb="19">
      <t>カイサイ</t>
    </rPh>
    <rPh sb="19" eb="20">
      <t>カズ</t>
    </rPh>
    <phoneticPr fontId="5"/>
  </si>
  <si>
    <t>観光産業実務人材確保・育成のためのセミナーを開催</t>
    <rPh sb="0" eb="2">
      <t>カンコウ</t>
    </rPh>
    <rPh sb="2" eb="4">
      <t>サンギョウ</t>
    </rPh>
    <rPh sb="4" eb="6">
      <t>ジツム</t>
    </rPh>
    <rPh sb="6" eb="8">
      <t>ジンザイ</t>
    </rPh>
    <rPh sb="8" eb="10">
      <t>カクホ</t>
    </rPh>
    <rPh sb="11" eb="13">
      <t>イクセイ</t>
    </rPh>
    <rPh sb="22" eb="24">
      <t>カイサイ</t>
    </rPh>
    <phoneticPr fontId="5"/>
  </si>
  <si>
    <t>セミナー参加者数（延べ人数）</t>
    <rPh sb="4" eb="6">
      <t>サンカ</t>
    </rPh>
    <rPh sb="6" eb="7">
      <t>シャ</t>
    </rPh>
    <rPh sb="7" eb="8">
      <t>スウ</t>
    </rPh>
    <rPh sb="9" eb="10">
      <t>ノ</t>
    </rPh>
    <rPh sb="11" eb="13">
      <t>ニンズウ</t>
    </rPh>
    <phoneticPr fontId="5"/>
  </si>
  <si>
    <t>観光産業実務人材確保・育成セミナー開催数（観光庁調べ）</t>
    <rPh sb="0" eb="2">
      <t>カンコウ</t>
    </rPh>
    <rPh sb="2" eb="4">
      <t>サンギョウ</t>
    </rPh>
    <rPh sb="4" eb="6">
      <t>ジツム</t>
    </rPh>
    <rPh sb="6" eb="8">
      <t>ジンザイ</t>
    </rPh>
    <rPh sb="8" eb="10">
      <t>カクホ</t>
    </rPh>
    <rPh sb="11" eb="13">
      <t>イクセイ</t>
    </rPh>
    <rPh sb="17" eb="20">
      <t>カイサイスウ</t>
    </rPh>
    <rPh sb="21" eb="24">
      <t>カンコウチョウ</t>
    </rPh>
    <rPh sb="24" eb="25">
      <t>シラ</t>
    </rPh>
    <phoneticPr fontId="5"/>
  </si>
  <si>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5"/>
  </si>
  <si>
    <t>総事業費／実務人材確保・育成のためのセミナー開催数　　　　　　　　　　　　　</t>
    <rPh sb="0" eb="1">
      <t>ソウ</t>
    </rPh>
    <rPh sb="1" eb="4">
      <t>ジギョウヒ</t>
    </rPh>
    <rPh sb="5" eb="7">
      <t>ジツム</t>
    </rPh>
    <rPh sb="7" eb="9">
      <t>ジンザイ</t>
    </rPh>
    <rPh sb="9" eb="11">
      <t>カクホ</t>
    </rPh>
    <rPh sb="12" eb="14">
      <t>イクセイ</t>
    </rPh>
    <rPh sb="22" eb="24">
      <t>カイサイ</t>
    </rPh>
    <rPh sb="24" eb="25">
      <t>カズ</t>
    </rPh>
    <phoneticPr fontId="5"/>
  </si>
  <si>
    <t>観光人材育成支援事業</t>
    <rPh sb="0" eb="2">
      <t>カンコウ</t>
    </rPh>
    <rPh sb="2" eb="4">
      <t>ジンザイ</t>
    </rPh>
    <rPh sb="4" eb="6">
      <t>イクセイ</t>
    </rPh>
    <rPh sb="6" eb="8">
      <t>シエン</t>
    </rPh>
    <rPh sb="8" eb="10">
      <t>ジギョウ</t>
    </rPh>
    <phoneticPr fontId="5"/>
  </si>
  <si>
    <t>観光産業の中核人材を育成するために実施した教育プログラム数</t>
    <rPh sb="17" eb="19">
      <t>ジッシ</t>
    </rPh>
    <rPh sb="21" eb="23">
      <t>キョウイク</t>
    </rPh>
    <rPh sb="28" eb="29">
      <t>スウ</t>
    </rPh>
    <phoneticPr fontId="5"/>
  </si>
  <si>
    <t>カリキュラム開発（一橋大学・京都大学）</t>
    <rPh sb="6" eb="8">
      <t>カイハツ</t>
    </rPh>
    <rPh sb="9" eb="11">
      <t>ヒトツバシ</t>
    </rPh>
    <rPh sb="11" eb="13">
      <t>ダイガク</t>
    </rPh>
    <rPh sb="14" eb="16">
      <t>キョウト</t>
    </rPh>
    <rPh sb="16" eb="18">
      <t>ダイガク</t>
    </rPh>
    <phoneticPr fontId="5"/>
  </si>
  <si>
    <t>シンポジウム開催、紙面広告</t>
    <rPh sb="6" eb="8">
      <t>カイサイ</t>
    </rPh>
    <rPh sb="9" eb="11">
      <t>シメン</t>
    </rPh>
    <rPh sb="11" eb="13">
      <t>コウコク</t>
    </rPh>
    <phoneticPr fontId="5"/>
  </si>
  <si>
    <t>ワーキンググループ開催・運営</t>
    <rPh sb="9" eb="11">
      <t>カイサイ</t>
    </rPh>
    <rPh sb="12" eb="14">
      <t>ウンエイ</t>
    </rPh>
    <phoneticPr fontId="5"/>
  </si>
  <si>
    <t>その他（全体運営・消費税等）</t>
    <rPh sb="2" eb="3">
      <t>タ</t>
    </rPh>
    <rPh sb="4" eb="6">
      <t>ゼンタイ</t>
    </rPh>
    <rPh sb="6" eb="8">
      <t>ウンエイ</t>
    </rPh>
    <rPh sb="9" eb="12">
      <t>ショウヒゼイ</t>
    </rPh>
    <rPh sb="12" eb="13">
      <t>トウ</t>
    </rPh>
    <phoneticPr fontId="5"/>
  </si>
  <si>
    <t>プログラム開発（６大学）</t>
    <rPh sb="5" eb="7">
      <t>カイハツ</t>
    </rPh>
    <rPh sb="9" eb="11">
      <t>ダイガク</t>
    </rPh>
    <phoneticPr fontId="5"/>
  </si>
  <si>
    <t>コンソーシアム形成（会議等）</t>
    <rPh sb="7" eb="9">
      <t>ケイセイ</t>
    </rPh>
    <rPh sb="10" eb="12">
      <t>カイギ</t>
    </rPh>
    <rPh sb="12" eb="13">
      <t>トウ</t>
    </rPh>
    <phoneticPr fontId="5"/>
  </si>
  <si>
    <t>その他（全体運営等）</t>
    <rPh sb="2" eb="3">
      <t>タ</t>
    </rPh>
    <rPh sb="4" eb="6">
      <t>ゼンタイ</t>
    </rPh>
    <rPh sb="6" eb="8">
      <t>ウンエイ</t>
    </rPh>
    <rPh sb="8" eb="9">
      <t>トウ</t>
    </rPh>
    <phoneticPr fontId="5"/>
  </si>
  <si>
    <t>調査（ヒアリング・意見交換会等）</t>
    <rPh sb="0" eb="2">
      <t>チョウサ</t>
    </rPh>
    <rPh sb="9" eb="11">
      <t>イケン</t>
    </rPh>
    <rPh sb="11" eb="14">
      <t>コウカンカイ</t>
    </rPh>
    <rPh sb="14" eb="15">
      <t>トウ</t>
    </rPh>
    <phoneticPr fontId="5"/>
  </si>
  <si>
    <t>セミナー開催</t>
    <phoneticPr fontId="5"/>
  </si>
  <si>
    <t>モデル事例調査・発信</t>
    <rPh sb="3" eb="5">
      <t>ジレイ</t>
    </rPh>
    <rPh sb="5" eb="7">
      <t>チョウサ</t>
    </rPh>
    <rPh sb="8" eb="10">
      <t>ハッシン</t>
    </rPh>
    <phoneticPr fontId="5"/>
  </si>
  <si>
    <t>調査・応用プログラム策定</t>
    <rPh sb="0" eb="2">
      <t>チョウサ</t>
    </rPh>
    <rPh sb="3" eb="5">
      <t>オウヨウ</t>
    </rPh>
    <rPh sb="10" eb="12">
      <t>サクテイ</t>
    </rPh>
    <phoneticPr fontId="5"/>
  </si>
  <si>
    <t>基礎プログラム見直し・研修実施</t>
    <rPh sb="0" eb="2">
      <t>キソ</t>
    </rPh>
    <rPh sb="7" eb="9">
      <t>ミナオ</t>
    </rPh>
    <rPh sb="11" eb="13">
      <t>ケンシュウ</t>
    </rPh>
    <rPh sb="13" eb="15">
      <t>ジッシ</t>
    </rPh>
    <phoneticPr fontId="5"/>
  </si>
  <si>
    <t>テキスト作成</t>
    <rPh sb="4" eb="6">
      <t>サクセイ</t>
    </rPh>
    <phoneticPr fontId="5"/>
  </si>
  <si>
    <t>事業費</t>
    <rPh sb="0" eb="3">
      <t>ジギョウヒ</t>
    </rPh>
    <phoneticPr fontId="5"/>
  </si>
  <si>
    <t xml:space="preserve">【平成30年度公開プロセス】
「事業全体の抜本的な改善」
・目的が質や量の不足への対応ならば、実態を踏まえた目標を設定するとともに、「受講者が何人入職したか」など事後評価のための指標を設定し、今後の支援対象の選定にあたっても活用するなど、必要な改善を施すべき。
・課題自体は理解できるが、実態の把握とその分析が適切になされていない。労働環境の人材確保に与える影響や国と民間の役割分担などしっかり整理し、本来の目的を踏まえて事業を再構築すべき。
・事業の推進に当たっては、海外の先進事例と連携すべき。
・中核人材育成については、事業目的とテーマ、ターゲットの不一致や偏りが見受けられる。注力すべきポイントを整理した上で採択するとともに、運用段階での観光庁によるチェックもしっかりと行うべき。また、大学側の集客意欲や参加者の学習意欲の向上に向けて、有償化を検討してはどうか。併せて、支援対象の選定のあり方について、観光庁が戦略を持って取り組む形を検討すべき。
・実務人材育成は実質的に人材のあっ旋となっていないか検証すべき。
</t>
    <phoneticPr fontId="5"/>
  </si>
  <si>
    <t>公開プロセスの結果を踏まえ、成果目標の見直し、実態の把握と分析結果の事業への反映、海外の先進事例との連携及び中核人材育成の採択方法の見直しと有償化等の検討を図るべき。</t>
    <phoneticPr fontId="5"/>
  </si>
  <si>
    <t>参事官　田村　寿浩　　　　　　　　　課長　英　浩道</t>
    <rPh sb="0" eb="3">
      <t>サンジカン</t>
    </rPh>
    <rPh sb="4" eb="6">
      <t>タムラ</t>
    </rPh>
    <rPh sb="7" eb="9">
      <t>カズヒロ</t>
    </rPh>
    <rPh sb="18" eb="20">
      <t>カチョウ</t>
    </rPh>
    <rPh sb="21" eb="22">
      <t>エイ</t>
    </rPh>
    <rPh sb="23" eb="25">
      <t>ヒロミチ</t>
    </rPh>
    <phoneticPr fontId="5"/>
  </si>
  <si>
    <t>執行等改善</t>
  </si>
  <si>
    <t>①各事業について、受講者における成功事例の件数など目的や実態を踏まえ、年度内に評価指標を設定する。
②労働環境等の実態把握、離職率や入職率の改善等に効果的な成果をあげる仕組みを年度内に構築する。
③経営人材育成事業について、今年度においても更なる海外の教材や取組を取り入れる等、具体的な連携方策を事業実施大学と調整中。
④支援対象選定のための現状のガイドラインに指摘項目を追加し、来年度の事業開始時に実行する。有償化については、支援中の大学、自走化した大学の意向や状況をヒアリングし、年度内に結論を出す。
⑤実務人材育成事業は、指摘を頂いたマッチング事業は行わず、インターシップの改善（就業体験から産学連携による実践授業の機会の場）等の施策を実行する。</t>
    <rPh sb="105" eb="10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</si>
</sst>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171462</xdr:colOff>
      <xdr:row>747</xdr:row>
      <xdr:rowOff>120943</xdr:rowOff>
    </xdr:from>
    <xdr:to>
      <xdr:col>15</xdr:col>
      <xdr:colOff>3176</xdr:colOff>
      <xdr:row>750</xdr:row>
      <xdr:rowOff>225051</xdr:rowOff>
    </xdr:to>
    <xdr:sp macro="" textlink="">
      <xdr:nvSpPr>
        <xdr:cNvPr id="2" name="正方形/長方形 1"/>
        <xdr:cNvSpPr/>
      </xdr:nvSpPr>
      <xdr:spPr>
        <a:xfrm>
          <a:off x="1374620" y="237734601"/>
          <a:ext cx="1636451" cy="11568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観光庁</a:t>
          </a:r>
          <a:endParaRPr kumimoji="1" lang="en-US" altLang="ja-JP" sz="1200">
            <a:solidFill>
              <a:schemeClr val="tx1"/>
            </a:solidFill>
          </a:endParaRPr>
        </a:p>
        <a:p>
          <a:pPr algn="ctr"/>
          <a:r>
            <a:rPr kumimoji="1" lang="ja-JP" altLang="en-US" sz="1200">
              <a:solidFill>
                <a:sysClr val="windowText" lastClr="000000"/>
              </a:solidFill>
            </a:rPr>
            <a:t>３２７百</a:t>
          </a:r>
          <a:r>
            <a:rPr kumimoji="1" lang="ja-JP" altLang="en-US" sz="1200">
              <a:solidFill>
                <a:schemeClr val="tx1"/>
              </a:solidFill>
            </a:rPr>
            <a:t>万円</a:t>
          </a:r>
        </a:p>
      </xdr:txBody>
    </xdr:sp>
    <xdr:clientData/>
  </xdr:twoCellAnchor>
  <xdr:twoCellAnchor>
    <xdr:from>
      <xdr:col>19</xdr:col>
      <xdr:colOff>662</xdr:colOff>
      <xdr:row>741</xdr:row>
      <xdr:rowOff>327671</xdr:rowOff>
    </xdr:from>
    <xdr:to>
      <xdr:col>30</xdr:col>
      <xdr:colOff>62331</xdr:colOff>
      <xdr:row>743</xdr:row>
      <xdr:rowOff>337587</xdr:rowOff>
    </xdr:to>
    <xdr:sp macro="" textlink="">
      <xdr:nvSpPr>
        <xdr:cNvPr id="3" name="正方形/長方形 2"/>
        <xdr:cNvSpPr/>
      </xdr:nvSpPr>
      <xdr:spPr>
        <a:xfrm>
          <a:off x="3810662" y="235835803"/>
          <a:ext cx="2267458" cy="7117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２００百万円</a:t>
          </a:r>
        </a:p>
      </xdr:txBody>
    </xdr:sp>
    <xdr:clientData/>
  </xdr:twoCellAnchor>
  <xdr:twoCellAnchor>
    <xdr:from>
      <xdr:col>19</xdr:col>
      <xdr:colOff>3352</xdr:colOff>
      <xdr:row>745</xdr:row>
      <xdr:rowOff>11857</xdr:rowOff>
    </xdr:from>
    <xdr:to>
      <xdr:col>30</xdr:col>
      <xdr:colOff>53914</xdr:colOff>
      <xdr:row>747</xdr:row>
      <xdr:rowOff>21774</xdr:rowOff>
    </xdr:to>
    <xdr:sp macro="" textlink="">
      <xdr:nvSpPr>
        <xdr:cNvPr id="4" name="正方形/長方形 3"/>
        <xdr:cNvSpPr/>
      </xdr:nvSpPr>
      <xdr:spPr>
        <a:xfrm>
          <a:off x="3759437" y="238370489"/>
          <a:ext cx="2225137" cy="71081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a:t>
          </a:r>
          <a:r>
            <a:rPr kumimoji="1" lang="en-US" altLang="ja-JP" sz="1200">
              <a:solidFill>
                <a:schemeClr val="tx1"/>
              </a:solidFill>
            </a:rPr>
            <a:t>. </a:t>
          </a:r>
          <a:r>
            <a:rPr kumimoji="1" lang="ja-JP" altLang="en-US" sz="1200">
              <a:solidFill>
                <a:schemeClr val="tx1"/>
              </a:solidFill>
            </a:rPr>
            <a:t>国立大学法人小樽商科大学７７百万円</a:t>
          </a:r>
        </a:p>
      </xdr:txBody>
    </xdr:sp>
    <xdr:clientData/>
  </xdr:twoCellAnchor>
  <xdr:twoCellAnchor>
    <xdr:from>
      <xdr:col>19</xdr:col>
      <xdr:colOff>13212</xdr:colOff>
      <xdr:row>748</xdr:row>
      <xdr:rowOff>21460</xdr:rowOff>
    </xdr:from>
    <xdr:to>
      <xdr:col>30</xdr:col>
      <xdr:colOff>25118</xdr:colOff>
      <xdr:row>750</xdr:row>
      <xdr:rowOff>31376</xdr:rowOff>
    </xdr:to>
    <xdr:sp macro="" textlink="">
      <xdr:nvSpPr>
        <xdr:cNvPr id="5" name="正方形/長方形 4"/>
        <xdr:cNvSpPr/>
      </xdr:nvSpPr>
      <xdr:spPr>
        <a:xfrm>
          <a:off x="3845624" y="237687019"/>
          <a:ext cx="2230670" cy="70468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１５百万円</a:t>
          </a:r>
        </a:p>
      </xdr:txBody>
    </xdr:sp>
    <xdr:clientData/>
  </xdr:twoCellAnchor>
  <xdr:twoCellAnchor>
    <xdr:from>
      <xdr:col>19</xdr:col>
      <xdr:colOff>8760</xdr:colOff>
      <xdr:row>751</xdr:row>
      <xdr:rowOff>5391</xdr:rowOff>
    </xdr:from>
    <xdr:to>
      <xdr:col>30</xdr:col>
      <xdr:colOff>20666</xdr:colOff>
      <xdr:row>753</xdr:row>
      <xdr:rowOff>26989</xdr:rowOff>
    </xdr:to>
    <xdr:sp macro="" textlink="">
      <xdr:nvSpPr>
        <xdr:cNvPr id="6" name="正方形/長方形 5"/>
        <xdr:cNvSpPr/>
      </xdr:nvSpPr>
      <xdr:spPr>
        <a:xfrm>
          <a:off x="3764845" y="240466712"/>
          <a:ext cx="2186481" cy="72249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Ｄ</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９百万円</a:t>
          </a:r>
        </a:p>
      </xdr:txBody>
    </xdr:sp>
    <xdr:clientData/>
  </xdr:twoCellAnchor>
  <xdr:twoCellAnchor>
    <xdr:from>
      <xdr:col>17</xdr:col>
      <xdr:colOff>0</xdr:colOff>
      <xdr:row>742</xdr:row>
      <xdr:rowOff>330868</xdr:rowOff>
    </xdr:from>
    <xdr:to>
      <xdr:col>17</xdr:col>
      <xdr:colOff>8985</xdr:colOff>
      <xdr:row>754</xdr:row>
      <xdr:rowOff>341462</xdr:rowOff>
    </xdr:to>
    <xdr:cxnSp macro="">
      <xdr:nvCxnSpPr>
        <xdr:cNvPr id="7" name="直線コネクタ 6"/>
        <xdr:cNvCxnSpPr/>
      </xdr:nvCxnSpPr>
      <xdr:spPr>
        <a:xfrm>
          <a:off x="3408947" y="236189921"/>
          <a:ext cx="8985" cy="4221646"/>
        </a:xfrm>
        <a:prstGeom prst="line">
          <a:avLst/>
        </a:prstGeom>
        <a:noFill/>
        <a:ln w="9525" cap="flat" cmpd="sng" algn="ctr">
          <a:solidFill>
            <a:sysClr val="windowText" lastClr="000000"/>
          </a:solidFill>
          <a:prstDash val="solid"/>
        </a:ln>
        <a:effectLst/>
      </xdr:spPr>
    </xdr:cxnSp>
    <xdr:clientData/>
  </xdr:twoCellAnchor>
  <xdr:twoCellAnchor>
    <xdr:from>
      <xdr:col>17</xdr:col>
      <xdr:colOff>144753</xdr:colOff>
      <xdr:row>741</xdr:row>
      <xdr:rowOff>124077</xdr:rowOff>
    </xdr:from>
    <xdr:to>
      <xdr:col>28</xdr:col>
      <xdr:colOff>78287</xdr:colOff>
      <xdr:row>741</xdr:row>
      <xdr:rowOff>326199</xdr:rowOff>
    </xdr:to>
    <xdr:sp macro="" textlink="">
      <xdr:nvSpPr>
        <xdr:cNvPr id="11" name="正方形/長方形 10"/>
        <xdr:cNvSpPr/>
      </xdr:nvSpPr>
      <xdr:spPr>
        <a:xfrm>
          <a:off x="3471979" y="237087810"/>
          <a:ext cx="2086445" cy="2021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1621</xdr:colOff>
      <xdr:row>742</xdr:row>
      <xdr:rowOff>339621</xdr:rowOff>
    </xdr:from>
    <xdr:to>
      <xdr:col>19</xdr:col>
      <xdr:colOff>2641</xdr:colOff>
      <xdr:row>742</xdr:row>
      <xdr:rowOff>341061</xdr:rowOff>
    </xdr:to>
    <xdr:cxnSp macro="">
      <xdr:nvCxnSpPr>
        <xdr:cNvPr id="13" name="直線コネクタ 12"/>
        <xdr:cNvCxnSpPr/>
      </xdr:nvCxnSpPr>
      <xdr:spPr>
        <a:xfrm flipH="1" flipV="1">
          <a:off x="3387326" y="236312837"/>
          <a:ext cx="399338"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0</xdr:colOff>
      <xdr:row>745</xdr:row>
      <xdr:rowOff>351517</xdr:rowOff>
    </xdr:from>
    <xdr:to>
      <xdr:col>19</xdr:col>
      <xdr:colOff>1020</xdr:colOff>
      <xdr:row>746</xdr:row>
      <xdr:rowOff>1439</xdr:rowOff>
    </xdr:to>
    <xdr:cxnSp macro="">
      <xdr:nvCxnSpPr>
        <xdr:cNvPr id="21" name="直線コネクタ 20"/>
        <xdr:cNvCxnSpPr/>
      </xdr:nvCxnSpPr>
      <xdr:spPr>
        <a:xfrm flipH="1" flipV="1">
          <a:off x="3469821" y="237455981"/>
          <a:ext cx="409235"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8985</xdr:colOff>
      <xdr:row>749</xdr:row>
      <xdr:rowOff>8986</xdr:rowOff>
    </xdr:from>
    <xdr:to>
      <xdr:col>19</xdr:col>
      <xdr:colOff>10005</xdr:colOff>
      <xdr:row>749</xdr:row>
      <xdr:rowOff>9356</xdr:rowOff>
    </xdr:to>
    <xdr:cxnSp macro="">
      <xdr:nvCxnSpPr>
        <xdr:cNvPr id="22" name="直線コネクタ 21"/>
        <xdr:cNvCxnSpPr/>
      </xdr:nvCxnSpPr>
      <xdr:spPr>
        <a:xfrm flipH="1" flipV="1">
          <a:off x="3369693" y="239769411"/>
          <a:ext cx="396397" cy="370"/>
        </a:xfrm>
        <a:prstGeom prst="line">
          <a:avLst/>
        </a:prstGeom>
        <a:noFill/>
        <a:ln w="9525" cap="flat" cmpd="sng" algn="ctr">
          <a:solidFill>
            <a:sysClr val="windowText" lastClr="000000"/>
          </a:solidFill>
          <a:prstDash val="solid"/>
        </a:ln>
        <a:effectLst/>
      </xdr:spPr>
    </xdr:cxnSp>
    <xdr:clientData/>
  </xdr:twoCellAnchor>
  <xdr:twoCellAnchor>
    <xdr:from>
      <xdr:col>16</xdr:col>
      <xdr:colOff>197688</xdr:colOff>
      <xdr:row>752</xdr:row>
      <xdr:rowOff>0</xdr:rowOff>
    </xdr:from>
    <xdr:to>
      <xdr:col>19</xdr:col>
      <xdr:colOff>1019</xdr:colOff>
      <xdr:row>752</xdr:row>
      <xdr:rowOff>370</xdr:rowOff>
    </xdr:to>
    <xdr:cxnSp macro="">
      <xdr:nvCxnSpPr>
        <xdr:cNvPr id="23" name="直線コネクタ 22"/>
        <xdr:cNvCxnSpPr/>
      </xdr:nvCxnSpPr>
      <xdr:spPr>
        <a:xfrm flipH="1" flipV="1">
          <a:off x="3360707" y="240811769"/>
          <a:ext cx="396397" cy="370"/>
        </a:xfrm>
        <a:prstGeom prst="line">
          <a:avLst/>
        </a:prstGeom>
        <a:noFill/>
        <a:ln w="9525" cap="flat" cmpd="sng" algn="ctr">
          <a:solidFill>
            <a:sysClr val="windowText" lastClr="000000"/>
          </a:solidFill>
          <a:prstDash val="solid"/>
        </a:ln>
        <a:effectLst/>
      </xdr:spPr>
    </xdr:cxnSp>
    <xdr:clientData/>
  </xdr:twoCellAnchor>
  <xdr:twoCellAnchor>
    <xdr:from>
      <xdr:col>17</xdr:col>
      <xdr:colOff>8986</xdr:colOff>
      <xdr:row>755</xdr:row>
      <xdr:rowOff>0</xdr:rowOff>
    </xdr:from>
    <xdr:to>
      <xdr:col>19</xdr:col>
      <xdr:colOff>10006</xdr:colOff>
      <xdr:row>755</xdr:row>
      <xdr:rowOff>370</xdr:rowOff>
    </xdr:to>
    <xdr:cxnSp macro="">
      <xdr:nvCxnSpPr>
        <xdr:cNvPr id="25" name="直線コネクタ 24"/>
        <xdr:cNvCxnSpPr/>
      </xdr:nvCxnSpPr>
      <xdr:spPr>
        <a:xfrm flipH="1" flipV="1">
          <a:off x="3369694" y="241863113"/>
          <a:ext cx="396397" cy="370"/>
        </a:xfrm>
        <a:prstGeom prst="line">
          <a:avLst/>
        </a:prstGeom>
        <a:noFill/>
        <a:ln w="9525" cap="flat" cmpd="sng" algn="ctr">
          <a:solidFill>
            <a:sysClr val="windowText" lastClr="000000"/>
          </a:solidFill>
          <a:prstDash val="solid"/>
        </a:ln>
        <a:effectLst/>
      </xdr:spPr>
    </xdr:cxnSp>
    <xdr:clientData/>
  </xdr:twoCellAnchor>
  <xdr:twoCellAnchor>
    <xdr:from>
      <xdr:col>15</xdr:col>
      <xdr:colOff>20443</xdr:colOff>
      <xdr:row>749</xdr:row>
      <xdr:rowOff>12371</xdr:rowOff>
    </xdr:from>
    <xdr:to>
      <xdr:col>17</xdr:col>
      <xdr:colOff>21464</xdr:colOff>
      <xdr:row>749</xdr:row>
      <xdr:rowOff>12371</xdr:rowOff>
    </xdr:to>
    <xdr:cxnSp macro="">
      <xdr:nvCxnSpPr>
        <xdr:cNvPr id="28" name="直線コネクタ 27"/>
        <xdr:cNvCxnSpPr/>
      </xdr:nvCxnSpPr>
      <xdr:spPr>
        <a:xfrm flipH="1" flipV="1">
          <a:off x="3028338" y="238327871"/>
          <a:ext cx="402073" cy="0"/>
        </a:xfrm>
        <a:prstGeom prst="line">
          <a:avLst/>
        </a:prstGeom>
        <a:noFill/>
        <a:ln w="9525" cap="flat" cmpd="sng" algn="ctr">
          <a:solidFill>
            <a:sysClr val="windowText" lastClr="000000"/>
          </a:solidFill>
          <a:prstDash val="solid"/>
        </a:ln>
        <a:effectLst/>
      </xdr:spPr>
    </xdr:cxnSp>
    <xdr:clientData/>
  </xdr:twoCellAnchor>
  <xdr:twoCellAnchor>
    <xdr:from>
      <xdr:col>17</xdr:col>
      <xdr:colOff>173181</xdr:colOff>
      <xdr:row>744</xdr:row>
      <xdr:rowOff>115453</xdr:rowOff>
    </xdr:from>
    <xdr:to>
      <xdr:col>28</xdr:col>
      <xdr:colOff>65239</xdr:colOff>
      <xdr:row>745</xdr:row>
      <xdr:rowOff>26095</xdr:rowOff>
    </xdr:to>
    <xdr:sp macro="" textlink="">
      <xdr:nvSpPr>
        <xdr:cNvPr id="29" name="正方形/長方形 28"/>
        <xdr:cNvSpPr/>
      </xdr:nvSpPr>
      <xdr:spPr>
        <a:xfrm>
          <a:off x="3500407" y="238136069"/>
          <a:ext cx="2044969" cy="2629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747</xdr:row>
      <xdr:rowOff>129886</xdr:rowOff>
    </xdr:from>
    <xdr:to>
      <xdr:col>28</xdr:col>
      <xdr:colOff>52192</xdr:colOff>
      <xdr:row>748</xdr:row>
      <xdr:rowOff>52191</xdr:rowOff>
    </xdr:to>
    <xdr:sp macro="" textlink="">
      <xdr:nvSpPr>
        <xdr:cNvPr id="30" name="正方形/長方形 29"/>
        <xdr:cNvSpPr/>
      </xdr:nvSpPr>
      <xdr:spPr>
        <a:xfrm>
          <a:off x="3522945" y="239207386"/>
          <a:ext cx="2009384" cy="274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750</xdr:row>
      <xdr:rowOff>115455</xdr:rowOff>
    </xdr:from>
    <xdr:to>
      <xdr:col>28</xdr:col>
      <xdr:colOff>78288</xdr:colOff>
      <xdr:row>750</xdr:row>
      <xdr:rowOff>326198</xdr:rowOff>
    </xdr:to>
    <xdr:sp macro="" textlink="">
      <xdr:nvSpPr>
        <xdr:cNvPr id="31" name="正方形/長方形 30"/>
        <xdr:cNvSpPr/>
      </xdr:nvSpPr>
      <xdr:spPr>
        <a:xfrm>
          <a:off x="3522945" y="240249839"/>
          <a:ext cx="2035480" cy="2107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173181</xdr:colOff>
      <xdr:row>753</xdr:row>
      <xdr:rowOff>129886</xdr:rowOff>
    </xdr:from>
    <xdr:to>
      <xdr:col>28</xdr:col>
      <xdr:colOff>104384</xdr:colOff>
      <xdr:row>754</xdr:row>
      <xdr:rowOff>39142</xdr:rowOff>
    </xdr:to>
    <xdr:sp macro="" textlink="">
      <xdr:nvSpPr>
        <xdr:cNvPr id="32" name="正方形/長方形 31"/>
        <xdr:cNvSpPr/>
      </xdr:nvSpPr>
      <xdr:spPr>
        <a:xfrm>
          <a:off x="3500407" y="241321153"/>
          <a:ext cx="2084114" cy="2615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91337</xdr:colOff>
      <xdr:row>741</xdr:row>
      <xdr:rowOff>310802</xdr:rowOff>
    </xdr:from>
    <xdr:ext cx="4068000" cy="667793"/>
    <xdr:sp macro="" textlink="">
      <xdr:nvSpPr>
        <xdr:cNvPr id="34" name="大かっこ 33"/>
        <xdr:cNvSpPr/>
      </xdr:nvSpPr>
      <xdr:spPr>
        <a:xfrm>
          <a:off x="5962912" y="56443062"/>
          <a:ext cx="4068000" cy="667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平成３０年度の「観光ＭＢＡ」の設置・開学に向けたカリキュラムの検討のため、産学官のワーキンググループの開催、広報周知等を実施</a:t>
          </a:r>
          <a:r>
            <a:rPr kumimoji="1" lang="ja-JP" altLang="en-US" sz="1100">
              <a:solidFill>
                <a:schemeClr val="tx1"/>
              </a:solidFill>
            </a:rPr>
            <a:t>。</a:t>
          </a:r>
          <a:endParaRPr kumimoji="1" lang="en-US" altLang="ja-JP" sz="1100">
            <a:solidFill>
              <a:schemeClr val="tx1"/>
            </a:solidFill>
          </a:endParaRPr>
        </a:p>
      </xdr:txBody>
    </xdr:sp>
    <xdr:clientData/>
  </xdr:oneCellAnchor>
  <xdr:twoCellAnchor>
    <xdr:from>
      <xdr:col>30</xdr:col>
      <xdr:colOff>91335</xdr:colOff>
      <xdr:row>744</xdr:row>
      <xdr:rowOff>342899</xdr:rowOff>
    </xdr:from>
    <xdr:to>
      <xdr:col>49</xdr:col>
      <xdr:colOff>440670</xdr:colOff>
      <xdr:row>747</xdr:row>
      <xdr:rowOff>38099</xdr:rowOff>
    </xdr:to>
    <xdr:sp macro="" textlink="">
      <xdr:nvSpPr>
        <xdr:cNvPr id="35" name="大かっこ 34"/>
        <xdr:cNvSpPr/>
      </xdr:nvSpPr>
      <xdr:spPr>
        <a:xfrm>
          <a:off x="5962910" y="57532043"/>
          <a:ext cx="4068000" cy="752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成２８年度から引き続き、</a:t>
          </a:r>
          <a:r>
            <a:rPr kumimoji="1" lang="ja-JP" altLang="ja-JP" sz="1100" b="0" i="0" baseline="0">
              <a:solidFill>
                <a:schemeClr val="tx1"/>
              </a:solidFill>
              <a:effectLst/>
              <a:latin typeface="+mn-lt"/>
              <a:ea typeface="+mn-ea"/>
              <a:cs typeface="+mn-cs"/>
            </a:rPr>
            <a:t>宿泊施設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63398</xdr:colOff>
      <xdr:row>748</xdr:row>
      <xdr:rowOff>11665</xdr:rowOff>
    </xdr:from>
    <xdr:ext cx="4068000" cy="811570"/>
    <xdr:sp macro="" textlink="">
      <xdr:nvSpPr>
        <xdr:cNvPr id="26" name="大かっこ 25"/>
        <xdr:cNvSpPr/>
      </xdr:nvSpPr>
      <xdr:spPr>
        <a:xfrm>
          <a:off x="5934973" y="58609987"/>
          <a:ext cx="4068000" cy="81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chorCtr="0">
          <a:spAutoFit/>
        </a:bodyPr>
        <a:lstStyle/>
        <a:p>
          <a:r>
            <a:rPr kumimoji="1" lang="ja-JP" altLang="en-US" sz="1100">
              <a:solidFill>
                <a:schemeClr val="tx1"/>
              </a:solidFill>
            </a:rPr>
            <a:t>就職後のミスマッチ解消のための長期インターンシップ（</a:t>
          </a:r>
          <a:r>
            <a:rPr kumimoji="1" lang="en-US" altLang="ja-JP" sz="1100">
              <a:solidFill>
                <a:schemeClr val="tx1"/>
              </a:solidFill>
            </a:rPr>
            <a:t>※</a:t>
          </a:r>
          <a:r>
            <a:rPr kumimoji="1" lang="ja-JP" altLang="en-US" sz="1100">
              <a:solidFill>
                <a:schemeClr val="tx1"/>
              </a:solidFill>
            </a:rPr>
            <a:t>）について調査し、参加学生・大学・受入企業にどのような効果や課題が認められているのかを分析し、ベストプラクティスを収集。観光系学部・学科や業界団体等に共有した。</a:t>
          </a:r>
          <a:endParaRPr kumimoji="1" lang="en-US" altLang="ja-JP" sz="1100" b="0" i="0" baseline="0">
            <a:solidFill>
              <a:schemeClr val="tx1"/>
            </a:solidFill>
            <a:effectLst/>
            <a:latin typeface="+mn-lt"/>
            <a:ea typeface="+mn-ea"/>
            <a:cs typeface="+mn-cs"/>
          </a:endParaRPr>
        </a:p>
      </xdr:txBody>
    </xdr:sp>
    <xdr:clientData/>
  </xdr:oneCellAnchor>
  <xdr:oneCellAnchor>
    <xdr:from>
      <xdr:col>30</xdr:col>
      <xdr:colOff>50350</xdr:colOff>
      <xdr:row>751</xdr:row>
      <xdr:rowOff>9978</xdr:rowOff>
    </xdr:from>
    <xdr:ext cx="4068000" cy="608677"/>
    <xdr:sp macro="" textlink="">
      <xdr:nvSpPr>
        <xdr:cNvPr id="27" name="大かっこ 26"/>
        <xdr:cNvSpPr/>
      </xdr:nvSpPr>
      <xdr:spPr>
        <a:xfrm>
          <a:off x="5921925" y="59665183"/>
          <a:ext cx="4068000"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chemeClr val="tx1"/>
              </a:solidFill>
            </a:rPr>
            <a:t>宿泊施設における女性・シニアの活用によって人材確保に成功している事例を収集し、その成功要因をオンライン講座や全国セミナーを通じて広く啓蒙を図った。</a:t>
          </a:r>
          <a:endParaRPr kumimoji="1" lang="en-US" altLang="ja-JP" sz="1100" b="0" i="0" baseline="0">
            <a:solidFill>
              <a:schemeClr val="tx1"/>
            </a:solidFill>
            <a:effectLst/>
            <a:latin typeface="+mn-lt"/>
            <a:ea typeface="+mn-ea"/>
            <a:cs typeface="+mn-cs"/>
          </a:endParaRPr>
        </a:p>
      </xdr:txBody>
    </xdr:sp>
    <xdr:clientData/>
  </xdr:oneCellAnchor>
  <xdr:twoCellAnchor>
    <xdr:from>
      <xdr:col>19</xdr:col>
      <xdr:colOff>13049</xdr:colOff>
      <xdr:row>754</xdr:row>
      <xdr:rowOff>13048</xdr:rowOff>
    </xdr:from>
    <xdr:to>
      <xdr:col>30</xdr:col>
      <xdr:colOff>26095</xdr:colOff>
      <xdr:row>766</xdr:row>
      <xdr:rowOff>26096</xdr:rowOff>
    </xdr:to>
    <xdr:sp macro="" textlink="">
      <xdr:nvSpPr>
        <xdr:cNvPr id="37" name="正方形/長方形 36"/>
        <xdr:cNvSpPr/>
      </xdr:nvSpPr>
      <xdr:spPr>
        <a:xfrm>
          <a:off x="3731713" y="60725137"/>
          <a:ext cx="2165957" cy="8872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Ｅ</a:t>
          </a:r>
          <a:r>
            <a:rPr kumimoji="1" lang="en-US" altLang="ja-JP" sz="1200">
              <a:solidFill>
                <a:schemeClr val="tx1"/>
              </a:solidFill>
            </a:rPr>
            <a:t>. </a:t>
          </a:r>
          <a:r>
            <a:rPr kumimoji="1" lang="ja-JP" altLang="en-US" sz="1200">
              <a:solidFill>
                <a:schemeClr val="tx1"/>
              </a:solidFill>
            </a:rPr>
            <a:t>公益社団法人</a:t>
          </a:r>
          <a:endParaRPr kumimoji="1" lang="en-US" altLang="ja-JP" sz="1200">
            <a:solidFill>
              <a:schemeClr val="tx1"/>
            </a:solidFill>
          </a:endParaRPr>
        </a:p>
        <a:p>
          <a:pPr algn="ctr"/>
          <a:r>
            <a:rPr kumimoji="1" lang="ja-JP" altLang="en-US" sz="1200">
              <a:solidFill>
                <a:schemeClr val="tx1"/>
              </a:solidFill>
            </a:rPr>
            <a:t>日本観光振興協会</a:t>
          </a:r>
          <a:endParaRPr kumimoji="1" lang="en-US" altLang="ja-JP" sz="1200">
            <a:solidFill>
              <a:schemeClr val="tx1"/>
            </a:solidFill>
          </a:endParaRPr>
        </a:p>
        <a:p>
          <a:pPr algn="ctr"/>
          <a:r>
            <a:rPr kumimoji="1" lang="ja-JP" altLang="en-US" sz="1200">
              <a:solidFill>
                <a:schemeClr val="tx1"/>
              </a:solidFill>
            </a:rPr>
            <a:t>２６百万円</a:t>
          </a:r>
        </a:p>
      </xdr:txBody>
    </xdr:sp>
    <xdr:clientData/>
  </xdr:twoCellAnchor>
  <xdr:oneCellAnchor>
    <xdr:from>
      <xdr:col>30</xdr:col>
      <xdr:colOff>52192</xdr:colOff>
      <xdr:row>754</xdr:row>
      <xdr:rowOff>13047</xdr:rowOff>
    </xdr:from>
    <xdr:ext cx="4068000" cy="811570"/>
    <xdr:sp macro="" textlink="">
      <xdr:nvSpPr>
        <xdr:cNvPr id="38" name="大かっこ 37"/>
        <xdr:cNvSpPr/>
      </xdr:nvSpPr>
      <xdr:spPr>
        <a:xfrm>
          <a:off x="5923767" y="60725136"/>
          <a:ext cx="4068000" cy="81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成２８年度に策定した、</a:t>
          </a:r>
          <a:r>
            <a:rPr kumimoji="1" lang="en-US" altLang="ja-JP" sz="1100" b="0" i="0" baseline="0">
              <a:solidFill>
                <a:schemeClr val="tx1"/>
              </a:solidFill>
              <a:effectLst/>
              <a:latin typeface="+mn-lt"/>
              <a:ea typeface="+mn-ea"/>
              <a:cs typeface="+mn-cs"/>
            </a:rPr>
            <a:t>DMO</a:t>
          </a:r>
          <a:r>
            <a:rPr kumimoji="1" lang="ja-JP" altLang="en-US" sz="1100" b="0" i="0" baseline="0">
              <a:solidFill>
                <a:schemeClr val="tx1"/>
              </a:solidFill>
              <a:effectLst/>
              <a:latin typeface="+mn-lt"/>
              <a:ea typeface="+mn-ea"/>
              <a:cs typeface="+mn-cs"/>
            </a:rPr>
            <a:t>における中核的な人材を育成するための基礎プログラムのブラッシュアップと、より実践的な手法や、自地域の課題認識等を含んだ応用プログラムの策定と、当該プログラムに対する研修をそれぞれ実施。</a:t>
          </a:r>
          <a:endParaRPr kumimoji="1" lang="en-US" altLang="ja-JP" sz="1100" b="0" i="0" baseline="0">
            <a:solidFill>
              <a:schemeClr val="tx1"/>
            </a:solidFill>
            <a:effectLst/>
            <a:latin typeface="+mn-lt"/>
            <a:ea typeface="+mn-ea"/>
            <a:cs typeface="+mn-cs"/>
          </a:endParaRPr>
        </a:p>
      </xdr:txBody>
    </xdr:sp>
    <xdr:clientData/>
  </xdr:oneCellAnchor>
  <xdr:twoCellAnchor>
    <xdr:from>
      <xdr:col>7</xdr:col>
      <xdr:colOff>0</xdr:colOff>
      <xdr:row>751</xdr:row>
      <xdr:rowOff>0</xdr:rowOff>
    </xdr:from>
    <xdr:to>
      <xdr:col>15</xdr:col>
      <xdr:colOff>75265</xdr:colOff>
      <xdr:row>754</xdr:row>
      <xdr:rowOff>90879</xdr:rowOff>
    </xdr:to>
    <xdr:sp macro="" textlink="">
      <xdr:nvSpPr>
        <xdr:cNvPr id="36" name="大かっこ 35"/>
        <xdr:cNvSpPr/>
      </xdr:nvSpPr>
      <xdr:spPr>
        <a:xfrm>
          <a:off x="1370034" y="59655205"/>
          <a:ext cx="1641019" cy="11477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謝礼金、職員旅費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委員等旅費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０．４百万円　</a:t>
          </a:r>
          <a:endParaRPr kumimoji="1" lang="en-US" altLang="ja-JP" sz="12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70" zoomScaleNormal="75" zoomScaleSheetLayoutView="7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241</v>
      </c>
      <c r="AT2" s="218"/>
      <c r="AU2" s="218"/>
      <c r="AV2" s="52" t="str">
        <f>IF(AW2="", "", "-")</f>
        <v/>
      </c>
      <c r="AW2" s="397"/>
      <c r="AX2" s="397"/>
    </row>
    <row r="3" spans="1:50" ht="21" customHeight="1" thickBot="1" x14ac:dyDescent="0.2">
      <c r="A3" s="525" t="s">
        <v>529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645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73</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549</v>
      </c>
      <c r="AF5" s="720"/>
      <c r="AG5" s="720"/>
      <c r="AH5" s="720"/>
      <c r="AI5" s="720"/>
      <c r="AJ5" s="720"/>
      <c r="AK5" s="720"/>
      <c r="AL5" s="720"/>
      <c r="AM5" s="720"/>
      <c r="AN5" s="720"/>
      <c r="AO5" s="720"/>
      <c r="AP5" s="721"/>
      <c r="AQ5" s="722" t="s">
        <v>663</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8" t="s">
        <v>22</v>
      </c>
      <c r="B7" s="829"/>
      <c r="C7" s="829"/>
      <c r="D7" s="829"/>
      <c r="E7" s="829"/>
      <c r="F7" s="830"/>
      <c r="G7" s="831" t="s">
        <v>546</v>
      </c>
      <c r="H7" s="832"/>
      <c r="I7" s="832"/>
      <c r="J7" s="832"/>
      <c r="K7" s="832"/>
      <c r="L7" s="832"/>
      <c r="M7" s="832"/>
      <c r="N7" s="832"/>
      <c r="O7" s="832"/>
      <c r="P7" s="832"/>
      <c r="Q7" s="832"/>
      <c r="R7" s="832"/>
      <c r="S7" s="832"/>
      <c r="T7" s="832"/>
      <c r="U7" s="832"/>
      <c r="V7" s="832"/>
      <c r="W7" s="832"/>
      <c r="X7" s="833"/>
      <c r="Y7" s="393" t="s">
        <v>542</v>
      </c>
      <c r="Z7" s="294"/>
      <c r="AA7" s="294"/>
      <c r="AB7" s="294"/>
      <c r="AC7" s="294"/>
      <c r="AD7" s="394"/>
      <c r="AE7" s="381" t="s">
        <v>547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観光立国</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550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574" t="s">
        <v>610</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4"/>
    </row>
    <row r="13" spans="1:50" ht="21" customHeight="1" x14ac:dyDescent="0.15">
      <c r="A13" s="139"/>
      <c r="B13" s="140"/>
      <c r="C13" s="140"/>
      <c r="D13" s="140"/>
      <c r="E13" s="140"/>
      <c r="F13" s="141"/>
      <c r="G13" s="745" t="s">
        <v>6</v>
      </c>
      <c r="H13" s="746"/>
      <c r="I13" s="646" t="s">
        <v>7</v>
      </c>
      <c r="J13" s="647"/>
      <c r="K13" s="647"/>
      <c r="L13" s="647"/>
      <c r="M13" s="647"/>
      <c r="N13" s="647"/>
      <c r="O13" s="648"/>
      <c r="P13" s="97">
        <v>27</v>
      </c>
      <c r="Q13" s="98"/>
      <c r="R13" s="98"/>
      <c r="S13" s="98"/>
      <c r="T13" s="98"/>
      <c r="U13" s="98"/>
      <c r="V13" s="99"/>
      <c r="W13" s="97">
        <v>365</v>
      </c>
      <c r="X13" s="98"/>
      <c r="Y13" s="98"/>
      <c r="Z13" s="98"/>
      <c r="AA13" s="98"/>
      <c r="AB13" s="98"/>
      <c r="AC13" s="99"/>
      <c r="AD13" s="97">
        <v>370</v>
      </c>
      <c r="AE13" s="98"/>
      <c r="AF13" s="98"/>
      <c r="AG13" s="98"/>
      <c r="AH13" s="98"/>
      <c r="AI13" s="98"/>
      <c r="AJ13" s="99"/>
      <c r="AK13" s="97">
        <v>315</v>
      </c>
      <c r="AL13" s="98"/>
      <c r="AM13" s="98"/>
      <c r="AN13" s="98"/>
      <c r="AO13" s="98"/>
      <c r="AP13" s="98"/>
      <c r="AQ13" s="99"/>
      <c r="AR13" s="94">
        <v>421</v>
      </c>
      <c r="AS13" s="95"/>
      <c r="AT13" s="95"/>
      <c r="AU13" s="95"/>
      <c r="AV13" s="95"/>
      <c r="AW13" s="95"/>
      <c r="AX13" s="392"/>
    </row>
    <row r="14" spans="1:50" ht="21" customHeight="1" x14ac:dyDescent="0.15">
      <c r="A14" s="139"/>
      <c r="B14" s="140"/>
      <c r="C14" s="140"/>
      <c r="D14" s="140"/>
      <c r="E14" s="140"/>
      <c r="F14" s="141"/>
      <c r="G14" s="747"/>
      <c r="H14" s="748"/>
      <c r="I14" s="577" t="s">
        <v>8</v>
      </c>
      <c r="J14" s="640"/>
      <c r="K14" s="640"/>
      <c r="L14" s="640"/>
      <c r="M14" s="640"/>
      <c r="N14" s="640"/>
      <c r="O14" s="641"/>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395"/>
      <c r="AS14" s="395"/>
      <c r="AT14" s="395"/>
      <c r="AU14" s="395"/>
      <c r="AV14" s="395"/>
      <c r="AW14" s="395"/>
      <c r="AX14" s="396"/>
    </row>
    <row r="15" spans="1:50" ht="21" customHeight="1" x14ac:dyDescent="0.15">
      <c r="A15" s="139"/>
      <c r="B15" s="140"/>
      <c r="C15" s="140"/>
      <c r="D15" s="140"/>
      <c r="E15" s="140"/>
      <c r="F15" s="141"/>
      <c r="G15" s="747"/>
      <c r="H15" s="748"/>
      <c r="I15" s="577" t="s">
        <v>51</v>
      </c>
      <c r="J15" s="578"/>
      <c r="K15" s="578"/>
      <c r="L15" s="578"/>
      <c r="M15" s="578"/>
      <c r="N15" s="578"/>
      <c r="O15" s="579"/>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47"/>
      <c r="H16" s="748"/>
      <c r="I16" s="577" t="s">
        <v>52</v>
      </c>
      <c r="J16" s="578"/>
      <c r="K16" s="578"/>
      <c r="L16" s="578"/>
      <c r="M16" s="578"/>
      <c r="N16" s="578"/>
      <c r="O16" s="579"/>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47"/>
      <c r="H17" s="748"/>
      <c r="I17" s="577" t="s">
        <v>50</v>
      </c>
      <c r="J17" s="640"/>
      <c r="K17" s="640"/>
      <c r="L17" s="640"/>
      <c r="M17" s="640"/>
      <c r="N17" s="640"/>
      <c r="O17" s="641"/>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27</v>
      </c>
      <c r="Q18" s="104"/>
      <c r="R18" s="104"/>
      <c r="S18" s="104"/>
      <c r="T18" s="104"/>
      <c r="U18" s="104"/>
      <c r="V18" s="105"/>
      <c r="W18" s="103">
        <f>SUM(W13:AC17)</f>
        <v>365</v>
      </c>
      <c r="X18" s="104"/>
      <c r="Y18" s="104"/>
      <c r="Z18" s="104"/>
      <c r="AA18" s="104"/>
      <c r="AB18" s="104"/>
      <c r="AC18" s="105"/>
      <c r="AD18" s="103">
        <f>SUM(AD13:AJ17)</f>
        <v>370</v>
      </c>
      <c r="AE18" s="104"/>
      <c r="AF18" s="104"/>
      <c r="AG18" s="104"/>
      <c r="AH18" s="104"/>
      <c r="AI18" s="104"/>
      <c r="AJ18" s="105"/>
      <c r="AK18" s="103">
        <f>SUM(AK13:AQ17)</f>
        <v>315</v>
      </c>
      <c r="AL18" s="104"/>
      <c r="AM18" s="104"/>
      <c r="AN18" s="104"/>
      <c r="AO18" s="104"/>
      <c r="AP18" s="104"/>
      <c r="AQ18" s="105"/>
      <c r="AR18" s="103">
        <f>SUM(AR13:AX17)</f>
        <v>421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27</v>
      </c>
      <c r="Q19" s="98"/>
      <c r="R19" s="98"/>
      <c r="S19" s="98"/>
      <c r="T19" s="98"/>
      <c r="U19" s="98"/>
      <c r="V19" s="99"/>
      <c r="W19" s="97">
        <v>163</v>
      </c>
      <c r="X19" s="98"/>
      <c r="Y19" s="98"/>
      <c r="Z19" s="98"/>
      <c r="AA19" s="98"/>
      <c r="AB19" s="98"/>
      <c r="AC19" s="99"/>
      <c r="AD19" s="97">
        <v>327</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0.44657534246575342</v>
      </c>
      <c r="X20" s="541"/>
      <c r="Y20" s="541"/>
      <c r="Z20" s="541"/>
      <c r="AA20" s="541"/>
      <c r="AB20" s="541"/>
      <c r="AC20" s="541"/>
      <c r="AD20" s="541">
        <f t="shared" ref="AD20" si="1">IF(AD18=0, "-", SUM(AD19)/AD18)</f>
        <v>0.88378378378378375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01" t="s">
        <v>494</v>
      </c>
      <c r="H21" s="902"/>
      <c r="I21" s="902"/>
      <c r="J21" s="902"/>
      <c r="K21" s="902"/>
      <c r="L21" s="902"/>
      <c r="M21" s="902"/>
      <c r="N21" s="902"/>
      <c r="O21" s="902"/>
      <c r="P21" s="541">
        <f>IF(P19=0, "-", SUM(P19)/SUM(P13,P14))</f>
        <v>1</v>
      </c>
      <c r="Q21" s="541"/>
      <c r="R21" s="541"/>
      <c r="S21" s="541"/>
      <c r="T21" s="541"/>
      <c r="U21" s="541"/>
      <c r="V21" s="541"/>
      <c r="W21" s="541">
        <f t="shared" ref="W21" si="2">IF(W19=0, "-", SUM(W19)/SUM(W13,W14))</f>
        <v>0.44657534246575342</v>
      </c>
      <c r="X21" s="541"/>
      <c r="Y21" s="541"/>
      <c r="Z21" s="541"/>
      <c r="AA21" s="541"/>
      <c r="AB21" s="541"/>
      <c r="AC21" s="541"/>
      <c r="AD21" s="541">
        <f t="shared" ref="AD21" si="3">IF(AD19=0, "-", SUM(AD19)/SUM(AD13,AD14))</f>
        <v>0.88378378378378375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312</v>
      </c>
      <c r="Q23" s="95"/>
      <c r="R23" s="95"/>
      <c r="S23" s="95"/>
      <c r="T23" s="95"/>
      <c r="U23" s="95"/>
      <c r="V23" s="96"/>
      <c r="W23" s="94">
        <v>404</v>
      </c>
      <c r="X23" s="95"/>
      <c r="Y23" s="95"/>
      <c r="Z23" s="95"/>
      <c r="AA23" s="95"/>
      <c r="AB23" s="95"/>
      <c r="AC23" s="96"/>
      <c r="AD23" s="206" t="s">
        <v>612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553</v>
      </c>
      <c r="H24" s="187"/>
      <c r="I24" s="187"/>
      <c r="J24" s="187"/>
      <c r="K24" s="187"/>
      <c r="L24" s="187"/>
      <c r="M24" s="187"/>
      <c r="N24" s="187"/>
      <c r="O24" s="188"/>
      <c r="P24" s="97">
        <v>1</v>
      </c>
      <c r="Q24" s="98"/>
      <c r="R24" s="98"/>
      <c r="S24" s="98"/>
      <c r="T24" s="98"/>
      <c r="U24" s="98"/>
      <c r="V24" s="99"/>
      <c r="W24" s="97">
        <v>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554</v>
      </c>
      <c r="H25" s="187"/>
      <c r="I25" s="187"/>
      <c r="J25" s="187"/>
      <c r="K25" s="187"/>
      <c r="L25" s="187"/>
      <c r="M25" s="187"/>
      <c r="N25" s="187"/>
      <c r="O25" s="188"/>
      <c r="P25" s="97">
        <v>0.8</v>
      </c>
      <c r="Q25" s="98"/>
      <c r="R25" s="98"/>
      <c r="S25" s="98"/>
      <c r="T25" s="98"/>
      <c r="U25" s="98"/>
      <c r="V25" s="99"/>
      <c r="W25" s="97">
        <v>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v>0.8</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0.39999999999997726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315</v>
      </c>
      <c r="Q29" s="226"/>
      <c r="R29" s="226"/>
      <c r="S29" s="226"/>
      <c r="T29" s="226"/>
      <c r="U29" s="226"/>
      <c r="V29" s="227"/>
      <c r="W29" s="225">
        <f>AR13</f>
        <v>421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488</v>
      </c>
      <c r="B30" s="512"/>
      <c r="C30" s="512"/>
      <c r="D30" s="512"/>
      <c r="E30" s="512"/>
      <c r="F30" s="513"/>
      <c r="G30" s="658"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469</v>
      </c>
      <c r="AN30" s="387"/>
      <c r="AO30" s="387"/>
      <c r="AP30" s="384"/>
      <c r="AQ30" s="649" t="s">
        <v>355</v>
      </c>
      <c r="AR30" s="650"/>
      <c r="AS30" s="650"/>
      <c r="AT30" s="651"/>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t="s">
        <v>633</v>
      </c>
      <c r="AR31" s="133"/>
      <c r="AS31" s="134" t="s">
        <v>356</v>
      </c>
      <c r="AT31" s="169"/>
      <c r="AU31" s="269">
        <v>32</v>
      </c>
      <c r="AV31" s="269"/>
      <c r="AW31" s="377" t="s">
        <v>300</v>
      </c>
      <c r="AX31" s="378"/>
    </row>
    <row r="32" spans="1:50" ht="23.25" customHeight="1" x14ac:dyDescent="0.15">
      <c r="A32" s="517"/>
      <c r="B32" s="515"/>
      <c r="C32" s="515"/>
      <c r="D32" s="515"/>
      <c r="E32" s="515"/>
      <c r="F32" s="516"/>
      <c r="G32" s="542" t="s">
        <v>556</v>
      </c>
      <c r="H32" s="543"/>
      <c r="I32" s="543"/>
      <c r="J32" s="543"/>
      <c r="K32" s="543"/>
      <c r="L32" s="543"/>
      <c r="M32" s="543"/>
      <c r="N32" s="543"/>
      <c r="O32" s="544"/>
      <c r="P32" s="158" t="s">
        <v>632</v>
      </c>
      <c r="Q32" s="158"/>
      <c r="R32" s="158"/>
      <c r="S32" s="158"/>
      <c r="T32" s="158"/>
      <c r="U32" s="158"/>
      <c r="V32" s="158"/>
      <c r="W32" s="158"/>
      <c r="X32" s="229"/>
      <c r="Y32" s="336" t="s">
        <v>12</v>
      </c>
      <c r="Z32" s="551"/>
      <c r="AA32" s="552"/>
      <c r="AB32" s="553" t="s">
        <v>558</v>
      </c>
      <c r="AC32" s="553"/>
      <c r="AD32" s="553"/>
      <c r="AE32" s="362">
        <v>0</v>
      </c>
      <c r="AF32" s="363"/>
      <c r="AG32" s="363"/>
      <c r="AH32" s="363"/>
      <c r="AI32" s="362">
        <v>0</v>
      </c>
      <c r="AJ32" s="363"/>
      <c r="AK32" s="363"/>
      <c r="AL32" s="363"/>
      <c r="AM32" s="362">
        <v>0</v>
      </c>
      <c r="AN32" s="363"/>
      <c r="AO32" s="363"/>
      <c r="AP32" s="363"/>
      <c r="AQ32" s="100" t="s">
        <v>551</v>
      </c>
      <c r="AR32" s="101"/>
      <c r="AS32" s="101"/>
      <c r="AT32" s="102"/>
      <c r="AU32" s="363" t="s">
        <v>551</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558</v>
      </c>
      <c r="AC33" s="524"/>
      <c r="AD33" s="524"/>
      <c r="AE33" s="362" t="s">
        <v>551</v>
      </c>
      <c r="AF33" s="363"/>
      <c r="AG33" s="363"/>
      <c r="AH33" s="363"/>
      <c r="AI33" s="362" t="s">
        <v>551</v>
      </c>
      <c r="AJ33" s="363"/>
      <c r="AK33" s="363"/>
      <c r="AL33" s="363"/>
      <c r="AM33" s="362" t="s">
        <v>551</v>
      </c>
      <c r="AN33" s="363"/>
      <c r="AO33" s="363"/>
      <c r="AP33" s="363"/>
      <c r="AQ33" s="100" t="s">
        <v>551</v>
      </c>
      <c r="AR33" s="101"/>
      <c r="AS33" s="101"/>
      <c r="AT33" s="102"/>
      <c r="AU33" s="363">
        <v>2</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t="s">
        <v>551</v>
      </c>
      <c r="AF34" s="363"/>
      <c r="AG34" s="363"/>
      <c r="AH34" s="363"/>
      <c r="AI34" s="362" t="s">
        <v>551</v>
      </c>
      <c r="AJ34" s="363"/>
      <c r="AK34" s="363"/>
      <c r="AL34" s="363"/>
      <c r="AM34" s="362" t="s">
        <v>551</v>
      </c>
      <c r="AN34" s="363"/>
      <c r="AO34" s="363"/>
      <c r="AP34" s="363"/>
      <c r="AQ34" s="100" t="s">
        <v>551</v>
      </c>
      <c r="AR34" s="101"/>
      <c r="AS34" s="101"/>
      <c r="AT34" s="102"/>
      <c r="AU34" s="363" t="s">
        <v>551</v>
      </c>
      <c r="AV34" s="363"/>
      <c r="AW34" s="363"/>
      <c r="AX34" s="365"/>
    </row>
    <row r="35" spans="1:50" ht="23.25" customHeight="1" x14ac:dyDescent="0.15">
      <c r="A35" s="903" t="s">
        <v>522</v>
      </c>
      <c r="B35" s="904"/>
      <c r="C35" s="904"/>
      <c r="D35" s="904"/>
      <c r="E35" s="904"/>
      <c r="F35" s="905"/>
      <c r="G35" s="909" t="s">
        <v>631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35.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52" t="s">
        <v>488</v>
      </c>
      <c r="B37" s="653"/>
      <c r="C37" s="653"/>
      <c r="D37" s="653"/>
      <c r="E37" s="653"/>
      <c r="F37" s="654"/>
      <c r="G37" s="567" t="s">
        <v>265</v>
      </c>
      <c r="H37" s="379"/>
      <c r="I37" s="379"/>
      <c r="J37" s="379"/>
      <c r="K37" s="379"/>
      <c r="L37" s="379"/>
      <c r="M37" s="379"/>
      <c r="N37" s="379"/>
      <c r="O37" s="568"/>
      <c r="P37" s="642" t="s">
        <v>59</v>
      </c>
      <c r="Q37" s="379"/>
      <c r="R37" s="379"/>
      <c r="S37" s="379"/>
      <c r="T37" s="379"/>
      <c r="U37" s="379"/>
      <c r="V37" s="379"/>
      <c r="W37" s="379"/>
      <c r="X37" s="568"/>
      <c r="Y37" s="643"/>
      <c r="Z37" s="644"/>
      <c r="AA37" s="64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v>30</v>
      </c>
      <c r="AR38" s="133"/>
      <c r="AS38" s="134" t="s">
        <v>356</v>
      </c>
      <c r="AT38" s="169"/>
      <c r="AU38" s="269">
        <v>32</v>
      </c>
      <c r="AV38" s="269"/>
      <c r="AW38" s="377" t="s">
        <v>300</v>
      </c>
      <c r="AX38" s="378"/>
    </row>
    <row r="39" spans="1:50" ht="23.25" customHeight="1" x14ac:dyDescent="0.15">
      <c r="A39" s="517"/>
      <c r="B39" s="515"/>
      <c r="C39" s="515"/>
      <c r="D39" s="515"/>
      <c r="E39" s="515"/>
      <c r="F39" s="516"/>
      <c r="G39" s="542" t="s">
        <v>557</v>
      </c>
      <c r="H39" s="543"/>
      <c r="I39" s="543"/>
      <c r="J39" s="543"/>
      <c r="K39" s="543"/>
      <c r="L39" s="543"/>
      <c r="M39" s="543"/>
      <c r="N39" s="543"/>
      <c r="O39" s="544"/>
      <c r="P39" s="158" t="s">
        <v>634</v>
      </c>
      <c r="Q39" s="158"/>
      <c r="R39" s="158"/>
      <c r="S39" s="158"/>
      <c r="T39" s="158"/>
      <c r="U39" s="158"/>
      <c r="V39" s="158"/>
      <c r="W39" s="158"/>
      <c r="X39" s="229"/>
      <c r="Y39" s="336" t="s">
        <v>12</v>
      </c>
      <c r="Z39" s="551"/>
      <c r="AA39" s="552"/>
      <c r="AB39" s="553" t="s">
        <v>558</v>
      </c>
      <c r="AC39" s="553"/>
      <c r="AD39" s="553"/>
      <c r="AE39" s="362">
        <v>1</v>
      </c>
      <c r="AF39" s="363"/>
      <c r="AG39" s="363"/>
      <c r="AH39" s="363"/>
      <c r="AI39" s="362">
        <v>3</v>
      </c>
      <c r="AJ39" s="363"/>
      <c r="AK39" s="363"/>
      <c r="AL39" s="363"/>
      <c r="AM39" s="362">
        <v>7</v>
      </c>
      <c r="AN39" s="363"/>
      <c r="AO39" s="363"/>
      <c r="AP39" s="363"/>
      <c r="AQ39" s="100" t="s">
        <v>551</v>
      </c>
      <c r="AR39" s="101"/>
      <c r="AS39" s="101"/>
      <c r="AT39" s="102"/>
      <c r="AU39" s="363" t="s">
        <v>583</v>
      </c>
      <c r="AV39" s="363"/>
      <c r="AW39" s="363"/>
      <c r="AX39" s="365"/>
    </row>
    <row r="40" spans="1:50" ht="23.2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558</v>
      </c>
      <c r="AC40" s="524"/>
      <c r="AD40" s="524"/>
      <c r="AE40" s="362" t="s">
        <v>551</v>
      </c>
      <c r="AF40" s="363"/>
      <c r="AG40" s="363"/>
      <c r="AH40" s="363"/>
      <c r="AI40" s="362" t="s">
        <v>551</v>
      </c>
      <c r="AJ40" s="363"/>
      <c r="AK40" s="363"/>
      <c r="AL40" s="363"/>
      <c r="AM40" s="362" t="s">
        <v>551</v>
      </c>
      <c r="AN40" s="363"/>
      <c r="AO40" s="363"/>
      <c r="AP40" s="363"/>
      <c r="AQ40" s="100">
        <v>10</v>
      </c>
      <c r="AR40" s="101"/>
      <c r="AS40" s="101"/>
      <c r="AT40" s="102"/>
      <c r="AU40" s="363">
        <v>10</v>
      </c>
      <c r="AV40" s="363"/>
      <c r="AW40" s="363"/>
      <c r="AX40" s="365"/>
    </row>
    <row r="41" spans="1:50" ht="23.25" customHeight="1" x14ac:dyDescent="0.15">
      <c r="A41" s="655"/>
      <c r="B41" s="656"/>
      <c r="C41" s="656"/>
      <c r="D41" s="656"/>
      <c r="E41" s="656"/>
      <c r="F41" s="657"/>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t="s">
        <v>551</v>
      </c>
      <c r="AF41" s="363"/>
      <c r="AG41" s="363"/>
      <c r="AH41" s="363"/>
      <c r="AI41" s="362" t="s">
        <v>551</v>
      </c>
      <c r="AJ41" s="363"/>
      <c r="AK41" s="363"/>
      <c r="AL41" s="363"/>
      <c r="AM41" s="362" t="s">
        <v>551</v>
      </c>
      <c r="AN41" s="363"/>
      <c r="AO41" s="363"/>
      <c r="AP41" s="363"/>
      <c r="AQ41" s="100" t="s">
        <v>551</v>
      </c>
      <c r="AR41" s="101"/>
      <c r="AS41" s="101"/>
      <c r="AT41" s="102"/>
      <c r="AU41" s="363" t="s">
        <v>551</v>
      </c>
      <c r="AV41" s="363"/>
      <c r="AW41" s="363"/>
      <c r="AX41" s="365"/>
    </row>
    <row r="42" spans="1:50" ht="23.25" customHeight="1" x14ac:dyDescent="0.15">
      <c r="A42" s="903" t="s">
        <v>522</v>
      </c>
      <c r="B42" s="904"/>
      <c r="C42" s="904"/>
      <c r="D42" s="904"/>
      <c r="E42" s="904"/>
      <c r="F42" s="905"/>
      <c r="G42" s="909" t="s">
        <v>630</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35.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52" t="s">
        <v>488</v>
      </c>
      <c r="B44" s="653"/>
      <c r="C44" s="653"/>
      <c r="D44" s="653"/>
      <c r="E44" s="653"/>
      <c r="F44" s="654"/>
      <c r="G44" s="567" t="s">
        <v>265</v>
      </c>
      <c r="H44" s="379"/>
      <c r="I44" s="379"/>
      <c r="J44" s="379"/>
      <c r="K44" s="379"/>
      <c r="L44" s="379"/>
      <c r="M44" s="379"/>
      <c r="N44" s="379"/>
      <c r="O44" s="568"/>
      <c r="P44" s="642" t="s">
        <v>59</v>
      </c>
      <c r="Q44" s="379"/>
      <c r="R44" s="379"/>
      <c r="S44" s="379"/>
      <c r="T44" s="379"/>
      <c r="U44" s="379"/>
      <c r="V44" s="379"/>
      <c r="W44" s="379"/>
      <c r="X44" s="568"/>
      <c r="Y44" s="643"/>
      <c r="Z44" s="644"/>
      <c r="AA44" s="64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v>30</v>
      </c>
      <c r="AR45" s="133"/>
      <c r="AS45" s="134" t="s">
        <v>356</v>
      </c>
      <c r="AT45" s="169"/>
      <c r="AU45" s="269">
        <v>32</v>
      </c>
      <c r="AV45" s="269"/>
      <c r="AW45" s="377" t="s">
        <v>300</v>
      </c>
      <c r="AX45" s="378"/>
    </row>
    <row r="46" spans="1:50" ht="23.25" customHeight="1" x14ac:dyDescent="0.15">
      <c r="A46" s="517"/>
      <c r="B46" s="515"/>
      <c r="C46" s="515"/>
      <c r="D46" s="515"/>
      <c r="E46" s="515"/>
      <c r="F46" s="516"/>
      <c r="G46" s="542" t="s">
        <v>640</v>
      </c>
      <c r="H46" s="543"/>
      <c r="I46" s="543"/>
      <c r="J46" s="543"/>
      <c r="K46" s="543"/>
      <c r="L46" s="543"/>
      <c r="M46" s="543"/>
      <c r="N46" s="543"/>
      <c r="O46" s="544"/>
      <c r="P46" s="158" t="s">
        <v>641</v>
      </c>
      <c r="Q46" s="158"/>
      <c r="R46" s="158"/>
      <c r="S46" s="158"/>
      <c r="T46" s="158"/>
      <c r="U46" s="158"/>
      <c r="V46" s="158"/>
      <c r="W46" s="158"/>
      <c r="X46" s="229"/>
      <c r="Y46" s="336" t="s">
        <v>12</v>
      </c>
      <c r="Z46" s="551"/>
      <c r="AA46" s="552"/>
      <c r="AB46" s="553" t="s">
        <v>586</v>
      </c>
      <c r="AC46" s="553"/>
      <c r="AD46" s="553"/>
      <c r="AE46" s="362" t="s">
        <v>587</v>
      </c>
      <c r="AF46" s="363"/>
      <c r="AG46" s="363"/>
      <c r="AH46" s="363"/>
      <c r="AI46" s="362" t="s">
        <v>587</v>
      </c>
      <c r="AJ46" s="363"/>
      <c r="AK46" s="363"/>
      <c r="AL46" s="363"/>
      <c r="AM46" s="362">
        <v>65</v>
      </c>
      <c r="AN46" s="363"/>
      <c r="AO46" s="363"/>
      <c r="AP46" s="363"/>
      <c r="AQ46" s="100" t="s">
        <v>587</v>
      </c>
      <c r="AR46" s="101"/>
      <c r="AS46" s="101"/>
      <c r="AT46" s="102"/>
      <c r="AU46" s="363" t="s">
        <v>587</v>
      </c>
      <c r="AV46" s="363"/>
      <c r="AW46" s="363"/>
      <c r="AX46" s="365"/>
    </row>
    <row r="47" spans="1:50" ht="23.25"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t="s">
        <v>586</v>
      </c>
      <c r="AC47" s="524"/>
      <c r="AD47" s="524"/>
      <c r="AE47" s="362" t="s">
        <v>587</v>
      </c>
      <c r="AF47" s="363"/>
      <c r="AG47" s="363"/>
      <c r="AH47" s="363"/>
      <c r="AI47" s="362" t="s">
        <v>587</v>
      </c>
      <c r="AJ47" s="363"/>
      <c r="AK47" s="363"/>
      <c r="AL47" s="363"/>
      <c r="AM47" s="362" t="s">
        <v>587</v>
      </c>
      <c r="AN47" s="363"/>
      <c r="AO47" s="363"/>
      <c r="AP47" s="363"/>
      <c r="AQ47" s="100">
        <v>100</v>
      </c>
      <c r="AR47" s="101"/>
      <c r="AS47" s="101"/>
      <c r="AT47" s="102"/>
      <c r="AU47" s="363">
        <v>200</v>
      </c>
      <c r="AV47" s="363"/>
      <c r="AW47" s="363"/>
      <c r="AX47" s="365"/>
    </row>
    <row r="48" spans="1:50" ht="23.25" customHeight="1" x14ac:dyDescent="0.15">
      <c r="A48" s="655"/>
      <c r="B48" s="656"/>
      <c r="C48" s="656"/>
      <c r="D48" s="656"/>
      <c r="E48" s="656"/>
      <c r="F48" s="657"/>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t="s">
        <v>587</v>
      </c>
      <c r="AF48" s="363"/>
      <c r="AG48" s="363"/>
      <c r="AH48" s="363"/>
      <c r="AI48" s="362" t="s">
        <v>587</v>
      </c>
      <c r="AJ48" s="363"/>
      <c r="AK48" s="363"/>
      <c r="AL48" s="363"/>
      <c r="AM48" s="362" t="s">
        <v>587</v>
      </c>
      <c r="AN48" s="363"/>
      <c r="AO48" s="363"/>
      <c r="AP48" s="363"/>
      <c r="AQ48" s="100" t="s">
        <v>587</v>
      </c>
      <c r="AR48" s="101"/>
      <c r="AS48" s="101"/>
      <c r="AT48" s="102"/>
      <c r="AU48" s="363" t="s">
        <v>587</v>
      </c>
      <c r="AV48" s="363"/>
      <c r="AW48" s="363"/>
      <c r="AX48" s="365"/>
    </row>
    <row r="49" spans="1:50" ht="23.25" customHeight="1" x14ac:dyDescent="0.15">
      <c r="A49" s="903" t="s">
        <v>522</v>
      </c>
      <c r="B49" s="904"/>
      <c r="C49" s="904"/>
      <c r="D49" s="904"/>
      <c r="E49" s="904"/>
      <c r="F49" s="905"/>
      <c r="G49" s="909" t="s">
        <v>642</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488</v>
      </c>
      <c r="B51" s="515"/>
      <c r="C51" s="515"/>
      <c r="D51" s="515"/>
      <c r="E51" s="515"/>
      <c r="F51" s="516"/>
      <c r="G51" s="567" t="s">
        <v>265</v>
      </c>
      <c r="H51" s="379"/>
      <c r="I51" s="379"/>
      <c r="J51" s="379"/>
      <c r="K51" s="379"/>
      <c r="L51" s="379"/>
      <c r="M51" s="379"/>
      <c r="N51" s="379"/>
      <c r="O51" s="568"/>
      <c r="P51" s="642" t="s">
        <v>59</v>
      </c>
      <c r="Q51" s="379"/>
      <c r="R51" s="379"/>
      <c r="S51" s="379"/>
      <c r="T51" s="379"/>
      <c r="U51" s="379"/>
      <c r="V51" s="379"/>
      <c r="W51" s="379"/>
      <c r="X51" s="568"/>
      <c r="Y51" s="643"/>
      <c r="Z51" s="644"/>
      <c r="AA51" s="64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t="s">
        <v>593</v>
      </c>
      <c r="AR52" s="133"/>
      <c r="AS52" s="134" t="s">
        <v>356</v>
      </c>
      <c r="AT52" s="169"/>
      <c r="AU52" s="269">
        <v>29</v>
      </c>
      <c r="AV52" s="269"/>
      <c r="AW52" s="377" t="s">
        <v>300</v>
      </c>
      <c r="AX52" s="378"/>
    </row>
    <row r="53" spans="1:50" ht="23.25" customHeight="1" x14ac:dyDescent="0.15">
      <c r="A53" s="517"/>
      <c r="B53" s="515"/>
      <c r="C53" s="515"/>
      <c r="D53" s="515"/>
      <c r="E53" s="515"/>
      <c r="F53" s="516"/>
      <c r="G53" s="542" t="s">
        <v>590</v>
      </c>
      <c r="H53" s="543"/>
      <c r="I53" s="543"/>
      <c r="J53" s="543"/>
      <c r="K53" s="543"/>
      <c r="L53" s="543"/>
      <c r="M53" s="543"/>
      <c r="N53" s="543"/>
      <c r="O53" s="544"/>
      <c r="P53" s="158" t="s">
        <v>638</v>
      </c>
      <c r="Q53" s="158"/>
      <c r="R53" s="158"/>
      <c r="S53" s="158"/>
      <c r="T53" s="158"/>
      <c r="U53" s="158"/>
      <c r="V53" s="158"/>
      <c r="W53" s="158"/>
      <c r="X53" s="229"/>
      <c r="Y53" s="336" t="s">
        <v>12</v>
      </c>
      <c r="Z53" s="551"/>
      <c r="AA53" s="552"/>
      <c r="AB53" s="553" t="s">
        <v>591</v>
      </c>
      <c r="AC53" s="553"/>
      <c r="AD53" s="553"/>
      <c r="AE53" s="362" t="s">
        <v>593</v>
      </c>
      <c r="AF53" s="363"/>
      <c r="AG53" s="363"/>
      <c r="AH53" s="363"/>
      <c r="AI53" s="362">
        <v>47</v>
      </c>
      <c r="AJ53" s="363"/>
      <c r="AK53" s="363"/>
      <c r="AL53" s="363"/>
      <c r="AM53" s="362">
        <v>132</v>
      </c>
      <c r="AN53" s="363"/>
      <c r="AO53" s="363"/>
      <c r="AP53" s="363"/>
      <c r="AQ53" s="100" t="s">
        <v>593</v>
      </c>
      <c r="AR53" s="101"/>
      <c r="AS53" s="101"/>
      <c r="AT53" s="102"/>
      <c r="AU53" s="363">
        <v>132</v>
      </c>
      <c r="AV53" s="363"/>
      <c r="AW53" s="363"/>
      <c r="AX53" s="365"/>
    </row>
    <row r="54" spans="1:50" ht="23.25"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t="s">
        <v>591</v>
      </c>
      <c r="AC54" s="524"/>
      <c r="AD54" s="524"/>
      <c r="AE54" s="362" t="s">
        <v>593</v>
      </c>
      <c r="AF54" s="363"/>
      <c r="AG54" s="363"/>
      <c r="AH54" s="363"/>
      <c r="AI54" s="362" t="s">
        <v>593</v>
      </c>
      <c r="AJ54" s="363"/>
      <c r="AK54" s="363"/>
      <c r="AL54" s="363"/>
      <c r="AM54" s="362">
        <v>145</v>
      </c>
      <c r="AN54" s="363"/>
      <c r="AO54" s="363"/>
      <c r="AP54" s="363"/>
      <c r="AQ54" s="100" t="s">
        <v>593</v>
      </c>
      <c r="AR54" s="101"/>
      <c r="AS54" s="101"/>
      <c r="AT54" s="102"/>
      <c r="AU54" s="363">
        <v>145</v>
      </c>
      <c r="AV54" s="363"/>
      <c r="AW54" s="363"/>
      <c r="AX54" s="365"/>
    </row>
    <row r="55" spans="1:50" ht="23.25" customHeight="1" x14ac:dyDescent="0.15">
      <c r="A55" s="655"/>
      <c r="B55" s="656"/>
      <c r="C55" s="656"/>
      <c r="D55" s="656"/>
      <c r="E55" s="656"/>
      <c r="F55" s="657"/>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t="s">
        <v>593</v>
      </c>
      <c r="AF55" s="363"/>
      <c r="AG55" s="363"/>
      <c r="AH55" s="363"/>
      <c r="AI55" s="362" t="s">
        <v>593</v>
      </c>
      <c r="AJ55" s="363"/>
      <c r="AK55" s="363"/>
      <c r="AL55" s="363"/>
      <c r="AM55" s="362">
        <f>AM53/AM54*100</f>
        <v>91.034482758620697</v>
      </c>
      <c r="AN55" s="363"/>
      <c r="AO55" s="363"/>
      <c r="AP55" s="363"/>
      <c r="AQ55" s="100" t="s">
        <v>593</v>
      </c>
      <c r="AR55" s="101"/>
      <c r="AS55" s="101"/>
      <c r="AT55" s="102"/>
      <c r="AU55" s="363">
        <f>AU53/AU54*100</f>
        <v>91.034482758620697</v>
      </c>
      <c r="AV55" s="363"/>
      <c r="AW55" s="363"/>
      <c r="AX55" s="365"/>
    </row>
    <row r="56" spans="1:50" ht="23.25" customHeight="1" x14ac:dyDescent="0.15">
      <c r="A56" s="903" t="s">
        <v>522</v>
      </c>
      <c r="B56" s="904"/>
      <c r="C56" s="904"/>
      <c r="D56" s="904"/>
      <c r="E56" s="904"/>
      <c r="F56" s="905"/>
      <c r="G56" s="909" t="s">
        <v>594</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488</v>
      </c>
      <c r="B58" s="515"/>
      <c r="C58" s="515"/>
      <c r="D58" s="515"/>
      <c r="E58" s="515"/>
      <c r="F58" s="516"/>
      <c r="G58" s="567" t="s">
        <v>265</v>
      </c>
      <c r="H58" s="379"/>
      <c r="I58" s="379"/>
      <c r="J58" s="379"/>
      <c r="K58" s="379"/>
      <c r="L58" s="379"/>
      <c r="M58" s="379"/>
      <c r="N58" s="379"/>
      <c r="O58" s="568"/>
      <c r="P58" s="642" t="s">
        <v>59</v>
      </c>
      <c r="Q58" s="379"/>
      <c r="R58" s="379"/>
      <c r="S58" s="379"/>
      <c r="T58" s="379"/>
      <c r="U58" s="379"/>
      <c r="V58" s="379"/>
      <c r="W58" s="379"/>
      <c r="X58" s="568"/>
      <c r="Y58" s="643"/>
      <c r="Z58" s="644"/>
      <c r="AA58" s="64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6" t="s">
        <v>253</v>
      </c>
      <c r="AV65" s="986"/>
      <c r="AW65" s="986"/>
      <c r="AX65" s="987"/>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8"/>
    </row>
    <row r="67" spans="1:50" ht="23.25" hidden="1" customHeight="1" x14ac:dyDescent="0.15">
      <c r="A67" s="855"/>
      <c r="B67" s="856"/>
      <c r="C67" s="856"/>
      <c r="D67" s="856"/>
      <c r="E67" s="856"/>
      <c r="F67" s="857"/>
      <c r="G67" s="989" t="s">
        <v>364</v>
      </c>
      <c r="H67" s="923"/>
      <c r="I67" s="924"/>
      <c r="J67" s="924"/>
      <c r="K67" s="924"/>
      <c r="L67" s="924"/>
      <c r="M67" s="924"/>
      <c r="N67" s="924"/>
      <c r="O67" s="925"/>
      <c r="P67" s="923"/>
      <c r="Q67" s="924"/>
      <c r="R67" s="924"/>
      <c r="S67" s="924"/>
      <c r="T67" s="924"/>
      <c r="U67" s="924"/>
      <c r="V67" s="925"/>
      <c r="W67" s="929"/>
      <c r="X67" s="930"/>
      <c r="Y67" s="935" t="s">
        <v>12</v>
      </c>
      <c r="Z67" s="935"/>
      <c r="AA67" s="936"/>
      <c r="AB67" s="937" t="s">
        <v>512</v>
      </c>
      <c r="AC67" s="937"/>
      <c r="AD67" s="93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64"/>
      <c r="H68" s="926"/>
      <c r="I68" s="927"/>
      <c r="J68" s="927"/>
      <c r="K68" s="927"/>
      <c r="L68" s="927"/>
      <c r="M68" s="927"/>
      <c r="N68" s="927"/>
      <c r="O68" s="928"/>
      <c r="P68" s="926"/>
      <c r="Q68" s="927"/>
      <c r="R68" s="927"/>
      <c r="S68" s="927"/>
      <c r="T68" s="927"/>
      <c r="U68" s="927"/>
      <c r="V68" s="928"/>
      <c r="W68" s="931"/>
      <c r="X68" s="932"/>
      <c r="Y68" s="181" t="s">
        <v>54</v>
      </c>
      <c r="Z68" s="181"/>
      <c r="AA68" s="182"/>
      <c r="AB68" s="984" t="s">
        <v>512</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90"/>
      <c r="H69" s="926"/>
      <c r="I69" s="927"/>
      <c r="J69" s="927"/>
      <c r="K69" s="927"/>
      <c r="L69" s="927"/>
      <c r="M69" s="927"/>
      <c r="N69" s="927"/>
      <c r="O69" s="928"/>
      <c r="P69" s="926"/>
      <c r="Q69" s="927"/>
      <c r="R69" s="927"/>
      <c r="S69" s="927"/>
      <c r="T69" s="927"/>
      <c r="U69" s="927"/>
      <c r="V69" s="928"/>
      <c r="W69" s="933"/>
      <c r="X69" s="934"/>
      <c r="Y69" s="181" t="s">
        <v>13</v>
      </c>
      <c r="Z69" s="181"/>
      <c r="AA69" s="182"/>
      <c r="AB69" s="985" t="s">
        <v>513</v>
      </c>
      <c r="AC69" s="985"/>
      <c r="AD69" s="985"/>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5" t="s">
        <v>495</v>
      </c>
      <c r="B70" s="856"/>
      <c r="C70" s="856"/>
      <c r="D70" s="856"/>
      <c r="E70" s="856"/>
      <c r="F70" s="857"/>
      <c r="G70" s="964" t="s">
        <v>365</v>
      </c>
      <c r="H70" s="965"/>
      <c r="I70" s="965"/>
      <c r="J70" s="965"/>
      <c r="K70" s="965"/>
      <c r="L70" s="965"/>
      <c r="M70" s="965"/>
      <c r="N70" s="965"/>
      <c r="O70" s="965"/>
      <c r="P70" s="965"/>
      <c r="Q70" s="965"/>
      <c r="R70" s="965"/>
      <c r="S70" s="965"/>
      <c r="T70" s="965"/>
      <c r="U70" s="965"/>
      <c r="V70" s="965"/>
      <c r="W70" s="968" t="s">
        <v>511</v>
      </c>
      <c r="X70" s="969"/>
      <c r="Y70" s="935" t="s">
        <v>12</v>
      </c>
      <c r="Z70" s="935"/>
      <c r="AA70" s="936"/>
      <c r="AB70" s="937" t="s">
        <v>512</v>
      </c>
      <c r="AC70" s="937"/>
      <c r="AD70" s="93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64"/>
      <c r="H71" s="966"/>
      <c r="I71" s="966"/>
      <c r="J71" s="966"/>
      <c r="K71" s="966"/>
      <c r="L71" s="966"/>
      <c r="M71" s="966"/>
      <c r="N71" s="966"/>
      <c r="O71" s="966"/>
      <c r="P71" s="966"/>
      <c r="Q71" s="966"/>
      <c r="R71" s="966"/>
      <c r="S71" s="966"/>
      <c r="T71" s="966"/>
      <c r="U71" s="966"/>
      <c r="V71" s="966"/>
      <c r="W71" s="970"/>
      <c r="X71" s="971"/>
      <c r="Y71" s="181" t="s">
        <v>54</v>
      </c>
      <c r="Z71" s="181"/>
      <c r="AA71" s="182"/>
      <c r="AB71" s="984" t="s">
        <v>512</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64"/>
      <c r="H72" s="967"/>
      <c r="I72" s="967"/>
      <c r="J72" s="967"/>
      <c r="K72" s="967"/>
      <c r="L72" s="967"/>
      <c r="M72" s="967"/>
      <c r="N72" s="967"/>
      <c r="O72" s="967"/>
      <c r="P72" s="967"/>
      <c r="Q72" s="967"/>
      <c r="R72" s="967"/>
      <c r="S72" s="967"/>
      <c r="T72" s="967"/>
      <c r="U72" s="967"/>
      <c r="V72" s="967"/>
      <c r="W72" s="972"/>
      <c r="X72" s="973"/>
      <c r="Y72" s="181" t="s">
        <v>13</v>
      </c>
      <c r="Z72" s="181"/>
      <c r="AA72" s="182"/>
      <c r="AB72" s="985" t="s">
        <v>513</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489</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525</v>
      </c>
      <c r="B78" s="916"/>
      <c r="C78" s="916"/>
      <c r="D78" s="916"/>
      <c r="E78" s="955" t="s">
        <v>462</v>
      </c>
      <c r="F78" s="956"/>
      <c r="G78" s="57" t="s">
        <v>365</v>
      </c>
      <c r="H78" s="853"/>
      <c r="I78" s="242"/>
      <c r="J78" s="242"/>
      <c r="K78" s="242"/>
      <c r="L78" s="242"/>
      <c r="M78" s="242"/>
      <c r="N78" s="242"/>
      <c r="O78" s="854"/>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483</v>
      </c>
      <c r="AP79" s="146"/>
      <c r="AQ79" s="146"/>
      <c r="AR79" s="81" t="s">
        <v>481</v>
      </c>
      <c r="AS79" s="145"/>
      <c r="AT79" s="146"/>
      <c r="AU79" s="146"/>
      <c r="AV79" s="146"/>
      <c r="AW79" s="146"/>
      <c r="AX79" s="147"/>
    </row>
    <row r="80" spans="1:50" ht="18.75" hidden="1" customHeight="1" x14ac:dyDescent="0.15">
      <c r="A80" s="521" t="s">
        <v>266</v>
      </c>
      <c r="B80" s="848" t="s">
        <v>480</v>
      </c>
      <c r="C80" s="849"/>
      <c r="D80" s="849"/>
      <c r="E80" s="849"/>
      <c r="F80" s="850"/>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2"/>
      <c r="B81" s="851"/>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2"/>
      <c r="R87" s="802"/>
      <c r="S87" s="802"/>
      <c r="T87" s="802"/>
      <c r="U87" s="802"/>
      <c r="V87" s="802"/>
      <c r="W87" s="802"/>
      <c r="X87" s="803"/>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4"/>
      <c r="Q88" s="804"/>
      <c r="R88" s="804"/>
      <c r="S88" s="804"/>
      <c r="T88" s="804"/>
      <c r="U88" s="804"/>
      <c r="V88" s="804"/>
      <c r="W88" s="804"/>
      <c r="X88" s="805"/>
      <c r="Y88" s="732" t="s">
        <v>54</v>
      </c>
      <c r="Z88" s="733"/>
      <c r="AA88" s="734"/>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6"/>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2"/>
      <c r="R92" s="802"/>
      <c r="S92" s="802"/>
      <c r="T92" s="802"/>
      <c r="U92" s="802"/>
      <c r="V92" s="802"/>
      <c r="W92" s="802"/>
      <c r="X92" s="803"/>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4"/>
      <c r="Q93" s="804"/>
      <c r="R93" s="804"/>
      <c r="S93" s="804"/>
      <c r="T93" s="804"/>
      <c r="U93" s="804"/>
      <c r="V93" s="804"/>
      <c r="W93" s="804"/>
      <c r="X93" s="805"/>
      <c r="Y93" s="732" t="s">
        <v>54</v>
      </c>
      <c r="Z93" s="733"/>
      <c r="AA93" s="734"/>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6"/>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5"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2"/>
      <c r="R97" s="802"/>
      <c r="S97" s="802"/>
      <c r="T97" s="802"/>
      <c r="U97" s="802"/>
      <c r="V97" s="802"/>
      <c r="W97" s="802"/>
      <c r="X97" s="803"/>
      <c r="Y97" s="758" t="s">
        <v>62</v>
      </c>
      <c r="Z97" s="759"/>
      <c r="AA97" s="760"/>
      <c r="AB97" s="410"/>
      <c r="AC97" s="411"/>
      <c r="AD97" s="412"/>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4"/>
      <c r="Q98" s="804"/>
      <c r="R98" s="804"/>
      <c r="S98" s="804"/>
      <c r="T98" s="804"/>
      <c r="U98" s="804"/>
      <c r="V98" s="804"/>
      <c r="W98" s="804"/>
      <c r="X98" s="805"/>
      <c r="Y98" s="732" t="s">
        <v>54</v>
      </c>
      <c r="Z98" s="733"/>
      <c r="AA98" s="734"/>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7"/>
      <c r="H99" s="245"/>
      <c r="I99" s="245"/>
      <c r="J99" s="245"/>
      <c r="K99" s="245"/>
      <c r="L99" s="245"/>
      <c r="M99" s="245"/>
      <c r="N99" s="245"/>
      <c r="O99" s="808"/>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61" t="s">
        <v>11</v>
      </c>
      <c r="AC100" s="861"/>
      <c r="AD100" s="861"/>
      <c r="AE100" s="825" t="s">
        <v>357</v>
      </c>
      <c r="AF100" s="826"/>
      <c r="AG100" s="826"/>
      <c r="AH100" s="827"/>
      <c r="AI100" s="825" t="s">
        <v>363</v>
      </c>
      <c r="AJ100" s="826"/>
      <c r="AK100" s="826"/>
      <c r="AL100" s="827"/>
      <c r="AM100" s="825" t="s">
        <v>469</v>
      </c>
      <c r="AN100" s="826"/>
      <c r="AO100" s="826"/>
      <c r="AP100" s="827"/>
      <c r="AQ100" s="945" t="s">
        <v>491</v>
      </c>
      <c r="AR100" s="946"/>
      <c r="AS100" s="946"/>
      <c r="AT100" s="947"/>
      <c r="AU100" s="945" t="s">
        <v>535</v>
      </c>
      <c r="AV100" s="946"/>
      <c r="AW100" s="946"/>
      <c r="AX100" s="948"/>
    </row>
    <row r="101" spans="1:60" ht="23.25" customHeight="1" x14ac:dyDescent="0.15">
      <c r="A101" s="493"/>
      <c r="B101" s="494"/>
      <c r="C101" s="494"/>
      <c r="D101" s="494"/>
      <c r="E101" s="494"/>
      <c r="F101" s="495"/>
      <c r="G101" s="158" t="s">
        <v>646</v>
      </c>
      <c r="H101" s="158"/>
      <c r="I101" s="158"/>
      <c r="J101" s="158"/>
      <c r="K101" s="158"/>
      <c r="L101" s="158"/>
      <c r="M101" s="158"/>
      <c r="N101" s="158"/>
      <c r="O101" s="158"/>
      <c r="P101" s="158"/>
      <c r="Q101" s="158"/>
      <c r="R101" s="158"/>
      <c r="S101" s="158"/>
      <c r="T101" s="158"/>
      <c r="U101" s="158"/>
      <c r="V101" s="158"/>
      <c r="W101" s="158"/>
      <c r="X101" s="229"/>
      <c r="Y101" s="796" t="s">
        <v>55</v>
      </c>
      <c r="Z101" s="718"/>
      <c r="AA101" s="719"/>
      <c r="AB101" s="553" t="s">
        <v>558</v>
      </c>
      <c r="AC101" s="553"/>
      <c r="AD101" s="553"/>
      <c r="AE101" s="362">
        <v>1</v>
      </c>
      <c r="AF101" s="363"/>
      <c r="AG101" s="363"/>
      <c r="AH101" s="364"/>
      <c r="AI101" s="362">
        <v>3</v>
      </c>
      <c r="AJ101" s="363"/>
      <c r="AK101" s="363"/>
      <c r="AL101" s="364"/>
      <c r="AM101" s="362">
        <v>6</v>
      </c>
      <c r="AN101" s="363"/>
      <c r="AO101" s="363"/>
      <c r="AP101" s="364"/>
      <c r="AQ101" s="362">
        <v>7</v>
      </c>
      <c r="AR101" s="363"/>
      <c r="AS101" s="363"/>
      <c r="AT101" s="364"/>
      <c r="AU101" s="362" t="s">
        <v>551</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558</v>
      </c>
      <c r="AC102" s="553"/>
      <c r="AD102" s="553"/>
      <c r="AE102" s="356" t="s">
        <v>551</v>
      </c>
      <c r="AF102" s="356"/>
      <c r="AG102" s="356"/>
      <c r="AH102" s="356"/>
      <c r="AI102" s="356" t="s">
        <v>551</v>
      </c>
      <c r="AJ102" s="356"/>
      <c r="AK102" s="356"/>
      <c r="AL102" s="356"/>
      <c r="AM102" s="356" t="s">
        <v>551</v>
      </c>
      <c r="AN102" s="356"/>
      <c r="AO102" s="356"/>
      <c r="AP102" s="356"/>
      <c r="AQ102" s="816" t="s">
        <v>551</v>
      </c>
      <c r="AR102" s="817"/>
      <c r="AS102" s="817"/>
      <c r="AT102" s="818"/>
      <c r="AU102" s="816" t="s">
        <v>551</v>
      </c>
      <c r="AV102" s="817"/>
      <c r="AW102" s="817"/>
      <c r="AX102" s="818"/>
    </row>
    <row r="103" spans="1:60" ht="31.5" customHeight="1" x14ac:dyDescent="0.15">
      <c r="A103" s="490" t="s">
        <v>490</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535</v>
      </c>
      <c r="AV103" s="359"/>
      <c r="AW103" s="359"/>
      <c r="AX103" s="361"/>
    </row>
    <row r="104" spans="1:60" ht="23.25" customHeight="1" x14ac:dyDescent="0.15">
      <c r="A104" s="493"/>
      <c r="B104" s="494"/>
      <c r="C104" s="494"/>
      <c r="D104" s="494"/>
      <c r="E104" s="494"/>
      <c r="F104" s="495"/>
      <c r="G104" s="158" t="s">
        <v>639</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558</v>
      </c>
      <c r="AC104" s="474"/>
      <c r="AD104" s="475"/>
      <c r="AE104" s="362" t="s">
        <v>635</v>
      </c>
      <c r="AF104" s="363"/>
      <c r="AG104" s="363"/>
      <c r="AH104" s="364"/>
      <c r="AI104" s="362" t="s">
        <v>635</v>
      </c>
      <c r="AJ104" s="363"/>
      <c r="AK104" s="363"/>
      <c r="AL104" s="364"/>
      <c r="AM104" s="362">
        <v>10</v>
      </c>
      <c r="AN104" s="363"/>
      <c r="AO104" s="363"/>
      <c r="AP104" s="364"/>
      <c r="AQ104" s="362">
        <v>5</v>
      </c>
      <c r="AR104" s="363"/>
      <c r="AS104" s="363"/>
      <c r="AT104" s="364"/>
      <c r="AU104" s="362" t="s">
        <v>463</v>
      </c>
      <c r="AV104" s="363"/>
      <c r="AW104" s="363"/>
      <c r="AX104" s="364"/>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10" t="s">
        <v>558</v>
      </c>
      <c r="AC105" s="411"/>
      <c r="AD105" s="412"/>
      <c r="AE105" s="356" t="s">
        <v>635</v>
      </c>
      <c r="AF105" s="356"/>
      <c r="AG105" s="356"/>
      <c r="AH105" s="356"/>
      <c r="AI105" s="356" t="s">
        <v>635</v>
      </c>
      <c r="AJ105" s="356"/>
      <c r="AK105" s="356"/>
      <c r="AL105" s="356"/>
      <c r="AM105" s="356" t="s">
        <v>635</v>
      </c>
      <c r="AN105" s="356"/>
      <c r="AO105" s="356"/>
      <c r="AP105" s="356"/>
      <c r="AQ105" s="362" t="s">
        <v>635</v>
      </c>
      <c r="AR105" s="363"/>
      <c r="AS105" s="363"/>
      <c r="AT105" s="364"/>
      <c r="AU105" s="816" t="s">
        <v>635</v>
      </c>
      <c r="AV105" s="817"/>
      <c r="AW105" s="817"/>
      <c r="AX105" s="818"/>
    </row>
    <row r="106" spans="1:60" ht="31.5" customHeight="1" x14ac:dyDescent="0.15">
      <c r="A106" s="490" t="s">
        <v>490</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535</v>
      </c>
      <c r="AV106" s="359"/>
      <c r="AW106" s="359"/>
      <c r="AX106" s="361"/>
    </row>
    <row r="107" spans="1:60" ht="23.25" customHeight="1" x14ac:dyDescent="0.15">
      <c r="A107" s="493"/>
      <c r="B107" s="494"/>
      <c r="C107" s="494"/>
      <c r="D107" s="494"/>
      <c r="E107" s="494"/>
      <c r="F107" s="495"/>
      <c r="G107" s="158" t="s">
        <v>628</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v>0</v>
      </c>
      <c r="AF107" s="356"/>
      <c r="AG107" s="356"/>
      <c r="AH107" s="356"/>
      <c r="AI107" s="356">
        <v>1</v>
      </c>
      <c r="AJ107" s="356"/>
      <c r="AK107" s="356"/>
      <c r="AL107" s="356"/>
      <c r="AM107" s="356">
        <v>2</v>
      </c>
      <c r="AN107" s="356"/>
      <c r="AO107" s="356"/>
      <c r="AP107" s="356"/>
      <c r="AQ107" s="362" t="s">
        <v>629</v>
      </c>
      <c r="AR107" s="363"/>
      <c r="AS107" s="363"/>
      <c r="AT107" s="364"/>
      <c r="AU107" s="362" t="s">
        <v>629</v>
      </c>
      <c r="AV107" s="363"/>
      <c r="AW107" s="363"/>
      <c r="AX107" s="364"/>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10"/>
      <c r="AC108" s="411"/>
      <c r="AD108" s="412"/>
      <c r="AE108" s="356" t="s">
        <v>629</v>
      </c>
      <c r="AF108" s="356"/>
      <c r="AG108" s="356"/>
      <c r="AH108" s="356"/>
      <c r="AI108" s="356">
        <v>1</v>
      </c>
      <c r="AJ108" s="356"/>
      <c r="AK108" s="356"/>
      <c r="AL108" s="356"/>
      <c r="AM108" s="356">
        <v>1</v>
      </c>
      <c r="AN108" s="356"/>
      <c r="AO108" s="356"/>
      <c r="AP108" s="356"/>
      <c r="AQ108" s="362" t="s">
        <v>629</v>
      </c>
      <c r="AR108" s="363"/>
      <c r="AS108" s="363"/>
      <c r="AT108" s="364"/>
      <c r="AU108" s="816" t="s">
        <v>629</v>
      </c>
      <c r="AV108" s="817"/>
      <c r="AW108" s="817"/>
      <c r="AX108" s="818"/>
    </row>
    <row r="109" spans="1:60" ht="31.5" hidden="1" customHeight="1" x14ac:dyDescent="0.15">
      <c r="A109" s="490" t="s">
        <v>490</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535</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10"/>
      <c r="AC111" s="411"/>
      <c r="AD111" s="412"/>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90" t="s">
        <v>490</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535</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10"/>
      <c r="AC114" s="411"/>
      <c r="AD114" s="412"/>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469</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643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v>25</v>
      </c>
      <c r="AF116" s="356"/>
      <c r="AG116" s="356"/>
      <c r="AH116" s="356"/>
      <c r="AI116" s="356">
        <v>15</v>
      </c>
      <c r="AJ116" s="356"/>
      <c r="AK116" s="356"/>
      <c r="AL116" s="356"/>
      <c r="AM116" s="356">
        <v>13</v>
      </c>
      <c r="AN116" s="356"/>
      <c r="AO116" s="356"/>
      <c r="AP116" s="356"/>
      <c r="AQ116" s="362" t="s">
        <v>551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561</v>
      </c>
      <c r="AF117" s="304"/>
      <c r="AG117" s="304"/>
      <c r="AH117" s="304"/>
      <c r="AI117" s="304" t="s">
        <v>636</v>
      </c>
      <c r="AJ117" s="304"/>
      <c r="AK117" s="304"/>
      <c r="AL117" s="304"/>
      <c r="AM117" s="304" t="s">
        <v>637</v>
      </c>
      <c r="AN117" s="304"/>
      <c r="AO117" s="304"/>
      <c r="AP117" s="304"/>
      <c r="AQ117" s="304" t="s">
        <v>551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469</v>
      </c>
      <c r="AN118" s="296"/>
      <c r="AO118" s="296"/>
      <c r="AP118" s="297"/>
      <c r="AQ118" s="333" t="s">
        <v>536</v>
      </c>
      <c r="AR118" s="334"/>
      <c r="AS118" s="334"/>
      <c r="AT118" s="334"/>
      <c r="AU118" s="334"/>
      <c r="AV118" s="334"/>
      <c r="AW118" s="334"/>
      <c r="AX118" s="335"/>
    </row>
    <row r="119" spans="1:50" ht="23.25" customHeight="1" x14ac:dyDescent="0.15">
      <c r="A119" s="290"/>
      <c r="B119" s="291"/>
      <c r="C119" s="291"/>
      <c r="D119" s="291"/>
      <c r="E119" s="291"/>
      <c r="F119" s="292"/>
      <c r="G119" s="349" t="s">
        <v>644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619</v>
      </c>
      <c r="AC119" s="299"/>
      <c r="AD119" s="300"/>
      <c r="AE119" s="356" t="s">
        <v>593</v>
      </c>
      <c r="AF119" s="356"/>
      <c r="AG119" s="356"/>
      <c r="AH119" s="356"/>
      <c r="AI119" s="356" t="s">
        <v>615</v>
      </c>
      <c r="AJ119" s="356"/>
      <c r="AK119" s="356"/>
      <c r="AL119" s="356"/>
      <c r="AM119" s="356">
        <v>0.9</v>
      </c>
      <c r="AN119" s="356"/>
      <c r="AO119" s="356"/>
      <c r="AP119" s="356"/>
      <c r="AQ119" s="356" t="s">
        <v>593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620</v>
      </c>
      <c r="AC120" s="340"/>
      <c r="AD120" s="341"/>
      <c r="AE120" s="304" t="s">
        <v>592</v>
      </c>
      <c r="AF120" s="304"/>
      <c r="AG120" s="304"/>
      <c r="AH120" s="304"/>
      <c r="AI120" s="304" t="s">
        <v>615</v>
      </c>
      <c r="AJ120" s="304"/>
      <c r="AK120" s="304"/>
      <c r="AL120" s="304"/>
      <c r="AM120" s="304" t="s">
        <v>621</v>
      </c>
      <c r="AN120" s="304"/>
      <c r="AO120" s="304"/>
      <c r="AP120" s="304"/>
      <c r="AQ120" s="304" t="s">
        <v>593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469</v>
      </c>
      <c r="AN121" s="296"/>
      <c r="AO121" s="296"/>
      <c r="AP121" s="297"/>
      <c r="AQ121" s="333" t="s">
        <v>536</v>
      </c>
      <c r="AR121" s="334"/>
      <c r="AS121" s="334"/>
      <c r="AT121" s="334"/>
      <c r="AU121" s="334"/>
      <c r="AV121" s="334"/>
      <c r="AW121" s="334"/>
      <c r="AX121" s="335"/>
    </row>
    <row r="122" spans="1:50" ht="23.25" customHeight="1" x14ac:dyDescent="0.15">
      <c r="A122" s="290"/>
      <c r="B122" s="291"/>
      <c r="C122" s="291"/>
      <c r="D122" s="291"/>
      <c r="E122" s="291"/>
      <c r="F122" s="292"/>
      <c r="G122" s="349" t="s">
        <v>613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614</v>
      </c>
      <c r="AC122" s="299"/>
      <c r="AD122" s="300"/>
      <c r="AE122" s="356" t="s">
        <v>615</v>
      </c>
      <c r="AF122" s="356"/>
      <c r="AG122" s="356"/>
      <c r="AH122" s="356"/>
      <c r="AI122" s="356">
        <v>20</v>
      </c>
      <c r="AJ122" s="356"/>
      <c r="AK122" s="356"/>
      <c r="AL122" s="356"/>
      <c r="AM122" s="356">
        <v>13</v>
      </c>
      <c r="AN122" s="356"/>
      <c r="AO122" s="356"/>
      <c r="AP122" s="356"/>
      <c r="AQ122" s="356" t="s">
        <v>615</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618</v>
      </c>
      <c r="AC123" s="340"/>
      <c r="AD123" s="341"/>
      <c r="AE123" s="304" t="s">
        <v>615</v>
      </c>
      <c r="AF123" s="304"/>
      <c r="AG123" s="304"/>
      <c r="AH123" s="304"/>
      <c r="AI123" s="304" t="s">
        <v>616</v>
      </c>
      <c r="AJ123" s="304"/>
      <c r="AK123" s="304"/>
      <c r="AL123" s="304"/>
      <c r="AM123" s="304" t="s">
        <v>617</v>
      </c>
      <c r="AN123" s="304"/>
      <c r="AO123" s="304"/>
      <c r="AP123" s="304"/>
      <c r="AQ123" s="304" t="s">
        <v>615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469</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20" t="s">
        <v>369</v>
      </c>
      <c r="B130" s="918"/>
      <c r="C130" s="917" t="s">
        <v>366</v>
      </c>
      <c r="D130" s="918"/>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21"/>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551</v>
      </c>
      <c r="AR133" s="269"/>
      <c r="AS133" s="134" t="s">
        <v>356</v>
      </c>
      <c r="AT133" s="169"/>
      <c r="AU133" s="133">
        <v>32</v>
      </c>
      <c r="AV133" s="133"/>
      <c r="AW133" s="134" t="s">
        <v>300</v>
      </c>
      <c r="AX133" s="135"/>
    </row>
    <row r="134" spans="1:50" ht="39.75" customHeight="1" x14ac:dyDescent="0.15">
      <c r="A134" s="921"/>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1947</v>
      </c>
      <c r="AF134" s="101"/>
      <c r="AG134" s="101"/>
      <c r="AH134" s="101"/>
      <c r="AI134" s="264">
        <v>2404</v>
      </c>
      <c r="AJ134" s="101"/>
      <c r="AK134" s="101"/>
      <c r="AL134" s="101"/>
      <c r="AM134" s="264">
        <v>2869</v>
      </c>
      <c r="AN134" s="101"/>
      <c r="AO134" s="101"/>
      <c r="AP134" s="101"/>
      <c r="AQ134" s="264" t="s">
        <v>551</v>
      </c>
      <c r="AR134" s="101"/>
      <c r="AS134" s="101"/>
      <c r="AT134" s="101"/>
      <c r="AU134" s="264" t="s">
        <v>551</v>
      </c>
      <c r="AV134" s="101"/>
      <c r="AW134" s="101"/>
      <c r="AX134" s="220"/>
    </row>
    <row r="135" spans="1:50" ht="39.75" customHeight="1" x14ac:dyDescent="0.15">
      <c r="A135" s="9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551</v>
      </c>
      <c r="AF135" s="101"/>
      <c r="AG135" s="101"/>
      <c r="AH135" s="101"/>
      <c r="AI135" s="264" t="s">
        <v>551</v>
      </c>
      <c r="AJ135" s="101"/>
      <c r="AK135" s="101"/>
      <c r="AL135" s="101"/>
      <c r="AM135" s="264" t="s">
        <v>551</v>
      </c>
      <c r="AN135" s="101"/>
      <c r="AO135" s="101"/>
      <c r="AP135" s="101"/>
      <c r="AQ135" s="264" t="s">
        <v>551</v>
      </c>
      <c r="AR135" s="101"/>
      <c r="AS135" s="101"/>
      <c r="AT135" s="101"/>
      <c r="AU135" s="264">
        <v>4000</v>
      </c>
      <c r="AV135" s="101"/>
      <c r="AW135" s="101"/>
      <c r="AX135" s="220"/>
    </row>
    <row r="136" spans="1:50" ht="18.75" customHeight="1" x14ac:dyDescent="0.15">
      <c r="A136" s="9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551</v>
      </c>
      <c r="AR137" s="269"/>
      <c r="AS137" s="134" t="s">
        <v>356</v>
      </c>
      <c r="AT137" s="169"/>
      <c r="AU137" s="133">
        <v>32</v>
      </c>
      <c r="AV137" s="133"/>
      <c r="AW137" s="134" t="s">
        <v>300</v>
      </c>
      <c r="AX137" s="135"/>
    </row>
    <row r="138" spans="1:50" ht="39.75" customHeight="1" x14ac:dyDescent="0.15">
      <c r="A138" s="921"/>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571</v>
      </c>
      <c r="AC138" s="219"/>
      <c r="AD138" s="219"/>
      <c r="AE138" s="264">
        <v>3.5</v>
      </c>
      <c r="AF138" s="101"/>
      <c r="AG138" s="101"/>
      <c r="AH138" s="101"/>
      <c r="AI138" s="264">
        <v>3.7</v>
      </c>
      <c r="AJ138" s="101"/>
      <c r="AK138" s="101"/>
      <c r="AL138" s="101"/>
      <c r="AM138" s="264">
        <v>4.4000000000000004</v>
      </c>
      <c r="AN138" s="101"/>
      <c r="AO138" s="101"/>
      <c r="AP138" s="101"/>
      <c r="AQ138" s="264" t="s">
        <v>551</v>
      </c>
      <c r="AR138" s="101"/>
      <c r="AS138" s="101"/>
      <c r="AT138" s="101"/>
      <c r="AU138" s="264" t="s">
        <v>551</v>
      </c>
      <c r="AV138" s="101"/>
      <c r="AW138" s="101"/>
      <c r="AX138" s="220"/>
    </row>
    <row r="139" spans="1:50" ht="39.75" customHeight="1" x14ac:dyDescent="0.15">
      <c r="A139" s="9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571</v>
      </c>
      <c r="AC139" s="130"/>
      <c r="AD139" s="130"/>
      <c r="AE139" s="264" t="s">
        <v>551</v>
      </c>
      <c r="AF139" s="101"/>
      <c r="AG139" s="101"/>
      <c r="AH139" s="101"/>
      <c r="AI139" s="264" t="s">
        <v>551</v>
      </c>
      <c r="AJ139" s="101"/>
      <c r="AK139" s="101"/>
      <c r="AL139" s="101"/>
      <c r="AM139" s="264" t="s">
        <v>551</v>
      </c>
      <c r="AN139" s="101"/>
      <c r="AO139" s="101"/>
      <c r="AP139" s="101"/>
      <c r="AQ139" s="264" t="s">
        <v>551</v>
      </c>
      <c r="AR139" s="101"/>
      <c r="AS139" s="101"/>
      <c r="AT139" s="101"/>
      <c r="AU139" s="264">
        <v>8</v>
      </c>
      <c r="AV139" s="101"/>
      <c r="AW139" s="101"/>
      <c r="AX139" s="220"/>
    </row>
    <row r="140" spans="1:50" ht="18.75" customHeight="1" x14ac:dyDescent="0.15">
      <c r="A140" s="9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customHeight="1" x14ac:dyDescent="0.15">
      <c r="A141" s="9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551</v>
      </c>
      <c r="AR141" s="269"/>
      <c r="AS141" s="134" t="s">
        <v>356</v>
      </c>
      <c r="AT141" s="169"/>
      <c r="AU141" s="133">
        <v>32</v>
      </c>
      <c r="AV141" s="133"/>
      <c r="AW141" s="134" t="s">
        <v>300</v>
      </c>
      <c r="AX141" s="135"/>
    </row>
    <row r="142" spans="1:50" ht="39.75" customHeight="1" x14ac:dyDescent="0.15">
      <c r="A142" s="921"/>
      <c r="B142" s="250"/>
      <c r="C142" s="249"/>
      <c r="D142" s="250"/>
      <c r="E142" s="249"/>
      <c r="F142" s="312"/>
      <c r="G142" s="228" t="s">
        <v>566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572</v>
      </c>
      <c r="AC142" s="219"/>
      <c r="AD142" s="219"/>
      <c r="AE142" s="264">
        <v>2514</v>
      </c>
      <c r="AF142" s="101"/>
      <c r="AG142" s="101"/>
      <c r="AH142" s="101"/>
      <c r="AI142" s="264">
        <v>2753</v>
      </c>
      <c r="AJ142" s="101"/>
      <c r="AK142" s="101"/>
      <c r="AL142" s="101"/>
      <c r="AM142" s="264">
        <v>3266</v>
      </c>
      <c r="AN142" s="101"/>
      <c r="AO142" s="101"/>
      <c r="AP142" s="101"/>
      <c r="AQ142" s="264" t="s">
        <v>551</v>
      </c>
      <c r="AR142" s="101"/>
      <c r="AS142" s="101"/>
      <c r="AT142" s="101"/>
      <c r="AU142" s="264" t="s">
        <v>551</v>
      </c>
      <c r="AV142" s="101"/>
      <c r="AW142" s="101"/>
      <c r="AX142" s="220"/>
    </row>
    <row r="143" spans="1:50" ht="39.75" customHeight="1" x14ac:dyDescent="0.15">
      <c r="A143" s="9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572</v>
      </c>
      <c r="AC143" s="130"/>
      <c r="AD143" s="130"/>
      <c r="AE143" s="264" t="s">
        <v>551</v>
      </c>
      <c r="AF143" s="101"/>
      <c r="AG143" s="101"/>
      <c r="AH143" s="101"/>
      <c r="AI143" s="264" t="s">
        <v>551</v>
      </c>
      <c r="AJ143" s="101"/>
      <c r="AK143" s="101"/>
      <c r="AL143" s="101"/>
      <c r="AM143" s="264" t="s">
        <v>551</v>
      </c>
      <c r="AN143" s="101"/>
      <c r="AO143" s="101"/>
      <c r="AP143" s="101"/>
      <c r="AQ143" s="264" t="s">
        <v>551</v>
      </c>
      <c r="AR143" s="101"/>
      <c r="AS143" s="101"/>
      <c r="AT143" s="101"/>
      <c r="AU143" s="264">
        <v>7000</v>
      </c>
      <c r="AV143" s="101"/>
      <c r="AW143" s="101"/>
      <c r="AX143" s="220"/>
    </row>
    <row r="144" spans="1:50" ht="18.75" customHeight="1" x14ac:dyDescent="0.15">
      <c r="A144" s="9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customHeight="1" x14ac:dyDescent="0.15">
      <c r="A145" s="9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551</v>
      </c>
      <c r="AR145" s="269"/>
      <c r="AS145" s="134" t="s">
        <v>356</v>
      </c>
      <c r="AT145" s="169"/>
      <c r="AU145" s="133">
        <v>32</v>
      </c>
      <c r="AV145" s="133"/>
      <c r="AW145" s="134" t="s">
        <v>300</v>
      </c>
      <c r="AX145" s="135"/>
    </row>
    <row r="146" spans="1:50" ht="39.75" customHeight="1" x14ac:dyDescent="0.15">
      <c r="A146" s="921"/>
      <c r="B146" s="250"/>
      <c r="C146" s="249"/>
      <c r="D146" s="250"/>
      <c r="E146" s="249"/>
      <c r="F146" s="312"/>
      <c r="G146" s="228" t="s">
        <v>567</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570</v>
      </c>
      <c r="AC146" s="219"/>
      <c r="AD146" s="219"/>
      <c r="AE146" s="264">
        <v>1159</v>
      </c>
      <c r="AF146" s="101"/>
      <c r="AG146" s="101"/>
      <c r="AH146" s="101"/>
      <c r="AI146" s="264">
        <v>1426</v>
      </c>
      <c r="AJ146" s="101"/>
      <c r="AK146" s="101"/>
      <c r="AL146" s="101"/>
      <c r="AM146" s="264">
        <v>1761</v>
      </c>
      <c r="AN146" s="101"/>
      <c r="AO146" s="101"/>
      <c r="AP146" s="101"/>
      <c r="AQ146" s="264" t="s">
        <v>551</v>
      </c>
      <c r="AR146" s="101"/>
      <c r="AS146" s="101"/>
      <c r="AT146" s="101"/>
      <c r="AU146" s="264" t="s">
        <v>551</v>
      </c>
      <c r="AV146" s="101"/>
      <c r="AW146" s="101"/>
      <c r="AX146" s="220"/>
    </row>
    <row r="147" spans="1:50" ht="39.75" customHeight="1" x14ac:dyDescent="0.15">
      <c r="A147" s="9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570</v>
      </c>
      <c r="AC147" s="130"/>
      <c r="AD147" s="130"/>
      <c r="AE147" s="264" t="s">
        <v>551</v>
      </c>
      <c r="AF147" s="101"/>
      <c r="AG147" s="101"/>
      <c r="AH147" s="101"/>
      <c r="AI147" s="264" t="s">
        <v>551</v>
      </c>
      <c r="AJ147" s="101"/>
      <c r="AK147" s="101"/>
      <c r="AL147" s="101"/>
      <c r="AM147" s="264" t="s">
        <v>551</v>
      </c>
      <c r="AN147" s="101"/>
      <c r="AO147" s="101"/>
      <c r="AP147" s="101"/>
      <c r="AQ147" s="264" t="s">
        <v>551</v>
      </c>
      <c r="AR147" s="101"/>
      <c r="AS147" s="101"/>
      <c r="AT147" s="101"/>
      <c r="AU147" s="264">
        <v>2400</v>
      </c>
      <c r="AV147" s="101"/>
      <c r="AW147" s="101"/>
      <c r="AX147" s="220"/>
    </row>
    <row r="148" spans="1:50" ht="18.75" customHeight="1" x14ac:dyDescent="0.15">
      <c r="A148" s="9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customHeight="1" x14ac:dyDescent="0.15">
      <c r="A149" s="9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551</v>
      </c>
      <c r="AR149" s="269"/>
      <c r="AS149" s="134" t="s">
        <v>356</v>
      </c>
      <c r="AT149" s="169"/>
      <c r="AU149" s="133">
        <v>32</v>
      </c>
      <c r="AV149" s="133"/>
      <c r="AW149" s="134" t="s">
        <v>300</v>
      </c>
      <c r="AX149" s="135"/>
    </row>
    <row r="150" spans="1:50" ht="39.75" customHeight="1" x14ac:dyDescent="0.15">
      <c r="A150" s="921"/>
      <c r="B150" s="250"/>
      <c r="C150" s="249"/>
      <c r="D150" s="250"/>
      <c r="E150" s="249"/>
      <c r="F150" s="312"/>
      <c r="G150" s="228" t="s">
        <v>568</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571</v>
      </c>
      <c r="AC150" s="219"/>
      <c r="AD150" s="219"/>
      <c r="AE150" s="264">
        <v>20.399999999999999</v>
      </c>
      <c r="AF150" s="101"/>
      <c r="AG150" s="101"/>
      <c r="AH150" s="101"/>
      <c r="AI150" s="264">
        <v>21</v>
      </c>
      <c r="AJ150" s="101"/>
      <c r="AK150" s="101"/>
      <c r="AL150" s="101"/>
      <c r="AM150" s="264">
        <v>21.1</v>
      </c>
      <c r="AN150" s="101"/>
      <c r="AO150" s="101"/>
      <c r="AP150" s="101"/>
      <c r="AQ150" s="264" t="s">
        <v>551</v>
      </c>
      <c r="AR150" s="101"/>
      <c r="AS150" s="101"/>
      <c r="AT150" s="101"/>
      <c r="AU150" s="264" t="s">
        <v>551</v>
      </c>
      <c r="AV150" s="101"/>
      <c r="AW150" s="101"/>
      <c r="AX150" s="220"/>
    </row>
    <row r="151" spans="1:50" ht="39.75" customHeight="1" x14ac:dyDescent="0.15">
      <c r="A151" s="9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571</v>
      </c>
      <c r="AC151" s="130"/>
      <c r="AD151" s="130"/>
      <c r="AE151" s="264" t="s">
        <v>551</v>
      </c>
      <c r="AF151" s="101"/>
      <c r="AG151" s="101"/>
      <c r="AH151" s="101"/>
      <c r="AI151" s="264" t="s">
        <v>551</v>
      </c>
      <c r="AJ151" s="101"/>
      <c r="AK151" s="101"/>
      <c r="AL151" s="101"/>
      <c r="AM151" s="264" t="s">
        <v>551</v>
      </c>
      <c r="AN151" s="101"/>
      <c r="AO151" s="101"/>
      <c r="AP151" s="101"/>
      <c r="AQ151" s="264" t="s">
        <v>551</v>
      </c>
      <c r="AR151" s="101"/>
      <c r="AS151" s="101"/>
      <c r="AT151" s="101"/>
      <c r="AU151" s="264">
        <v>21</v>
      </c>
      <c r="AV151" s="101"/>
      <c r="AW151" s="101"/>
      <c r="AX151" s="220"/>
    </row>
    <row r="152" spans="1:50" ht="22.5" hidden="1" customHeight="1" x14ac:dyDescent="0.15">
      <c r="A152" s="92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9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1"/>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1"/>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5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21"/>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5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2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1"/>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1"/>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5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21"/>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2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1"/>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1"/>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5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21"/>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2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1"/>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1"/>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5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21"/>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2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1"/>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1"/>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5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21"/>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21"/>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x14ac:dyDescent="0.15">
      <c r="A189" s="921"/>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92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2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2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9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21"/>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1"/>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1"/>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21"/>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21"/>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2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21"/>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1"/>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1"/>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21"/>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21"/>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2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21"/>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1"/>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1"/>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21"/>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21"/>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2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21"/>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1"/>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1"/>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21"/>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21"/>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2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21"/>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1"/>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1"/>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21"/>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21"/>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21"/>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9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2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9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21"/>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1"/>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1"/>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21"/>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21"/>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2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21"/>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1"/>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1"/>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21"/>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21"/>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2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21"/>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1"/>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1"/>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21"/>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21"/>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2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21"/>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1"/>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1"/>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21"/>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21"/>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2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21"/>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1"/>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1"/>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21"/>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21"/>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2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9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21"/>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1"/>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1"/>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21"/>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21"/>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2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21"/>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1"/>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1"/>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21"/>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21"/>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2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21"/>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1"/>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1"/>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21"/>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21"/>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2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21"/>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1"/>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1"/>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21"/>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21"/>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2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21"/>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1"/>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1"/>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21"/>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21"/>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21"/>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9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2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9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21"/>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1"/>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1"/>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21"/>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21"/>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2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21"/>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1"/>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1"/>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21"/>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21"/>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2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21"/>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1"/>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1"/>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21"/>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21"/>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2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21"/>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1"/>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1"/>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21"/>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21"/>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2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21"/>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1"/>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1"/>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21"/>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21"/>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21"/>
      <c r="B429" s="250"/>
      <c r="C429" s="313"/>
      <c r="D429" s="9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2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hidden="1" customHeight="1" x14ac:dyDescent="0.15">
      <c r="A432" s="9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2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hidden="1" customHeight="1" x14ac:dyDescent="0.15">
      <c r="A457" s="9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2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2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idden="1" x14ac:dyDescent="0.15">
      <c r="A588" s="9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idden="1" x14ac:dyDescent="0.15">
      <c r="A589" s="9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9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9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9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9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idden="1" x14ac:dyDescent="0.15">
      <c r="A594" s="9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idden="1" x14ac:dyDescent="0.15">
      <c r="A595" s="9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idden="1" x14ac:dyDescent="0.15">
      <c r="A596" s="9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idden="1" x14ac:dyDescent="0.15">
      <c r="A597" s="9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idden="1" x14ac:dyDescent="0.15">
      <c r="A598" s="9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idden="1" x14ac:dyDescent="0.15">
      <c r="A599" s="9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idden="1" x14ac:dyDescent="0.15">
      <c r="A600" s="9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idden="1" x14ac:dyDescent="0.15">
      <c r="A601" s="9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idden="1" x14ac:dyDescent="0.15">
      <c r="A602" s="9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idden="1" x14ac:dyDescent="0.15">
      <c r="A603" s="9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idden="1" x14ac:dyDescent="0.15">
      <c r="A604" s="9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idden="1" x14ac:dyDescent="0.15">
      <c r="A605" s="9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idden="1" x14ac:dyDescent="0.15">
      <c r="A606" s="9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idden="1" x14ac:dyDescent="0.15">
      <c r="A607" s="9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idden="1" x14ac:dyDescent="0.15">
      <c r="A608" s="9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idden="1" x14ac:dyDescent="0.15">
      <c r="A609" s="9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idden="1" x14ac:dyDescent="0.15">
      <c r="A610" s="9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idden="1" x14ac:dyDescent="0.15">
      <c r="A611" s="9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idden="1" x14ac:dyDescent="0.15">
      <c r="A612" s="9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idden="1" x14ac:dyDescent="0.15">
      <c r="A613" s="9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idden="1" x14ac:dyDescent="0.15">
      <c r="A614" s="9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idden="1" x14ac:dyDescent="0.15">
      <c r="A615" s="9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idden="1" x14ac:dyDescent="0.15">
      <c r="A616" s="9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idden="1" x14ac:dyDescent="0.15">
      <c r="A617" s="9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idden="1" x14ac:dyDescent="0.15">
      <c r="A618" s="9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idden="1" x14ac:dyDescent="0.15">
      <c r="A619" s="9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idden="1" x14ac:dyDescent="0.15">
      <c r="A620" s="9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idden="1" x14ac:dyDescent="0.15">
      <c r="A621" s="9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idden="1" x14ac:dyDescent="0.15">
      <c r="A622" s="9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idden="1" x14ac:dyDescent="0.15">
      <c r="A623" s="9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idden="1" x14ac:dyDescent="0.15">
      <c r="A624" s="9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idden="1" x14ac:dyDescent="0.15">
      <c r="A625" s="9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idden="1" x14ac:dyDescent="0.15">
      <c r="A626" s="9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idden="1" x14ac:dyDescent="0.15">
      <c r="A627" s="9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idden="1" x14ac:dyDescent="0.15">
      <c r="A628" s="9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idden="1" x14ac:dyDescent="0.15">
      <c r="A629" s="9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idden="1" x14ac:dyDescent="0.15">
      <c r="A630" s="9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idden="1" x14ac:dyDescent="0.15">
      <c r="A631" s="9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idden="1" x14ac:dyDescent="0.15">
      <c r="A632" s="9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idden="1" x14ac:dyDescent="0.15">
      <c r="A633" s="9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idden="1" x14ac:dyDescent="0.15">
      <c r="A634" s="9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idden="1" x14ac:dyDescent="0.15">
      <c r="A635" s="9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idden="1" x14ac:dyDescent="0.15">
      <c r="A636" s="9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idden="1" x14ac:dyDescent="0.15">
      <c r="A637" s="9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idden="1" x14ac:dyDescent="0.15">
      <c r="A638" s="9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idden="1" x14ac:dyDescent="0.15">
      <c r="A639" s="9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idden="1" x14ac:dyDescent="0.15">
      <c r="A640" s="9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idden="1" x14ac:dyDescent="0.15">
      <c r="A641" s="9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idden="1" x14ac:dyDescent="0.15">
      <c r="A642" s="9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idden="1" x14ac:dyDescent="0.15">
      <c r="A643" s="9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9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9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x14ac:dyDescent="0.15">
      <c r="A646" s="9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9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idden="1" x14ac:dyDescent="0.15">
      <c r="A648" s="9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idden="1" x14ac:dyDescent="0.15">
      <c r="A649" s="9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idden="1" x14ac:dyDescent="0.15">
      <c r="A650" s="9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idden="1" x14ac:dyDescent="0.15">
      <c r="A651" s="9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idden="1" x14ac:dyDescent="0.15">
      <c r="A652" s="9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idden="1" x14ac:dyDescent="0.15">
      <c r="A653" s="9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idden="1" x14ac:dyDescent="0.15">
      <c r="A654" s="9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idden="1" x14ac:dyDescent="0.15">
      <c r="A655" s="9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idden="1" x14ac:dyDescent="0.15">
      <c r="A656" s="9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idden="1" x14ac:dyDescent="0.15">
      <c r="A657" s="9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idden="1" x14ac:dyDescent="0.15">
      <c r="A658" s="9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idden="1" x14ac:dyDescent="0.15">
      <c r="A659" s="9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idden="1" x14ac:dyDescent="0.15">
      <c r="A660" s="9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idden="1" x14ac:dyDescent="0.15">
      <c r="A661" s="9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idden="1" x14ac:dyDescent="0.15">
      <c r="A662" s="9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idden="1" x14ac:dyDescent="0.15">
      <c r="A663" s="9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idden="1" x14ac:dyDescent="0.15">
      <c r="A664" s="9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idden="1" x14ac:dyDescent="0.15">
      <c r="A665" s="9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idden="1" x14ac:dyDescent="0.15">
      <c r="A666" s="9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x14ac:dyDescent="0.15">
      <c r="A667" s="9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x14ac:dyDescent="0.15">
      <c r="A668" s="9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x14ac:dyDescent="0.15">
      <c r="A669" s="9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x14ac:dyDescent="0.15">
      <c r="A670" s="9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x14ac:dyDescent="0.15">
      <c r="A671" s="9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x14ac:dyDescent="0.15">
      <c r="A672" s="9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x14ac:dyDescent="0.15">
      <c r="A673" s="9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x14ac:dyDescent="0.15">
      <c r="A674" s="9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x14ac:dyDescent="0.15">
      <c r="A675" s="9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x14ac:dyDescent="0.15">
      <c r="A676" s="9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idden="1" x14ac:dyDescent="0.15">
      <c r="A677" s="9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idden="1" x14ac:dyDescent="0.15">
      <c r="A678" s="9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15">
      <c r="A679" s="9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15">
      <c r="A680" s="9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15">
      <c r="A681" s="9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idden="1" x14ac:dyDescent="0.15">
      <c r="A682" s="9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idden="1" x14ac:dyDescent="0.15">
      <c r="A683" s="9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idden="1" x14ac:dyDescent="0.15">
      <c r="A684" s="9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idden="1" x14ac:dyDescent="0.15">
      <c r="A685" s="9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idden="1" x14ac:dyDescent="0.15">
      <c r="A686" s="9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idden="1" x14ac:dyDescent="0.15">
      <c r="A687" s="9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idden="1" x14ac:dyDescent="0.15">
      <c r="A688" s="9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idden="1" x14ac:dyDescent="0.15">
      <c r="A689" s="9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idden="1" x14ac:dyDescent="0.15">
      <c r="A690" s="9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idden="1" x14ac:dyDescent="0.15">
      <c r="A691" s="9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idden="1" x14ac:dyDescent="0.15">
      <c r="A692" s="9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idden="1" x14ac:dyDescent="0.15">
      <c r="A693" s="9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idden="1" x14ac:dyDescent="0.15">
      <c r="A694" s="9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idden="1" x14ac:dyDescent="0.15">
      <c r="A695" s="9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idden="1" x14ac:dyDescent="0.15">
      <c r="A696" s="9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x14ac:dyDescent="0.15">
      <c r="A697" s="9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x14ac:dyDescent="0.15">
      <c r="A698" s="9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thickBot="1" x14ac:dyDescent="0.2">
      <c r="A699" s="9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5.099999999999994"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545</v>
      </c>
      <c r="AE702" s="900"/>
      <c r="AF702" s="900"/>
      <c r="AG702" s="889" t="s">
        <v>573</v>
      </c>
      <c r="AH702" s="890"/>
      <c r="AI702" s="890"/>
      <c r="AJ702" s="890"/>
      <c r="AK702" s="890"/>
      <c r="AL702" s="890"/>
      <c r="AM702" s="890"/>
      <c r="AN702" s="890"/>
      <c r="AO702" s="890"/>
      <c r="AP702" s="890"/>
      <c r="AQ702" s="890"/>
      <c r="AR702" s="890"/>
      <c r="AS702" s="890"/>
      <c r="AT702" s="890"/>
      <c r="AU702" s="890"/>
      <c r="AV702" s="890"/>
      <c r="AW702" s="890"/>
      <c r="AX702" s="891"/>
    </row>
    <row r="703" spans="1:50" ht="54.95"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545</v>
      </c>
      <c r="AE703" s="152"/>
      <c r="AF703" s="152"/>
      <c r="AG703" s="617" t="s">
        <v>574</v>
      </c>
      <c r="AH703" s="618"/>
      <c r="AI703" s="618"/>
      <c r="AJ703" s="618"/>
      <c r="AK703" s="618"/>
      <c r="AL703" s="618"/>
      <c r="AM703" s="618"/>
      <c r="AN703" s="618"/>
      <c r="AO703" s="618"/>
      <c r="AP703" s="618"/>
      <c r="AQ703" s="618"/>
      <c r="AR703" s="618"/>
      <c r="AS703" s="618"/>
      <c r="AT703" s="618"/>
      <c r="AU703" s="618"/>
      <c r="AV703" s="618"/>
      <c r="AW703" s="618"/>
      <c r="AX703" s="619"/>
    </row>
    <row r="704" spans="1:50" ht="39.950000000000003" customHeight="1" x14ac:dyDescent="0.15">
      <c r="A704" s="535"/>
      <c r="B704" s="536"/>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545</v>
      </c>
      <c r="AE704" s="590"/>
      <c r="AF704" s="590"/>
      <c r="AG704" s="435" t="s">
        <v>575</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2" t="s">
        <v>39</v>
      </c>
      <c r="B705" s="77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5" t="s">
        <v>545</v>
      </c>
      <c r="AE705" s="736"/>
      <c r="AF705" s="736"/>
      <c r="AG705" s="157" t="s">
        <v>609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73"/>
      <c r="C706" s="625"/>
      <c r="D706" s="626"/>
      <c r="E706" s="690" t="s">
        <v>523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576</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6"/>
      <c r="B707" s="773"/>
      <c r="C707" s="627"/>
      <c r="D707" s="628"/>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577</v>
      </c>
      <c r="AE707" s="588"/>
      <c r="AF707" s="588"/>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578</v>
      </c>
      <c r="AE708" s="621"/>
      <c r="AF708" s="621"/>
      <c r="AG708" s="528"/>
      <c r="AH708" s="529"/>
      <c r="AI708" s="529"/>
      <c r="AJ708" s="529"/>
      <c r="AK708" s="529"/>
      <c r="AL708" s="529"/>
      <c r="AM708" s="529"/>
      <c r="AN708" s="529"/>
      <c r="AO708" s="529"/>
      <c r="AP708" s="529"/>
      <c r="AQ708" s="529"/>
      <c r="AR708" s="529"/>
      <c r="AS708" s="529"/>
      <c r="AT708" s="529"/>
      <c r="AU708" s="529"/>
      <c r="AV708" s="529"/>
      <c r="AW708" s="529"/>
      <c r="AX708" s="530"/>
    </row>
    <row r="709" spans="1:50" ht="80.099999999999994" customHeight="1" x14ac:dyDescent="0.15">
      <c r="A709" s="666"/>
      <c r="B709" s="667"/>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545</v>
      </c>
      <c r="AE709" s="152"/>
      <c r="AF709" s="152"/>
      <c r="AG709" s="617" t="s">
        <v>626</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578</v>
      </c>
      <c r="AE710" s="152"/>
      <c r="AF710" s="152"/>
      <c r="AG710" s="617"/>
      <c r="AH710" s="618"/>
      <c r="AI710" s="618"/>
      <c r="AJ710" s="618"/>
      <c r="AK710" s="618"/>
      <c r="AL710" s="618"/>
      <c r="AM710" s="618"/>
      <c r="AN710" s="618"/>
      <c r="AO710" s="618"/>
      <c r="AP710" s="618"/>
      <c r="AQ710" s="618"/>
      <c r="AR710" s="618"/>
      <c r="AS710" s="618"/>
      <c r="AT710" s="618"/>
      <c r="AU710" s="618"/>
      <c r="AV710" s="618"/>
      <c r="AW710" s="618"/>
      <c r="AX710" s="619"/>
    </row>
    <row r="711" spans="1:50" ht="35.1"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545</v>
      </c>
      <c r="AE711" s="152"/>
      <c r="AF711" s="152"/>
      <c r="AG711" s="617" t="s">
        <v>622</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66"/>
      <c r="B712" s="667"/>
      <c r="C712" s="594" t="s">
        <v>485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578</v>
      </c>
      <c r="AE712" s="590"/>
      <c r="AF712" s="590"/>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17"/>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68"/>
      <c r="B714" s="669"/>
      <c r="C714" s="774" t="s">
        <v>458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7" t="s">
        <v>578</v>
      </c>
      <c r="AE714" s="598"/>
      <c r="AF714" s="599"/>
      <c r="AG714" s="696"/>
      <c r="AH714" s="697"/>
      <c r="AI714" s="697"/>
      <c r="AJ714" s="697"/>
      <c r="AK714" s="697"/>
      <c r="AL714" s="697"/>
      <c r="AM714" s="697"/>
      <c r="AN714" s="697"/>
      <c r="AO714" s="697"/>
      <c r="AP714" s="697"/>
      <c r="AQ714" s="697"/>
      <c r="AR714" s="697"/>
      <c r="AS714" s="697"/>
      <c r="AT714" s="697"/>
      <c r="AU714" s="697"/>
      <c r="AV714" s="697"/>
      <c r="AW714" s="697"/>
      <c r="AX714" s="698"/>
    </row>
    <row r="715" spans="1:50" ht="80.099999999999994" customHeight="1" x14ac:dyDescent="0.15">
      <c r="A715" s="632" t="s">
        <v>40</v>
      </c>
      <c r="B715" s="665"/>
      <c r="C715" s="670" t="s">
        <v>459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20" t="s">
        <v>545</v>
      </c>
      <c r="AE715" s="621"/>
      <c r="AF715" s="780"/>
      <c r="AG715" s="528" t="s">
        <v>623</v>
      </c>
      <c r="AH715" s="529"/>
      <c r="AI715" s="529"/>
      <c r="AJ715" s="529"/>
      <c r="AK715" s="529"/>
      <c r="AL715" s="529"/>
      <c r="AM715" s="529"/>
      <c r="AN715" s="529"/>
      <c r="AO715" s="529"/>
      <c r="AP715" s="529"/>
      <c r="AQ715" s="529"/>
      <c r="AR715" s="529"/>
      <c r="AS715" s="529"/>
      <c r="AT715" s="529"/>
      <c r="AU715" s="529"/>
      <c r="AV715" s="529"/>
      <c r="AW715" s="529"/>
      <c r="AX715" s="530"/>
    </row>
    <row r="716" spans="1:50" ht="69.95" customHeight="1" x14ac:dyDescent="0.15">
      <c r="A716" s="666"/>
      <c r="B716" s="66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545</v>
      </c>
      <c r="AE716" s="762"/>
      <c r="AF716" s="762"/>
      <c r="AG716" s="617" t="s">
        <v>624</v>
      </c>
      <c r="AH716" s="618"/>
      <c r="AI716" s="618"/>
      <c r="AJ716" s="618"/>
      <c r="AK716" s="618"/>
      <c r="AL716" s="618"/>
      <c r="AM716" s="618"/>
      <c r="AN716" s="618"/>
      <c r="AO716" s="618"/>
      <c r="AP716" s="618"/>
      <c r="AQ716" s="618"/>
      <c r="AR716" s="618"/>
      <c r="AS716" s="618"/>
      <c r="AT716" s="618"/>
      <c r="AU716" s="618"/>
      <c r="AV716" s="618"/>
      <c r="AW716" s="618"/>
      <c r="AX716" s="619"/>
    </row>
    <row r="717" spans="1:50" ht="90" customHeight="1" x14ac:dyDescent="0.15">
      <c r="A717" s="666"/>
      <c r="B717" s="667"/>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545</v>
      </c>
      <c r="AE717" s="152"/>
      <c r="AF717" s="152"/>
      <c r="AG717" s="617" t="s">
        <v>625</v>
      </c>
      <c r="AH717" s="618"/>
      <c r="AI717" s="618"/>
      <c r="AJ717" s="618"/>
      <c r="AK717" s="618"/>
      <c r="AL717" s="618"/>
      <c r="AM717" s="618"/>
      <c r="AN717" s="618"/>
      <c r="AO717" s="618"/>
      <c r="AP717" s="618"/>
      <c r="AQ717" s="618"/>
      <c r="AR717" s="618"/>
      <c r="AS717" s="618"/>
      <c r="AT717" s="618"/>
      <c r="AU717" s="618"/>
      <c r="AV717" s="618"/>
      <c r="AW717" s="618"/>
      <c r="AX717" s="619"/>
    </row>
    <row r="718" spans="1:50" ht="99.95"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545</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2"/>
      <c r="AD719" s="620" t="s">
        <v>578</v>
      </c>
      <c r="AE719" s="621"/>
      <c r="AF719" s="62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60" t="s">
        <v>477</v>
      </c>
      <c r="D720" s="953"/>
      <c r="E720" s="953"/>
      <c r="F720" s="961"/>
      <c r="G720" s="952" t="s">
        <v>478</v>
      </c>
      <c r="H720" s="953"/>
      <c r="I720" s="953"/>
      <c r="J720" s="953"/>
      <c r="K720" s="953"/>
      <c r="L720" s="953"/>
      <c r="M720" s="953"/>
      <c r="N720" s="952" t="s">
        <v>482</v>
      </c>
      <c r="O720" s="953"/>
      <c r="P720" s="953"/>
      <c r="Q720" s="953"/>
      <c r="R720" s="953"/>
      <c r="S720" s="953"/>
      <c r="T720" s="953"/>
      <c r="U720" s="953"/>
      <c r="V720" s="953"/>
      <c r="W720" s="953"/>
      <c r="X720" s="953"/>
      <c r="Y720" s="953"/>
      <c r="Z720" s="953"/>
      <c r="AA720" s="953"/>
      <c r="AB720" s="953"/>
      <c r="AC720" s="953"/>
      <c r="AD720" s="953"/>
      <c r="AE720" s="953"/>
      <c r="AF720" s="95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61"/>
      <c r="B721" s="662"/>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61"/>
      <c r="B722" s="662"/>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61"/>
      <c r="B723" s="662"/>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61"/>
      <c r="B724" s="662"/>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3"/>
      <c r="B725" s="664"/>
      <c r="C725" s="957"/>
      <c r="D725" s="958"/>
      <c r="E725" s="958"/>
      <c r="F725" s="959"/>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04" t="s">
        <v>53</v>
      </c>
      <c r="D726" s="583"/>
      <c r="E726" s="583"/>
      <c r="F726" s="584"/>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34"/>
      <c r="B727" s="635"/>
      <c r="C727" s="676" t="s">
        <v>57</v>
      </c>
      <c r="D727" s="677"/>
      <c r="E727" s="677"/>
      <c r="F727" s="678"/>
      <c r="G727" s="699" t="s">
        <v>595</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174" customHeight="1" thickBot="1" x14ac:dyDescent="0.2">
      <c r="A729" s="768" t="s">
        <v>661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255</v>
      </c>
      <c r="B731" s="630"/>
      <c r="C731" s="630"/>
      <c r="D731" s="630"/>
      <c r="E731" s="631"/>
      <c r="F731" s="687" t="s">
        <v>662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50" customHeight="1" thickBot="1" x14ac:dyDescent="0.2">
      <c r="A733" s="752" t="s">
        <v>664</v>
      </c>
      <c r="B733" s="753"/>
      <c r="C733" s="753"/>
      <c r="D733" s="753"/>
      <c r="E733" s="754"/>
      <c r="F733" s="769" t="s">
        <v>665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77" t="s">
        <v>492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479</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548</v>
      </c>
      <c r="F739" s="126"/>
      <c r="G739" s="126"/>
      <c r="H739" s="91" t="str">
        <f>IF(E739="", "", "(")</f>
        <v>(</v>
      </c>
      <c r="I739" s="106" t="s">
        <v>481</v>
      </c>
      <c r="J739" s="106"/>
      <c r="K739" s="91" t="str">
        <f>IF(OR(I739="　", I739=""), "", "-")</f>
        <v/>
      </c>
      <c r="L739" s="107">
        <v>242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528</v>
      </c>
      <c r="B779" s="764"/>
      <c r="C779" s="764"/>
      <c r="D779" s="764"/>
      <c r="E779" s="764"/>
      <c r="F779" s="765"/>
      <c r="G779" s="446" t="s">
        <v>581</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582</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58"/>
      <c r="B780" s="766"/>
      <c r="C780" s="766"/>
      <c r="D780" s="766"/>
      <c r="E780" s="766"/>
      <c r="F780" s="767"/>
      <c r="G780" s="404" t="s">
        <v>17</v>
      </c>
      <c r="H780" s="405"/>
      <c r="I780" s="405"/>
      <c r="J780" s="405"/>
      <c r="K780" s="405"/>
      <c r="L780" s="406" t="s">
        <v>18</v>
      </c>
      <c r="M780" s="405"/>
      <c r="N780" s="405"/>
      <c r="O780" s="405"/>
      <c r="P780" s="405"/>
      <c r="Q780" s="405"/>
      <c r="R780" s="405"/>
      <c r="S780" s="405"/>
      <c r="T780" s="405"/>
      <c r="U780" s="405"/>
      <c r="V780" s="405"/>
      <c r="W780" s="405"/>
      <c r="X780" s="407"/>
      <c r="Y780" s="443" t="s">
        <v>19</v>
      </c>
      <c r="Z780" s="444"/>
      <c r="AA780" s="444"/>
      <c r="AB780" s="450"/>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43" t="s">
        <v>19</v>
      </c>
      <c r="AV780" s="444"/>
      <c r="AW780" s="444"/>
      <c r="AX780" s="445"/>
    </row>
    <row r="781" spans="1:50" ht="24.75" customHeight="1" x14ac:dyDescent="0.15">
      <c r="A781" s="558"/>
      <c r="B781" s="766"/>
      <c r="C781" s="766"/>
      <c r="D781" s="766"/>
      <c r="E781" s="766"/>
      <c r="F781" s="767"/>
      <c r="G781" s="346" t="s">
        <v>588</v>
      </c>
      <c r="H781" s="347"/>
      <c r="I781" s="347"/>
      <c r="J781" s="347"/>
      <c r="K781" s="348"/>
      <c r="L781" s="401" t="s">
        <v>647</v>
      </c>
      <c r="M781" s="591"/>
      <c r="N781" s="591"/>
      <c r="O781" s="591"/>
      <c r="P781" s="591"/>
      <c r="Q781" s="591"/>
      <c r="R781" s="591"/>
      <c r="S781" s="591"/>
      <c r="T781" s="591"/>
      <c r="U781" s="591"/>
      <c r="V781" s="591"/>
      <c r="W781" s="591"/>
      <c r="X781" s="592"/>
      <c r="Y781" s="457">
        <v>120</v>
      </c>
      <c r="Z781" s="458"/>
      <c r="AA781" s="458"/>
      <c r="AB781" s="559"/>
      <c r="AC781" s="346" t="s">
        <v>588</v>
      </c>
      <c r="AD781" s="347"/>
      <c r="AE781" s="347"/>
      <c r="AF781" s="347"/>
      <c r="AG781" s="348"/>
      <c r="AH781" s="401" t="s">
        <v>651</v>
      </c>
      <c r="AI781" s="402"/>
      <c r="AJ781" s="402"/>
      <c r="AK781" s="402"/>
      <c r="AL781" s="402"/>
      <c r="AM781" s="402"/>
      <c r="AN781" s="402"/>
      <c r="AO781" s="402"/>
      <c r="AP781" s="402"/>
      <c r="AQ781" s="402"/>
      <c r="AR781" s="402"/>
      <c r="AS781" s="402"/>
      <c r="AT781" s="403"/>
      <c r="AU781" s="457">
        <v>50</v>
      </c>
      <c r="AV781" s="458"/>
      <c r="AW781" s="458"/>
      <c r="AX781" s="459"/>
    </row>
    <row r="782" spans="1:50" ht="24.75" customHeight="1" x14ac:dyDescent="0.15">
      <c r="A782" s="558"/>
      <c r="B782" s="766"/>
      <c r="C782" s="766"/>
      <c r="D782" s="766"/>
      <c r="E782" s="766"/>
      <c r="F782" s="767"/>
      <c r="G782" s="346" t="s">
        <v>588</v>
      </c>
      <c r="H782" s="347"/>
      <c r="I782" s="347"/>
      <c r="J782" s="347"/>
      <c r="K782" s="348"/>
      <c r="L782" s="401" t="s">
        <v>648</v>
      </c>
      <c r="M782" s="402"/>
      <c r="N782" s="402"/>
      <c r="O782" s="402"/>
      <c r="P782" s="402"/>
      <c r="Q782" s="402"/>
      <c r="R782" s="402"/>
      <c r="S782" s="402"/>
      <c r="T782" s="402"/>
      <c r="U782" s="402"/>
      <c r="V782" s="402"/>
      <c r="W782" s="402"/>
      <c r="X782" s="403"/>
      <c r="Y782" s="398">
        <v>50</v>
      </c>
      <c r="Z782" s="399"/>
      <c r="AA782" s="399"/>
      <c r="AB782" s="409"/>
      <c r="AC782" s="346" t="s">
        <v>588</v>
      </c>
      <c r="AD782" s="347"/>
      <c r="AE782" s="347"/>
      <c r="AF782" s="347"/>
      <c r="AG782" s="348"/>
      <c r="AH782" s="401" t="s">
        <v>652</v>
      </c>
      <c r="AI782" s="402"/>
      <c r="AJ782" s="402"/>
      <c r="AK782" s="402"/>
      <c r="AL782" s="402"/>
      <c r="AM782" s="402"/>
      <c r="AN782" s="402"/>
      <c r="AO782" s="402"/>
      <c r="AP782" s="402"/>
      <c r="AQ782" s="402"/>
      <c r="AR782" s="402"/>
      <c r="AS782" s="402"/>
      <c r="AT782" s="403"/>
      <c r="AU782" s="398">
        <v>10</v>
      </c>
      <c r="AV782" s="399"/>
      <c r="AW782" s="399"/>
      <c r="AX782" s="400"/>
    </row>
    <row r="783" spans="1:50" ht="24.75" customHeight="1" x14ac:dyDescent="0.15">
      <c r="A783" s="558"/>
      <c r="B783" s="766"/>
      <c r="C783" s="766"/>
      <c r="D783" s="766"/>
      <c r="E783" s="766"/>
      <c r="F783" s="767"/>
      <c r="G783" s="346" t="s">
        <v>588</v>
      </c>
      <c r="H783" s="347"/>
      <c r="I783" s="347"/>
      <c r="J783" s="347"/>
      <c r="K783" s="348"/>
      <c r="L783" s="401" t="s">
        <v>649</v>
      </c>
      <c r="M783" s="402"/>
      <c r="N783" s="402"/>
      <c r="O783" s="402"/>
      <c r="P783" s="402"/>
      <c r="Q783" s="402"/>
      <c r="R783" s="402"/>
      <c r="S783" s="402"/>
      <c r="T783" s="402"/>
      <c r="U783" s="402"/>
      <c r="V783" s="402"/>
      <c r="W783" s="402"/>
      <c r="X783" s="403"/>
      <c r="Y783" s="398">
        <v>5</v>
      </c>
      <c r="Z783" s="399"/>
      <c r="AA783" s="399"/>
      <c r="AB783" s="409"/>
      <c r="AC783" s="346" t="s">
        <v>588</v>
      </c>
      <c r="AD783" s="347"/>
      <c r="AE783" s="347"/>
      <c r="AF783" s="347"/>
      <c r="AG783" s="348"/>
      <c r="AH783" s="401" t="s">
        <v>653</v>
      </c>
      <c r="AI783" s="402"/>
      <c r="AJ783" s="402"/>
      <c r="AK783" s="402"/>
      <c r="AL783" s="402"/>
      <c r="AM783" s="402"/>
      <c r="AN783" s="402"/>
      <c r="AO783" s="402"/>
      <c r="AP783" s="402"/>
      <c r="AQ783" s="402"/>
      <c r="AR783" s="402"/>
      <c r="AS783" s="402"/>
      <c r="AT783" s="403"/>
      <c r="AU783" s="398">
        <v>17</v>
      </c>
      <c r="AV783" s="399"/>
      <c r="AW783" s="399"/>
      <c r="AX783" s="400"/>
    </row>
    <row r="784" spans="1:50" ht="24.75" customHeight="1" x14ac:dyDescent="0.15">
      <c r="A784" s="558"/>
      <c r="B784" s="766"/>
      <c r="C784" s="766"/>
      <c r="D784" s="766"/>
      <c r="E784" s="766"/>
      <c r="F784" s="767"/>
      <c r="G784" s="346" t="s">
        <v>588</v>
      </c>
      <c r="H784" s="347"/>
      <c r="I784" s="347"/>
      <c r="J784" s="347"/>
      <c r="K784" s="348"/>
      <c r="L784" s="401" t="s">
        <v>650</v>
      </c>
      <c r="M784" s="402"/>
      <c r="N784" s="402"/>
      <c r="O784" s="402"/>
      <c r="P784" s="402"/>
      <c r="Q784" s="402"/>
      <c r="R784" s="402"/>
      <c r="S784" s="402"/>
      <c r="T784" s="402"/>
      <c r="U784" s="402"/>
      <c r="V784" s="402"/>
      <c r="W784" s="402"/>
      <c r="X784" s="403"/>
      <c r="Y784" s="398">
        <v>25</v>
      </c>
      <c r="Z784" s="399"/>
      <c r="AA784" s="399"/>
      <c r="AB784" s="409"/>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6"/>
      <c r="C785" s="766"/>
      <c r="D785" s="766"/>
      <c r="E785" s="766"/>
      <c r="F785" s="767"/>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9"/>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6"/>
      <c r="C786" s="766"/>
      <c r="D786" s="766"/>
      <c r="E786" s="766"/>
      <c r="F786" s="767"/>
      <c r="G786" s="346"/>
      <c r="H786" s="347"/>
      <c r="I786" s="347"/>
      <c r="J786" s="347"/>
      <c r="K786" s="348"/>
      <c r="L786" s="401"/>
      <c r="M786" s="591"/>
      <c r="N786" s="591"/>
      <c r="O786" s="591"/>
      <c r="P786" s="591"/>
      <c r="Q786" s="591"/>
      <c r="R786" s="591"/>
      <c r="S786" s="591"/>
      <c r="T786" s="591"/>
      <c r="U786" s="591"/>
      <c r="V786" s="591"/>
      <c r="W786" s="591"/>
      <c r="X786" s="592"/>
      <c r="Y786" s="398"/>
      <c r="Z786" s="399"/>
      <c r="AA786" s="399"/>
      <c r="AB786" s="409"/>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6"/>
      <c r="C787" s="766"/>
      <c r="D787" s="766"/>
      <c r="E787" s="766"/>
      <c r="F787" s="767"/>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9"/>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6"/>
      <c r="C788" s="766"/>
      <c r="D788" s="766"/>
      <c r="E788" s="766"/>
      <c r="F788" s="767"/>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9"/>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6"/>
      <c r="C789" s="766"/>
      <c r="D789" s="766"/>
      <c r="E789" s="766"/>
      <c r="F789" s="767"/>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9"/>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9"/>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200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77</v>
      </c>
      <c r="AV791" s="419"/>
      <c r="AW791" s="419"/>
      <c r="AX791" s="421"/>
    </row>
    <row r="792" spans="1:50" ht="24.75" customHeight="1" x14ac:dyDescent="0.15">
      <c r="A792" s="558"/>
      <c r="B792" s="766"/>
      <c r="C792" s="766"/>
      <c r="D792" s="766"/>
      <c r="E792" s="766"/>
      <c r="F792" s="767"/>
      <c r="G792" s="446" t="s">
        <v>584</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585</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8"/>
    </row>
    <row r="793" spans="1:50" ht="24.75" customHeight="1" x14ac:dyDescent="0.15">
      <c r="A793" s="558"/>
      <c r="B793" s="766"/>
      <c r="C793" s="766"/>
      <c r="D793" s="766"/>
      <c r="E793" s="766"/>
      <c r="F793" s="767"/>
      <c r="G793" s="404" t="s">
        <v>17</v>
      </c>
      <c r="H793" s="405"/>
      <c r="I793" s="405"/>
      <c r="J793" s="405"/>
      <c r="K793" s="405"/>
      <c r="L793" s="406" t="s">
        <v>18</v>
      </c>
      <c r="M793" s="405"/>
      <c r="N793" s="405"/>
      <c r="O793" s="405"/>
      <c r="P793" s="405"/>
      <c r="Q793" s="405"/>
      <c r="R793" s="405"/>
      <c r="S793" s="405"/>
      <c r="T793" s="405"/>
      <c r="U793" s="405"/>
      <c r="V793" s="405"/>
      <c r="W793" s="405"/>
      <c r="X793" s="407"/>
      <c r="Y793" s="443" t="s">
        <v>19</v>
      </c>
      <c r="Z793" s="444"/>
      <c r="AA793" s="444"/>
      <c r="AB793" s="450"/>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43" t="s">
        <v>19</v>
      </c>
      <c r="AV793" s="444"/>
      <c r="AW793" s="444"/>
      <c r="AX793" s="445"/>
    </row>
    <row r="794" spans="1:50" ht="24.75" customHeight="1" x14ac:dyDescent="0.15">
      <c r="A794" s="558"/>
      <c r="B794" s="766"/>
      <c r="C794" s="766"/>
      <c r="D794" s="766"/>
      <c r="E794" s="766"/>
      <c r="F794" s="767"/>
      <c r="G794" s="451" t="s">
        <v>589</v>
      </c>
      <c r="H794" s="452"/>
      <c r="I794" s="452"/>
      <c r="J794" s="452"/>
      <c r="K794" s="453"/>
      <c r="L794" s="454" t="s">
        <v>654</v>
      </c>
      <c r="M794" s="455"/>
      <c r="N794" s="455"/>
      <c r="O794" s="455"/>
      <c r="P794" s="455"/>
      <c r="Q794" s="455"/>
      <c r="R794" s="455"/>
      <c r="S794" s="455"/>
      <c r="T794" s="455"/>
      <c r="U794" s="455"/>
      <c r="V794" s="455"/>
      <c r="W794" s="455"/>
      <c r="X794" s="456"/>
      <c r="Y794" s="457">
        <v>2</v>
      </c>
      <c r="Z794" s="458"/>
      <c r="AA794" s="458"/>
      <c r="AB794" s="559"/>
      <c r="AC794" s="451" t="s">
        <v>589</v>
      </c>
      <c r="AD794" s="452"/>
      <c r="AE794" s="452"/>
      <c r="AF794" s="452"/>
      <c r="AG794" s="453"/>
      <c r="AH794" s="454" t="s">
        <v>655</v>
      </c>
      <c r="AI794" s="455"/>
      <c r="AJ794" s="455"/>
      <c r="AK794" s="455"/>
      <c r="AL794" s="455"/>
      <c r="AM794" s="455"/>
      <c r="AN794" s="455"/>
      <c r="AO794" s="455"/>
      <c r="AP794" s="455"/>
      <c r="AQ794" s="455"/>
      <c r="AR794" s="455"/>
      <c r="AS794" s="455"/>
      <c r="AT794" s="456"/>
      <c r="AU794" s="457">
        <v>5</v>
      </c>
      <c r="AV794" s="458"/>
      <c r="AW794" s="458"/>
      <c r="AX794" s="459"/>
    </row>
    <row r="795" spans="1:50" ht="24.75" customHeight="1" x14ac:dyDescent="0.15">
      <c r="A795" s="558"/>
      <c r="B795" s="766"/>
      <c r="C795" s="766"/>
      <c r="D795" s="766"/>
      <c r="E795" s="766"/>
      <c r="F795" s="767"/>
      <c r="G795" s="346" t="s">
        <v>660</v>
      </c>
      <c r="H795" s="585"/>
      <c r="I795" s="585"/>
      <c r="J795" s="585"/>
      <c r="K795" s="586"/>
      <c r="L795" s="401" t="s">
        <v>650</v>
      </c>
      <c r="M795" s="402"/>
      <c r="N795" s="402"/>
      <c r="O795" s="402"/>
      <c r="P795" s="402"/>
      <c r="Q795" s="402"/>
      <c r="R795" s="402"/>
      <c r="S795" s="402"/>
      <c r="T795" s="402"/>
      <c r="U795" s="402"/>
      <c r="V795" s="402"/>
      <c r="W795" s="402"/>
      <c r="X795" s="403"/>
      <c r="Y795" s="398">
        <v>13</v>
      </c>
      <c r="Z795" s="399"/>
      <c r="AA795" s="399"/>
      <c r="AB795" s="409"/>
      <c r="AC795" s="346" t="s">
        <v>660</v>
      </c>
      <c r="AD795" s="585"/>
      <c r="AE795" s="585"/>
      <c r="AF795" s="585"/>
      <c r="AG795" s="586"/>
      <c r="AH795" s="401" t="s">
        <v>656</v>
      </c>
      <c r="AI795" s="402"/>
      <c r="AJ795" s="402"/>
      <c r="AK795" s="402"/>
      <c r="AL795" s="402"/>
      <c r="AM795" s="402"/>
      <c r="AN795" s="402"/>
      <c r="AO795" s="402"/>
      <c r="AP795" s="402"/>
      <c r="AQ795" s="402"/>
      <c r="AR795" s="402"/>
      <c r="AS795" s="402"/>
      <c r="AT795" s="403"/>
      <c r="AU795" s="398">
        <v>2</v>
      </c>
      <c r="AV795" s="399"/>
      <c r="AW795" s="399"/>
      <c r="AX795" s="400"/>
    </row>
    <row r="796" spans="1:50" ht="24.75" customHeight="1" x14ac:dyDescent="0.15">
      <c r="A796" s="558"/>
      <c r="B796" s="766"/>
      <c r="C796" s="766"/>
      <c r="D796" s="766"/>
      <c r="E796" s="766"/>
      <c r="F796" s="767"/>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9"/>
      <c r="AC796" s="346" t="s">
        <v>660</v>
      </c>
      <c r="AD796" s="585"/>
      <c r="AE796" s="585"/>
      <c r="AF796" s="585"/>
      <c r="AG796" s="586"/>
      <c r="AH796" s="401" t="s">
        <v>650</v>
      </c>
      <c r="AI796" s="402"/>
      <c r="AJ796" s="402"/>
      <c r="AK796" s="402"/>
      <c r="AL796" s="402"/>
      <c r="AM796" s="402"/>
      <c r="AN796" s="402"/>
      <c r="AO796" s="402"/>
      <c r="AP796" s="402"/>
      <c r="AQ796" s="402"/>
      <c r="AR796" s="402"/>
      <c r="AS796" s="402"/>
      <c r="AT796" s="403"/>
      <c r="AU796" s="398">
        <v>2</v>
      </c>
      <c r="AV796" s="399"/>
      <c r="AW796" s="399"/>
      <c r="AX796" s="400"/>
    </row>
    <row r="797" spans="1:50" ht="24.75" customHeight="1" x14ac:dyDescent="0.15">
      <c r="A797" s="558"/>
      <c r="B797" s="766"/>
      <c r="C797" s="766"/>
      <c r="D797" s="766"/>
      <c r="E797" s="766"/>
      <c r="F797" s="767"/>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9"/>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8"/>
      <c r="B798" s="766"/>
      <c r="C798" s="766"/>
      <c r="D798" s="766"/>
      <c r="E798" s="766"/>
      <c r="F798" s="767"/>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9"/>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8"/>
      <c r="B799" s="766"/>
      <c r="C799" s="766"/>
      <c r="D799" s="766"/>
      <c r="E799" s="766"/>
      <c r="F799" s="767"/>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9"/>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8"/>
      <c r="B800" s="766"/>
      <c r="C800" s="766"/>
      <c r="D800" s="766"/>
      <c r="E800" s="766"/>
      <c r="F800" s="767"/>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9"/>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8"/>
      <c r="B801" s="766"/>
      <c r="C801" s="766"/>
      <c r="D801" s="766"/>
      <c r="E801" s="766"/>
      <c r="F801" s="767"/>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9"/>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8"/>
      <c r="B802" s="766"/>
      <c r="C802" s="766"/>
      <c r="D802" s="766"/>
      <c r="E802" s="766"/>
      <c r="F802" s="767"/>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9"/>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8"/>
      <c r="B803" s="766"/>
      <c r="C803" s="766"/>
      <c r="D803" s="766"/>
      <c r="E803" s="766"/>
      <c r="F803" s="767"/>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9"/>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15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9</v>
      </c>
      <c r="AV804" s="419"/>
      <c r="AW804" s="419"/>
      <c r="AX804" s="421"/>
    </row>
    <row r="805" spans="1:50" ht="24.75" customHeight="1" x14ac:dyDescent="0.15">
      <c r="A805" s="558"/>
      <c r="B805" s="766"/>
      <c r="C805" s="766"/>
      <c r="D805" s="766"/>
      <c r="E805" s="766"/>
      <c r="F805" s="767"/>
      <c r="G805" s="446" t="s">
        <v>596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454</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58"/>
      <c r="B806" s="766"/>
      <c r="C806" s="766"/>
      <c r="D806" s="766"/>
      <c r="E806" s="766"/>
      <c r="F806" s="767"/>
      <c r="G806" s="404" t="s">
        <v>17</v>
      </c>
      <c r="H806" s="405"/>
      <c r="I806" s="405"/>
      <c r="J806" s="405"/>
      <c r="K806" s="405"/>
      <c r="L806" s="406" t="s">
        <v>18</v>
      </c>
      <c r="M806" s="405"/>
      <c r="N806" s="405"/>
      <c r="O806" s="405"/>
      <c r="P806" s="405"/>
      <c r="Q806" s="405"/>
      <c r="R806" s="405"/>
      <c r="S806" s="405"/>
      <c r="T806" s="405"/>
      <c r="U806" s="405"/>
      <c r="V806" s="405"/>
      <c r="W806" s="405"/>
      <c r="X806" s="407"/>
      <c r="Y806" s="443" t="s">
        <v>19</v>
      </c>
      <c r="Z806" s="444"/>
      <c r="AA806" s="444"/>
      <c r="AB806" s="450"/>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43" t="s">
        <v>19</v>
      </c>
      <c r="AV806" s="444"/>
      <c r="AW806" s="444"/>
      <c r="AX806" s="445"/>
    </row>
    <row r="807" spans="1:50" ht="24.75" customHeight="1" x14ac:dyDescent="0.15">
      <c r="A807" s="558"/>
      <c r="B807" s="766"/>
      <c r="C807" s="766"/>
      <c r="D807" s="766"/>
      <c r="E807" s="766"/>
      <c r="F807" s="767"/>
      <c r="G807" s="451" t="s">
        <v>597</v>
      </c>
      <c r="H807" s="452"/>
      <c r="I807" s="452"/>
      <c r="J807" s="452"/>
      <c r="K807" s="453"/>
      <c r="L807" s="454" t="s">
        <v>657</v>
      </c>
      <c r="M807" s="455"/>
      <c r="N807" s="455"/>
      <c r="O807" s="455"/>
      <c r="P807" s="455"/>
      <c r="Q807" s="455"/>
      <c r="R807" s="455"/>
      <c r="S807" s="455"/>
      <c r="T807" s="455"/>
      <c r="U807" s="455"/>
      <c r="V807" s="455"/>
      <c r="W807" s="455"/>
      <c r="X807" s="456"/>
      <c r="Y807" s="457">
        <v>10</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8"/>
      <c r="B808" s="766"/>
      <c r="C808" s="766"/>
      <c r="D808" s="766"/>
      <c r="E808" s="766"/>
      <c r="F808" s="767"/>
      <c r="G808" s="346" t="s">
        <v>660</v>
      </c>
      <c r="H808" s="347"/>
      <c r="I808" s="347"/>
      <c r="J808" s="347"/>
      <c r="K808" s="348"/>
      <c r="L808" s="401" t="s">
        <v>658</v>
      </c>
      <c r="M808" s="402"/>
      <c r="N808" s="402"/>
      <c r="O808" s="402"/>
      <c r="P808" s="402"/>
      <c r="Q808" s="402"/>
      <c r="R808" s="402"/>
      <c r="S808" s="402"/>
      <c r="T808" s="402"/>
      <c r="U808" s="402"/>
      <c r="V808" s="402"/>
      <c r="W808" s="402"/>
      <c r="X808" s="403"/>
      <c r="Y808" s="398">
        <v>4</v>
      </c>
      <c r="Z808" s="399"/>
      <c r="AA808" s="399"/>
      <c r="AB808" s="409"/>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8"/>
      <c r="B809" s="766"/>
      <c r="C809" s="766"/>
      <c r="D809" s="766"/>
      <c r="E809" s="766"/>
      <c r="F809" s="767"/>
      <c r="G809" s="346" t="s">
        <v>660</v>
      </c>
      <c r="H809" s="347"/>
      <c r="I809" s="347"/>
      <c r="J809" s="347"/>
      <c r="K809" s="348"/>
      <c r="L809" s="401" t="s">
        <v>659</v>
      </c>
      <c r="M809" s="402"/>
      <c r="N809" s="402"/>
      <c r="O809" s="402"/>
      <c r="P809" s="402"/>
      <c r="Q809" s="402"/>
      <c r="R809" s="402"/>
      <c r="S809" s="402"/>
      <c r="T809" s="402"/>
      <c r="U809" s="402"/>
      <c r="V809" s="402"/>
      <c r="W809" s="402"/>
      <c r="X809" s="403"/>
      <c r="Y809" s="398">
        <v>4</v>
      </c>
      <c r="Z809" s="399"/>
      <c r="AA809" s="399"/>
      <c r="AB809" s="409"/>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8"/>
      <c r="B810" s="766"/>
      <c r="C810" s="766"/>
      <c r="D810" s="766"/>
      <c r="E810" s="766"/>
      <c r="F810" s="767"/>
      <c r="G810" s="346" t="s">
        <v>660</v>
      </c>
      <c r="H810" s="347"/>
      <c r="I810" s="347"/>
      <c r="J810" s="347"/>
      <c r="K810" s="348"/>
      <c r="L810" s="401" t="s">
        <v>650</v>
      </c>
      <c r="M810" s="402"/>
      <c r="N810" s="402"/>
      <c r="O810" s="402"/>
      <c r="P810" s="402"/>
      <c r="Q810" s="402"/>
      <c r="R810" s="402"/>
      <c r="S810" s="402"/>
      <c r="T810" s="402"/>
      <c r="U810" s="402"/>
      <c r="V810" s="402"/>
      <c r="W810" s="402"/>
      <c r="X810" s="403"/>
      <c r="Y810" s="398">
        <v>8</v>
      </c>
      <c r="Z810" s="399"/>
      <c r="AA810" s="399"/>
      <c r="AB810" s="409"/>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8"/>
      <c r="B811" s="766"/>
      <c r="C811" s="766"/>
      <c r="D811" s="766"/>
      <c r="E811" s="766"/>
      <c r="F811" s="767"/>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9"/>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8"/>
      <c r="B812" s="766"/>
      <c r="C812" s="766"/>
      <c r="D812" s="766"/>
      <c r="E812" s="766"/>
      <c r="F812" s="767"/>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9"/>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8"/>
      <c r="B813" s="766"/>
      <c r="C813" s="766"/>
      <c r="D813" s="766"/>
      <c r="E813" s="766"/>
      <c r="F813" s="767"/>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9"/>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8"/>
      <c r="B814" s="766"/>
      <c r="C814" s="766"/>
      <c r="D814" s="766"/>
      <c r="E814" s="766"/>
      <c r="F814" s="767"/>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9"/>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8"/>
      <c r="B815" s="766"/>
      <c r="C815" s="766"/>
      <c r="D815" s="766"/>
      <c r="E815" s="766"/>
      <c r="F815" s="767"/>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9"/>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8"/>
      <c r="B816" s="766"/>
      <c r="C816" s="766"/>
      <c r="D816" s="766"/>
      <c r="E816" s="766"/>
      <c r="F816" s="767"/>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9"/>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8"/>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26</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6"/>
      <c r="C818" s="766"/>
      <c r="D818" s="766"/>
      <c r="E818" s="766"/>
      <c r="F818" s="767"/>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58"/>
      <c r="B819" s="766"/>
      <c r="C819" s="766"/>
      <c r="D819" s="766"/>
      <c r="E819" s="766"/>
      <c r="F819" s="767"/>
      <c r="G819" s="404" t="s">
        <v>17</v>
      </c>
      <c r="H819" s="405"/>
      <c r="I819" s="405"/>
      <c r="J819" s="405"/>
      <c r="K819" s="405"/>
      <c r="L819" s="406" t="s">
        <v>18</v>
      </c>
      <c r="M819" s="405"/>
      <c r="N819" s="405"/>
      <c r="O819" s="405"/>
      <c r="P819" s="405"/>
      <c r="Q819" s="405"/>
      <c r="R819" s="405"/>
      <c r="S819" s="405"/>
      <c r="T819" s="405"/>
      <c r="U819" s="405"/>
      <c r="V819" s="405"/>
      <c r="W819" s="405"/>
      <c r="X819" s="407"/>
      <c r="Y819" s="443" t="s">
        <v>19</v>
      </c>
      <c r="Z819" s="444"/>
      <c r="AA819" s="444"/>
      <c r="AB819" s="450"/>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43" t="s">
        <v>19</v>
      </c>
      <c r="AV819" s="444"/>
      <c r="AW819" s="444"/>
      <c r="AX819" s="445"/>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9"/>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9"/>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9"/>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9"/>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9"/>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9"/>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9"/>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9"/>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9"/>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7" t="s">
        <v>483</v>
      </c>
      <c r="AM831" s="978"/>
      <c r="AN831" s="97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509</v>
      </c>
      <c r="AI836" s="344"/>
      <c r="AJ836" s="344"/>
      <c r="AK836" s="344"/>
      <c r="AL836" s="344" t="s">
        <v>21</v>
      </c>
      <c r="AM836" s="344"/>
      <c r="AN836" s="344"/>
      <c r="AO836" s="433"/>
      <c r="AP836" s="434" t="s">
        <v>433</v>
      </c>
      <c r="AQ836" s="434"/>
      <c r="AR836" s="434"/>
      <c r="AS836" s="434"/>
      <c r="AT836" s="434"/>
      <c r="AU836" s="434"/>
      <c r="AV836" s="434"/>
      <c r="AW836" s="434"/>
      <c r="AX836" s="434"/>
    </row>
    <row r="837" spans="1:50" ht="30" customHeight="1" x14ac:dyDescent="0.15">
      <c r="A837" s="408">
        <v>1</v>
      </c>
      <c r="B837" s="408">
        <v>1</v>
      </c>
      <c r="C837" s="431" t="s">
        <v>600</v>
      </c>
      <c r="D837" s="422"/>
      <c r="E837" s="422"/>
      <c r="F837" s="422"/>
      <c r="G837" s="422"/>
      <c r="H837" s="422"/>
      <c r="I837" s="422"/>
      <c r="J837" s="423">
        <v>3010001033086</v>
      </c>
      <c r="K837" s="424"/>
      <c r="L837" s="424"/>
      <c r="M837" s="424"/>
      <c r="N837" s="424"/>
      <c r="O837" s="424"/>
      <c r="P837" s="432" t="s">
        <v>601</v>
      </c>
      <c r="Q837" s="315"/>
      <c r="R837" s="315"/>
      <c r="S837" s="315"/>
      <c r="T837" s="315"/>
      <c r="U837" s="315"/>
      <c r="V837" s="315"/>
      <c r="W837" s="315"/>
      <c r="X837" s="315"/>
      <c r="Y837" s="316">
        <v>200</v>
      </c>
      <c r="Z837" s="317"/>
      <c r="AA837" s="317"/>
      <c r="AB837" s="318"/>
      <c r="AC837" s="326" t="s">
        <v>518</v>
      </c>
      <c r="AD837" s="430"/>
      <c r="AE837" s="430"/>
      <c r="AF837" s="430"/>
      <c r="AG837" s="430"/>
      <c r="AH837" s="425">
        <v>1</v>
      </c>
      <c r="AI837" s="426"/>
      <c r="AJ837" s="426"/>
      <c r="AK837" s="426"/>
      <c r="AL837" s="323">
        <v>99.9</v>
      </c>
      <c r="AM837" s="324"/>
      <c r="AN837" s="324"/>
      <c r="AO837" s="325"/>
      <c r="AP837" s="319" t="s">
        <v>463</v>
      </c>
      <c r="AQ837" s="319"/>
      <c r="AR837" s="319"/>
      <c r="AS837" s="319"/>
      <c r="AT837" s="319"/>
      <c r="AU837" s="319"/>
      <c r="AV837" s="319"/>
      <c r="AW837" s="319"/>
      <c r="AX837" s="319"/>
    </row>
    <row r="838" spans="1:50" ht="30" hidden="1" customHeight="1" x14ac:dyDescent="0.15">
      <c r="A838" s="408">
        <v>2</v>
      </c>
      <c r="B838" s="408">
        <v>1</v>
      </c>
      <c r="C838" s="431"/>
      <c r="D838" s="422"/>
      <c r="E838" s="422"/>
      <c r="F838" s="422"/>
      <c r="G838" s="422"/>
      <c r="H838" s="422"/>
      <c r="I838" s="422"/>
      <c r="J838" s="423"/>
      <c r="K838" s="424"/>
      <c r="L838" s="424"/>
      <c r="M838" s="424"/>
      <c r="N838" s="424"/>
      <c r="O838" s="424"/>
      <c r="P838" s="432"/>
      <c r="Q838" s="315"/>
      <c r="R838" s="315"/>
      <c r="S838" s="315"/>
      <c r="T838" s="315"/>
      <c r="U838" s="315"/>
      <c r="V838" s="315"/>
      <c r="W838" s="315"/>
      <c r="X838" s="315"/>
      <c r="Y838" s="316"/>
      <c r="Z838" s="317"/>
      <c r="AA838" s="317"/>
      <c r="AB838" s="318"/>
      <c r="AC838" s="326"/>
      <c r="AD838" s="326"/>
      <c r="AE838" s="326"/>
      <c r="AF838" s="326"/>
      <c r="AG838" s="326"/>
      <c r="AH838" s="425"/>
      <c r="AI838" s="426"/>
      <c r="AJ838" s="426"/>
      <c r="AK838" s="426"/>
      <c r="AL838" s="323"/>
      <c r="AM838" s="324"/>
      <c r="AN838" s="324"/>
      <c r="AO838" s="325"/>
      <c r="AP838" s="319"/>
      <c r="AQ838" s="319"/>
      <c r="AR838" s="319"/>
      <c r="AS838" s="319"/>
      <c r="AT838" s="319"/>
      <c r="AU838" s="319"/>
      <c r="AV838" s="319"/>
      <c r="AW838" s="319"/>
      <c r="AX838" s="319"/>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8">
        <v>5</v>
      </c>
      <c r="B841" s="408">
        <v>1</v>
      </c>
      <c r="C841" s="431"/>
      <c r="D841" s="422"/>
      <c r="E841" s="422"/>
      <c r="F841" s="422"/>
      <c r="G841" s="422"/>
      <c r="H841" s="422"/>
      <c r="I841" s="422"/>
      <c r="J841" s="423"/>
      <c r="K841" s="424"/>
      <c r="L841" s="424"/>
      <c r="M841" s="424"/>
      <c r="N841" s="424"/>
      <c r="O841" s="424"/>
      <c r="P841" s="432"/>
      <c r="Q841" s="315"/>
      <c r="R841" s="315"/>
      <c r="S841" s="315"/>
      <c r="T841" s="315"/>
      <c r="U841" s="315"/>
      <c r="V841" s="315"/>
      <c r="W841" s="315"/>
      <c r="X841" s="315"/>
      <c r="Y841" s="316"/>
      <c r="Z841" s="317"/>
      <c r="AA841" s="317"/>
      <c r="AB841" s="318"/>
      <c r="AC841" s="326"/>
      <c r="AD841" s="326"/>
      <c r="AE841" s="326"/>
      <c r="AF841" s="326"/>
      <c r="AG841" s="326"/>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509</v>
      </c>
      <c r="AI869" s="344"/>
      <c r="AJ869" s="344"/>
      <c r="AK869" s="344"/>
      <c r="AL869" s="344" t="s">
        <v>21</v>
      </c>
      <c r="AM869" s="344"/>
      <c r="AN869" s="344"/>
      <c r="AO869" s="433"/>
      <c r="AP869" s="434" t="s">
        <v>433</v>
      </c>
      <c r="AQ869" s="434"/>
      <c r="AR869" s="434"/>
      <c r="AS869" s="434"/>
      <c r="AT869" s="434"/>
      <c r="AU869" s="434"/>
      <c r="AV869" s="434"/>
      <c r="AW869" s="434"/>
      <c r="AX869" s="434"/>
    </row>
    <row r="870" spans="1:50" ht="30" customHeight="1" x14ac:dyDescent="0.15">
      <c r="A870" s="408">
        <v>1</v>
      </c>
      <c r="B870" s="408">
        <v>1</v>
      </c>
      <c r="C870" s="431" t="s">
        <v>604</v>
      </c>
      <c r="D870" s="422"/>
      <c r="E870" s="422"/>
      <c r="F870" s="422"/>
      <c r="G870" s="422"/>
      <c r="H870" s="422"/>
      <c r="I870" s="422"/>
      <c r="J870" s="423">
        <v>9430005008078</v>
      </c>
      <c r="K870" s="424"/>
      <c r="L870" s="424"/>
      <c r="M870" s="424"/>
      <c r="N870" s="424"/>
      <c r="O870" s="424"/>
      <c r="P870" s="432" t="s">
        <v>602</v>
      </c>
      <c r="Q870" s="315"/>
      <c r="R870" s="315"/>
      <c r="S870" s="315"/>
      <c r="T870" s="315"/>
      <c r="U870" s="315"/>
      <c r="V870" s="315"/>
      <c r="W870" s="315"/>
      <c r="X870" s="315"/>
      <c r="Y870" s="316">
        <v>77</v>
      </c>
      <c r="Z870" s="317"/>
      <c r="AA870" s="317"/>
      <c r="AB870" s="318"/>
      <c r="AC870" s="326" t="s">
        <v>518</v>
      </c>
      <c r="AD870" s="326"/>
      <c r="AE870" s="326"/>
      <c r="AF870" s="326"/>
      <c r="AG870" s="326"/>
      <c r="AH870" s="425">
        <v>1</v>
      </c>
      <c r="AI870" s="426"/>
      <c r="AJ870" s="426"/>
      <c r="AK870" s="426"/>
      <c r="AL870" s="323">
        <v>100</v>
      </c>
      <c r="AM870" s="324"/>
      <c r="AN870" s="324"/>
      <c r="AO870" s="325"/>
      <c r="AP870" s="319" t="s">
        <v>603</v>
      </c>
      <c r="AQ870" s="319"/>
      <c r="AR870" s="319"/>
      <c r="AS870" s="319"/>
      <c r="AT870" s="319"/>
      <c r="AU870" s="319"/>
      <c r="AV870" s="319"/>
      <c r="AW870" s="319"/>
      <c r="AX870" s="319"/>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6"/>
      <c r="AD871" s="326"/>
      <c r="AE871" s="326"/>
      <c r="AF871" s="326"/>
      <c r="AG871" s="326"/>
      <c r="AH871" s="425"/>
      <c r="AI871" s="426"/>
      <c r="AJ871" s="426"/>
      <c r="AK871" s="426"/>
      <c r="AL871" s="427"/>
      <c r="AM871" s="428"/>
      <c r="AN871" s="428"/>
      <c r="AO871" s="429"/>
      <c r="AP871" s="319"/>
      <c r="AQ871" s="319"/>
      <c r="AR871" s="319"/>
      <c r="AS871" s="319"/>
      <c r="AT871" s="319"/>
      <c r="AU871" s="319"/>
      <c r="AV871" s="319"/>
      <c r="AW871" s="319"/>
      <c r="AX871" s="319"/>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509</v>
      </c>
      <c r="AI902" s="344"/>
      <c r="AJ902" s="344"/>
      <c r="AK902" s="344"/>
      <c r="AL902" s="344" t="s">
        <v>21</v>
      </c>
      <c r="AM902" s="344"/>
      <c r="AN902" s="344"/>
      <c r="AO902" s="433"/>
      <c r="AP902" s="434" t="s">
        <v>433</v>
      </c>
      <c r="AQ902" s="434"/>
      <c r="AR902" s="434"/>
      <c r="AS902" s="434"/>
      <c r="AT902" s="434"/>
      <c r="AU902" s="434"/>
      <c r="AV902" s="434"/>
      <c r="AW902" s="434"/>
      <c r="AX902" s="434"/>
    </row>
    <row r="903" spans="1:50" ht="30" customHeight="1" x14ac:dyDescent="0.15">
      <c r="A903" s="408">
        <v>1</v>
      </c>
      <c r="B903" s="408">
        <v>1</v>
      </c>
      <c r="C903" s="431" t="s">
        <v>605</v>
      </c>
      <c r="D903" s="422"/>
      <c r="E903" s="422"/>
      <c r="F903" s="422"/>
      <c r="G903" s="422"/>
      <c r="H903" s="422"/>
      <c r="I903" s="422"/>
      <c r="J903" s="423">
        <v>1010401023102</v>
      </c>
      <c r="K903" s="424"/>
      <c r="L903" s="424"/>
      <c r="M903" s="424"/>
      <c r="N903" s="424"/>
      <c r="O903" s="424"/>
      <c r="P903" s="432" t="s">
        <v>606</v>
      </c>
      <c r="Q903" s="315"/>
      <c r="R903" s="315"/>
      <c r="S903" s="315"/>
      <c r="T903" s="315"/>
      <c r="U903" s="315"/>
      <c r="V903" s="315"/>
      <c r="W903" s="315"/>
      <c r="X903" s="315"/>
      <c r="Y903" s="316">
        <v>15</v>
      </c>
      <c r="Z903" s="317"/>
      <c r="AA903" s="317"/>
      <c r="AB903" s="318"/>
      <c r="AC903" s="326" t="s">
        <v>518</v>
      </c>
      <c r="AD903" s="430"/>
      <c r="AE903" s="430"/>
      <c r="AF903" s="430"/>
      <c r="AG903" s="430"/>
      <c r="AH903" s="425">
        <v>4</v>
      </c>
      <c r="AI903" s="426"/>
      <c r="AJ903" s="426"/>
      <c r="AK903" s="426"/>
      <c r="AL903" s="323">
        <v>99</v>
      </c>
      <c r="AM903" s="324"/>
      <c r="AN903" s="324"/>
      <c r="AO903" s="325"/>
      <c r="AP903" s="319" t="s">
        <v>593</v>
      </c>
      <c r="AQ903" s="319"/>
      <c r="AR903" s="319"/>
      <c r="AS903" s="319"/>
      <c r="AT903" s="319"/>
      <c r="AU903" s="319"/>
      <c r="AV903" s="319"/>
      <c r="AW903" s="319"/>
      <c r="AX903" s="319"/>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6"/>
      <c r="AD904" s="326"/>
      <c r="AE904" s="326"/>
      <c r="AF904" s="326"/>
      <c r="AG904" s="326"/>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509</v>
      </c>
      <c r="AI935" s="344"/>
      <c r="AJ935" s="344"/>
      <c r="AK935" s="344"/>
      <c r="AL935" s="344" t="s">
        <v>21</v>
      </c>
      <c r="AM935" s="344"/>
      <c r="AN935" s="344"/>
      <c r="AO935" s="433"/>
      <c r="AP935" s="434" t="s">
        <v>433</v>
      </c>
      <c r="AQ935" s="434"/>
      <c r="AR935" s="434"/>
      <c r="AS935" s="434"/>
      <c r="AT935" s="434"/>
      <c r="AU935" s="434"/>
      <c r="AV935" s="434"/>
      <c r="AW935" s="434"/>
      <c r="AX935" s="434"/>
    </row>
    <row r="936" spans="1:50" ht="30" customHeight="1" x14ac:dyDescent="0.15">
      <c r="A936" s="408">
        <v>1</v>
      </c>
      <c r="B936" s="408">
        <v>1</v>
      </c>
      <c r="C936" s="431" t="s">
        <v>608</v>
      </c>
      <c r="D936" s="422"/>
      <c r="E936" s="422"/>
      <c r="F936" s="422"/>
      <c r="G936" s="422"/>
      <c r="H936" s="422"/>
      <c r="I936" s="422"/>
      <c r="J936" s="423">
        <v>9010001074645</v>
      </c>
      <c r="K936" s="424"/>
      <c r="L936" s="424"/>
      <c r="M936" s="424"/>
      <c r="N936" s="424"/>
      <c r="O936" s="424"/>
      <c r="P936" s="432" t="s">
        <v>607</v>
      </c>
      <c r="Q936" s="315"/>
      <c r="R936" s="315"/>
      <c r="S936" s="315"/>
      <c r="T936" s="315"/>
      <c r="U936" s="315"/>
      <c r="V936" s="315"/>
      <c r="W936" s="315"/>
      <c r="X936" s="315"/>
      <c r="Y936" s="316">
        <v>9</v>
      </c>
      <c r="Z936" s="317"/>
      <c r="AA936" s="317"/>
      <c r="AB936" s="318"/>
      <c r="AC936" s="326" t="s">
        <v>518</v>
      </c>
      <c r="AD936" s="430"/>
      <c r="AE936" s="430"/>
      <c r="AF936" s="430"/>
      <c r="AG936" s="430"/>
      <c r="AH936" s="425">
        <v>3</v>
      </c>
      <c r="AI936" s="426"/>
      <c r="AJ936" s="426"/>
      <c r="AK936" s="426"/>
      <c r="AL936" s="323">
        <v>99</v>
      </c>
      <c r="AM936" s="324"/>
      <c r="AN936" s="324"/>
      <c r="AO936" s="325"/>
      <c r="AP936" s="319" t="s">
        <v>593</v>
      </c>
      <c r="AQ936" s="319"/>
      <c r="AR936" s="319"/>
      <c r="AS936" s="319"/>
      <c r="AT936" s="319"/>
      <c r="AU936" s="319"/>
      <c r="AV936" s="319"/>
      <c r="AW936" s="319"/>
      <c r="AX936" s="319"/>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6"/>
      <c r="AD937" s="326"/>
      <c r="AE937" s="326"/>
      <c r="AF937" s="326"/>
      <c r="AG937" s="326"/>
      <c r="AH937" s="425"/>
      <c r="AI937" s="426"/>
      <c r="AJ937" s="426"/>
      <c r="AK937" s="426"/>
      <c r="AL937" s="427"/>
      <c r="AM937" s="428"/>
      <c r="AN937" s="428"/>
      <c r="AO937" s="429"/>
      <c r="AP937" s="319"/>
      <c r="AQ937" s="319"/>
      <c r="AR937" s="319"/>
      <c r="AS937" s="319"/>
      <c r="AT937" s="319"/>
      <c r="AU937" s="319"/>
      <c r="AV937" s="319"/>
      <c r="AW937" s="319"/>
      <c r="AX937" s="319"/>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509</v>
      </c>
      <c r="AI968" s="344"/>
      <c r="AJ968" s="344"/>
      <c r="AK968" s="344"/>
      <c r="AL968" s="344" t="s">
        <v>21</v>
      </c>
      <c r="AM968" s="344"/>
      <c r="AN968" s="344"/>
      <c r="AO968" s="433"/>
      <c r="AP968" s="434" t="s">
        <v>433</v>
      </c>
      <c r="AQ968" s="434"/>
      <c r="AR968" s="434"/>
      <c r="AS968" s="434"/>
      <c r="AT968" s="434"/>
      <c r="AU968" s="434"/>
      <c r="AV968" s="434"/>
      <c r="AW968" s="434"/>
      <c r="AX968" s="434"/>
    </row>
    <row r="969" spans="1:50" ht="30" customHeight="1" x14ac:dyDescent="0.15">
      <c r="A969" s="408">
        <v>1</v>
      </c>
      <c r="B969" s="408">
        <v>1</v>
      </c>
      <c r="C969" s="431" t="s">
        <v>598</v>
      </c>
      <c r="D969" s="422"/>
      <c r="E969" s="422"/>
      <c r="F969" s="422"/>
      <c r="G969" s="422"/>
      <c r="H969" s="422"/>
      <c r="I969" s="422"/>
      <c r="J969" s="423">
        <v>7010005003668</v>
      </c>
      <c r="K969" s="424"/>
      <c r="L969" s="424"/>
      <c r="M969" s="424"/>
      <c r="N969" s="424"/>
      <c r="O969" s="424"/>
      <c r="P969" s="432" t="s">
        <v>599</v>
      </c>
      <c r="Q969" s="315"/>
      <c r="R969" s="315"/>
      <c r="S969" s="315"/>
      <c r="T969" s="315"/>
      <c r="U969" s="315"/>
      <c r="V969" s="315"/>
      <c r="W969" s="315"/>
      <c r="X969" s="315"/>
      <c r="Y969" s="316">
        <v>26</v>
      </c>
      <c r="Z969" s="317"/>
      <c r="AA969" s="317"/>
      <c r="AB969" s="318"/>
      <c r="AC969" s="326" t="s">
        <v>518</v>
      </c>
      <c r="AD969" s="326"/>
      <c r="AE969" s="326"/>
      <c r="AF969" s="326"/>
      <c r="AG969" s="326"/>
      <c r="AH969" s="321">
        <v>1</v>
      </c>
      <c r="AI969" s="322"/>
      <c r="AJ969" s="322"/>
      <c r="AK969" s="322"/>
      <c r="AL969" s="323">
        <v>99.9</v>
      </c>
      <c r="AM969" s="324"/>
      <c r="AN969" s="324"/>
      <c r="AO969" s="325"/>
      <c r="AP969" s="319" t="s">
        <v>463</v>
      </c>
      <c r="AQ969" s="319"/>
      <c r="AR969" s="319"/>
      <c r="AS969" s="319"/>
      <c r="AT969" s="319"/>
      <c r="AU969" s="319"/>
      <c r="AV969" s="319"/>
      <c r="AW969" s="319"/>
      <c r="AX969" s="319"/>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6"/>
      <c r="AD970" s="326"/>
      <c r="AE970" s="326"/>
      <c r="AF970" s="326"/>
      <c r="AG970" s="326"/>
      <c r="AH970" s="425"/>
      <c r="AI970" s="426"/>
      <c r="AJ970" s="426"/>
      <c r="AK970" s="426"/>
      <c r="AL970" s="427"/>
      <c r="AM970" s="428"/>
      <c r="AN970" s="428"/>
      <c r="AO970" s="429"/>
      <c r="AP970" s="319"/>
      <c r="AQ970" s="319"/>
      <c r="AR970" s="319"/>
      <c r="AS970" s="319"/>
      <c r="AT970" s="319"/>
      <c r="AU970" s="319"/>
      <c r="AV970" s="319"/>
      <c r="AW970" s="319"/>
      <c r="AX970" s="319"/>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509</v>
      </c>
      <c r="AI1001" s="344"/>
      <c r="AJ1001" s="344"/>
      <c r="AK1001" s="344"/>
      <c r="AL1001" s="344" t="s">
        <v>21</v>
      </c>
      <c r="AM1001" s="344"/>
      <c r="AN1001" s="344"/>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6"/>
      <c r="AD1002" s="430"/>
      <c r="AE1002" s="430"/>
      <c r="AF1002" s="430"/>
      <c r="AG1002" s="430"/>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6"/>
      <c r="AD1003" s="326"/>
      <c r="AE1003" s="326"/>
      <c r="AF1003" s="326"/>
      <c r="AG1003" s="326"/>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509</v>
      </c>
      <c r="AI1034" s="344"/>
      <c r="AJ1034" s="344"/>
      <c r="AK1034" s="344"/>
      <c r="AL1034" s="344" t="s">
        <v>21</v>
      </c>
      <c r="AM1034" s="344"/>
      <c r="AN1034" s="344"/>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6"/>
      <c r="AD1035" s="430"/>
      <c r="AE1035" s="430"/>
      <c r="AF1035" s="430"/>
      <c r="AG1035" s="430"/>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6"/>
      <c r="AD1036" s="326"/>
      <c r="AE1036" s="326"/>
      <c r="AF1036" s="326"/>
      <c r="AG1036" s="326"/>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509</v>
      </c>
      <c r="AI1067" s="344"/>
      <c r="AJ1067" s="344"/>
      <c r="AK1067" s="344"/>
      <c r="AL1067" s="344" t="s">
        <v>21</v>
      </c>
      <c r="AM1067" s="344"/>
      <c r="AN1067" s="344"/>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6"/>
      <c r="AD1068" s="430"/>
      <c r="AE1068" s="430"/>
      <c r="AF1068" s="430"/>
      <c r="AG1068" s="430"/>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6"/>
      <c r="AD1069" s="326"/>
      <c r="AE1069" s="326"/>
      <c r="AF1069" s="326"/>
      <c r="AG1069" s="326"/>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79" t="s">
        <v>483</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34" t="s">
        <v>465</v>
      </c>
      <c r="AQ1101" s="434"/>
      <c r="AR1101" s="434"/>
      <c r="AS1101" s="434"/>
      <c r="AT1101" s="434"/>
      <c r="AU1101" s="434"/>
      <c r="AV1101" s="434"/>
      <c r="AW1101" s="434"/>
      <c r="AX1101" s="434"/>
    </row>
    <row r="1102" spans="1:50" ht="30" customHeight="1" x14ac:dyDescent="0.15">
      <c r="A1102" s="408">
        <v>1</v>
      </c>
      <c r="B1102" s="408">
        <v>1</v>
      </c>
      <c r="C1102" s="897"/>
      <c r="D1102" s="897"/>
      <c r="E1102" s="896"/>
      <c r="F1102" s="896"/>
      <c r="G1102" s="896"/>
      <c r="H1102" s="896"/>
      <c r="I1102" s="896"/>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8">
        <v>18</v>
      </c>
      <c r="B1119" s="408">
        <v>1</v>
      </c>
      <c r="C1119" s="897"/>
      <c r="D1119" s="897"/>
      <c r="E1119" s="259"/>
      <c r="F1119" s="896"/>
      <c r="G1119" s="896"/>
      <c r="H1119" s="896"/>
      <c r="I1119" s="896"/>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H782:AT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1:AT78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3">
    <cfRule type="expression" dxfId="2815" priority="13925">
      <formula>IF(RIGHT(TEXT(Y783,"0.#"),1)=".",FALSE,TRUE)</formula>
    </cfRule>
    <cfRule type="expression" dxfId="2814" priority="13926">
      <formula>IF(RIGHT(TEXT(Y783,"0.#"),1)=".",TRUE,FALSE)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P16:AQ17 P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4: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M32">
    <cfRule type="expression" dxfId="2767" priority="13501">
      <formula>IF(RIGHT(TEXT(AM32,"0.#"),1)=".",FALSE,TRUE)</formula>
    </cfRule>
    <cfRule type="expression" dxfId="2766" priority="13502">
      <formula>IF(RIGHT(TEXT(AM32,"0.#"),1)=".",TRUE,FALSE)</formula>
    </cfRule>
  </conditionalFormatting>
  <conditionalFormatting sqref="AM33">
    <cfRule type="expression" dxfId="2765" priority="13499">
      <formula>IF(RIGHT(TEXT(AM33,"0.#"),1)=".",FALSE,TRUE)</formula>
    </cfRule>
    <cfRule type="expression" dxfId="2764" priority="13500">
      <formula>IF(RIGHT(TEXT(AM33,"0.#"),1)=".",TRUE,FALSE)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I101">
    <cfRule type="expression" dxfId="2675" priority="13273">
      <formula>IF(RIGHT(TEXT(AI101,"0.#"),1)=".",FALSE,TRUE)</formula>
    </cfRule>
    <cfRule type="expression" dxfId="2674" priority="13274">
      <formula>IF(RIGHT(TEXT(AI101,"0.#"),1)=".",TRUE,FALSE)</formula>
    </cfRule>
  </conditionalFormatting>
  <conditionalFormatting sqref="AM101">
    <cfRule type="expression" dxfId="2673" priority="13271">
      <formula>IF(RIGHT(TEXT(AM101,"0.#"),1)=".",FALSE,TRUE)</formula>
    </cfRule>
    <cfRule type="expression" dxfId="2672" priority="13272">
      <formula>IF(RIGHT(TEXT(AM101,"0.#"),1)=".",TRUE,FALSE)</formula>
    </cfRule>
  </conditionalFormatting>
  <conditionalFormatting sqref="AE102">
    <cfRule type="expression" dxfId="2671" priority="13269">
      <formula>IF(RIGHT(TEXT(AE102,"0.#"),1)=".",FALSE,TRUE)</formula>
    </cfRule>
    <cfRule type="expression" dxfId="2670" priority="13270">
      <formula>IF(RIGHT(TEXT(AE102,"0.#"),1)=".",TRUE,FALSE)</formula>
    </cfRule>
  </conditionalFormatting>
  <conditionalFormatting sqref="AI102">
    <cfRule type="expression" dxfId="2669" priority="13267">
      <formula>IF(RIGHT(TEXT(AI102,"0.#"),1)=".",FALSE,TRUE)</formula>
    </cfRule>
    <cfRule type="expression" dxfId="2668" priority="13268">
      <formula>IF(RIGHT(TEXT(AI102,"0.#"),1)=".",TRUE,FALSE)</formula>
    </cfRule>
  </conditionalFormatting>
  <conditionalFormatting sqref="AM102">
    <cfRule type="expression" dxfId="2667" priority="13265">
      <formula>IF(RIGHT(TEXT(AM102,"0.#"),1)=".",FALSE,TRUE)</formula>
    </cfRule>
    <cfRule type="expression" dxfId="2666" priority="13266">
      <formula>IF(RIGHT(TEXT(AM102,"0.#"),1)=".",TRUE,FALSE)</formula>
    </cfRule>
  </conditionalFormatting>
  <conditionalFormatting sqref="AQ102">
    <cfRule type="expression" dxfId="2665" priority="13263">
      <formula>IF(RIGHT(TEXT(AQ102,"0.#"),1)=".",FALSE,TRUE)</formula>
    </cfRule>
    <cfRule type="expression" dxfId="2664" priority="13264">
      <formula>IF(RIGHT(TEXT(AQ102,"0.#"),1)=".",TRUE,FALSE)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4:AE135 AI134:AI135 AM134:AM135 AQ134:AQ135 AU134:AU135">
    <cfRule type="expression" dxfId="2565" priority="13105">
      <formula>IF(RIGHT(TEXT(AE134,"0.#"),1)=".",FALSE,TRUE)</formula>
    </cfRule>
    <cfRule type="expression" dxfId="2564" priority="13106">
      <formula>IF(RIGHT(TEXT(AE134,"0.#"),1)=".",TRUE,FALSE)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40 AL842: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40 Y842: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99">
    <cfRule type="expression" dxfId="2099" priority="2119">
      <formula>IF(RIGHT(TEXT(Y872,"0.#"),1)=".",FALSE,TRUE)</formula>
    </cfRule>
    <cfRule type="expression" dxfId="2098" priority="2120">
      <formula>IF(RIGHT(TEXT(Y872,"0.#"),1)=".",TRUE,FALSE)</formula>
    </cfRule>
  </conditionalFormatting>
  <conditionalFormatting sqref="Y871">
    <cfRule type="expression" dxfId="2097" priority="2113">
      <formula>IF(RIGHT(TEXT(Y871,"0.#"),1)=".",FALSE,TRUE)</formula>
    </cfRule>
    <cfRule type="expression" dxfId="2096" priority="2114">
      <formula>IF(RIGHT(TEXT(Y871,"0.#"),1)=".",TRUE,FALSE)</formula>
    </cfRule>
  </conditionalFormatting>
  <conditionalFormatting sqref="Y905:Y932">
    <cfRule type="expression" dxfId="2095" priority="2107">
      <formula>IF(RIGHT(TEXT(Y905,"0.#"),1)=".",FALSE,TRUE)</formula>
    </cfRule>
    <cfRule type="expression" dxfId="2094" priority="2108">
      <formula>IF(RIGHT(TEXT(Y905,"0.#"),1)=".",TRUE,FALSE)</formula>
    </cfRule>
  </conditionalFormatting>
  <conditionalFormatting sqref="Y903:Y904">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70">
    <cfRule type="expression" dxfId="2085" priority="2077">
      <formula>IF(RIGHT(TEXT(Y970,"0.#"),1)=".",FALSE,TRUE)</formula>
    </cfRule>
    <cfRule type="expression" dxfId="2084" priority="2078">
      <formula>IF(RIGHT(TEXT(Y970,"0.#"),1)=".",TRUE,FALSE)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1:AO871">
    <cfRule type="expression" dxfId="2001" priority="2115">
      <formula>IF(AND(AL871&gt;=0, RIGHT(TEXT(AL871,"0.#"),1)&lt;&gt;"."),TRUE,FALSE)</formula>
    </cfRule>
    <cfRule type="expression" dxfId="2000" priority="2116">
      <formula>IF(AND(AL871&gt;=0, RIGHT(TEXT(AL871,"0.#"),1)="."),TRUE,FALSE)</formula>
    </cfRule>
    <cfRule type="expression" dxfId="1999" priority="2117">
      <formula>IF(AND(AL871&lt;0, RIGHT(TEXT(AL871,"0.#"),1)&lt;&gt;"."),TRUE,FALSE)</formula>
    </cfRule>
    <cfRule type="expression" dxfId="1998" priority="2118">
      <formula>IF(AND(AL871&lt;0, RIGHT(TEXT(AL871,"0.#"),1)="."),TRUE,FALSE)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70:AO970">
    <cfRule type="expression" dxfId="1977" priority="2079">
      <formula>IF(AND(AL970&gt;=0, RIGHT(TEXT(AL970,"0.#"),1)&lt;&gt;"."),TRUE,FALSE)</formula>
    </cfRule>
    <cfRule type="expression" dxfId="1976" priority="2080">
      <formula>IF(AND(AL970&gt;=0, RIGHT(TEXT(AL970,"0.#"),1)="."),TRUE,FALSE)</formula>
    </cfRule>
    <cfRule type="expression" dxfId="1975" priority="2081">
      <formula>IF(AND(AL970&lt;0, RIGHT(TEXT(AL970,"0.#"),1)&lt;&gt;"."),TRUE,FALSE)</formula>
    </cfRule>
    <cfRule type="expression" dxfId="1974" priority="2082">
      <formula>IF(AND(AL970&lt;0, RIGHT(TEXT(AL970,"0.#"),1)="."),TRUE,FALSE)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969:AO969">
    <cfRule type="expression" dxfId="725" priority="23">
      <formula>IF(AND(AL969&gt;=0, RIGHT(TEXT(AL969,"0.#"),1)&lt;&gt;"."),TRUE,FALSE)</formula>
    </cfRule>
    <cfRule type="expression" dxfId="724" priority="24">
      <formula>IF(AND(AL969&gt;=0, RIGHT(TEXT(AL969,"0.#"),1)="."),TRUE,FALSE)</formula>
    </cfRule>
    <cfRule type="expression" dxfId="723" priority="25">
      <formula>IF(AND(AL969&lt;0, RIGHT(TEXT(AL969,"0.#"),1)&lt;&gt;"."),TRUE,FALSE)</formula>
    </cfRule>
    <cfRule type="expression" dxfId="722" priority="26">
      <formula>IF(AND(AL969&lt;0, RIGHT(TEXT(AL969,"0.#"),1)="."),TRUE,FALSE)</formula>
    </cfRule>
  </conditionalFormatting>
  <conditionalFormatting sqref="Y969">
    <cfRule type="expression" dxfId="721" priority="21">
      <formula>IF(RIGHT(TEXT(Y969,"0.#"),1)=".",FALSE,TRUE)</formula>
    </cfRule>
    <cfRule type="expression" dxfId="720" priority="22">
      <formula>IF(RIGHT(TEXT(Y969,"0.#"),1)=".",TRUE,FALSE)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3" max="49" man="1"/>
    <brk id="6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21" sqref="Q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t="s">
        <v>545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69" sqref="AB69:AD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488</v>
      </c>
      <c r="B2" s="515"/>
      <c r="C2" s="515"/>
      <c r="D2" s="515"/>
      <c r="E2" s="515"/>
      <c r="F2" s="516"/>
      <c r="G2" s="795" t="s">
        <v>265</v>
      </c>
      <c r="H2" s="782"/>
      <c r="I2" s="782"/>
      <c r="J2" s="782"/>
      <c r="K2" s="782"/>
      <c r="L2" s="782"/>
      <c r="M2" s="782"/>
      <c r="N2" s="782"/>
      <c r="O2" s="783"/>
      <c r="P2" s="781" t="s">
        <v>59</v>
      </c>
      <c r="Q2" s="782"/>
      <c r="R2" s="782"/>
      <c r="S2" s="782"/>
      <c r="T2" s="782"/>
      <c r="U2" s="782"/>
      <c r="V2" s="782"/>
      <c r="W2" s="782"/>
      <c r="X2" s="783"/>
      <c r="Y2" s="1008"/>
      <c r="Z2" s="416"/>
      <c r="AA2" s="417"/>
      <c r="AB2" s="1012" t="s">
        <v>11</v>
      </c>
      <c r="AC2" s="1013"/>
      <c r="AD2" s="1014"/>
      <c r="AE2" s="1000" t="s">
        <v>357</v>
      </c>
      <c r="AF2" s="1000"/>
      <c r="AG2" s="1000"/>
      <c r="AH2" s="1000"/>
      <c r="AI2" s="1000" t="s">
        <v>363</v>
      </c>
      <c r="AJ2" s="1000"/>
      <c r="AK2" s="1000"/>
      <c r="AL2" s="1000"/>
      <c r="AM2" s="1000" t="s">
        <v>469</v>
      </c>
      <c r="AN2" s="1000"/>
      <c r="AO2" s="1000"/>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18"/>
      <c r="I4" s="1018"/>
      <c r="J4" s="1018"/>
      <c r="K4" s="1018"/>
      <c r="L4" s="1018"/>
      <c r="M4" s="1018"/>
      <c r="N4" s="1018"/>
      <c r="O4" s="1019"/>
      <c r="P4" s="158"/>
      <c r="Q4" s="1026"/>
      <c r="R4" s="1026"/>
      <c r="S4" s="1026"/>
      <c r="T4" s="1026"/>
      <c r="U4" s="1026"/>
      <c r="V4" s="1026"/>
      <c r="W4" s="1026"/>
      <c r="X4" s="1027"/>
      <c r="Y4" s="1004" t="s">
        <v>12</v>
      </c>
      <c r="Z4" s="1005"/>
      <c r="AA4" s="1006"/>
      <c r="AB4" s="553"/>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1" t="s">
        <v>54</v>
      </c>
      <c r="Z5" s="1001"/>
      <c r="AA5" s="1002"/>
      <c r="AB5" s="524"/>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488</v>
      </c>
      <c r="B9" s="515"/>
      <c r="C9" s="515"/>
      <c r="D9" s="515"/>
      <c r="E9" s="515"/>
      <c r="F9" s="516"/>
      <c r="G9" s="795" t="s">
        <v>265</v>
      </c>
      <c r="H9" s="782"/>
      <c r="I9" s="782"/>
      <c r="J9" s="782"/>
      <c r="K9" s="782"/>
      <c r="L9" s="782"/>
      <c r="M9" s="782"/>
      <c r="N9" s="782"/>
      <c r="O9" s="783"/>
      <c r="P9" s="781" t="s">
        <v>59</v>
      </c>
      <c r="Q9" s="782"/>
      <c r="R9" s="782"/>
      <c r="S9" s="782"/>
      <c r="T9" s="782"/>
      <c r="U9" s="782"/>
      <c r="V9" s="782"/>
      <c r="W9" s="782"/>
      <c r="X9" s="783"/>
      <c r="Y9" s="1008"/>
      <c r="Z9" s="416"/>
      <c r="AA9" s="417"/>
      <c r="AB9" s="1012" t="s">
        <v>11</v>
      </c>
      <c r="AC9" s="1013"/>
      <c r="AD9" s="1014"/>
      <c r="AE9" s="1000" t="s">
        <v>357</v>
      </c>
      <c r="AF9" s="1000"/>
      <c r="AG9" s="1000"/>
      <c r="AH9" s="1000"/>
      <c r="AI9" s="1000" t="s">
        <v>363</v>
      </c>
      <c r="AJ9" s="1000"/>
      <c r="AK9" s="1000"/>
      <c r="AL9" s="1000"/>
      <c r="AM9" s="1000" t="s">
        <v>469</v>
      </c>
      <c r="AN9" s="1000"/>
      <c r="AO9" s="1000"/>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3"/>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4"/>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5"/>
      <c r="B13" s="656"/>
      <c r="C13" s="656"/>
      <c r="D13" s="656"/>
      <c r="E13" s="656"/>
      <c r="F13" s="65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488</v>
      </c>
      <c r="B16" s="515"/>
      <c r="C16" s="515"/>
      <c r="D16" s="515"/>
      <c r="E16" s="515"/>
      <c r="F16" s="516"/>
      <c r="G16" s="795" t="s">
        <v>265</v>
      </c>
      <c r="H16" s="782"/>
      <c r="I16" s="782"/>
      <c r="J16" s="782"/>
      <c r="K16" s="782"/>
      <c r="L16" s="782"/>
      <c r="M16" s="782"/>
      <c r="N16" s="782"/>
      <c r="O16" s="783"/>
      <c r="P16" s="781" t="s">
        <v>59</v>
      </c>
      <c r="Q16" s="782"/>
      <c r="R16" s="782"/>
      <c r="S16" s="782"/>
      <c r="T16" s="782"/>
      <c r="U16" s="782"/>
      <c r="V16" s="782"/>
      <c r="W16" s="782"/>
      <c r="X16" s="783"/>
      <c r="Y16" s="1008"/>
      <c r="Z16" s="416"/>
      <c r="AA16" s="417"/>
      <c r="AB16" s="1012" t="s">
        <v>11</v>
      </c>
      <c r="AC16" s="1013"/>
      <c r="AD16" s="1014"/>
      <c r="AE16" s="1000" t="s">
        <v>357</v>
      </c>
      <c r="AF16" s="1000"/>
      <c r="AG16" s="1000"/>
      <c r="AH16" s="1000"/>
      <c r="AI16" s="1000" t="s">
        <v>363</v>
      </c>
      <c r="AJ16" s="1000"/>
      <c r="AK16" s="1000"/>
      <c r="AL16" s="1000"/>
      <c r="AM16" s="1000" t="s">
        <v>469</v>
      </c>
      <c r="AN16" s="1000"/>
      <c r="AO16" s="1000"/>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3"/>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4"/>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5"/>
      <c r="B20" s="656"/>
      <c r="C20" s="656"/>
      <c r="D20" s="656"/>
      <c r="E20" s="656"/>
      <c r="F20" s="65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488</v>
      </c>
      <c r="B23" s="515"/>
      <c r="C23" s="515"/>
      <c r="D23" s="515"/>
      <c r="E23" s="515"/>
      <c r="F23" s="516"/>
      <c r="G23" s="795" t="s">
        <v>265</v>
      </c>
      <c r="H23" s="782"/>
      <c r="I23" s="782"/>
      <c r="J23" s="782"/>
      <c r="K23" s="782"/>
      <c r="L23" s="782"/>
      <c r="M23" s="782"/>
      <c r="N23" s="782"/>
      <c r="O23" s="783"/>
      <c r="P23" s="781" t="s">
        <v>59</v>
      </c>
      <c r="Q23" s="782"/>
      <c r="R23" s="782"/>
      <c r="S23" s="782"/>
      <c r="T23" s="782"/>
      <c r="U23" s="782"/>
      <c r="V23" s="782"/>
      <c r="W23" s="782"/>
      <c r="X23" s="783"/>
      <c r="Y23" s="1008"/>
      <c r="Z23" s="416"/>
      <c r="AA23" s="417"/>
      <c r="AB23" s="1012" t="s">
        <v>11</v>
      </c>
      <c r="AC23" s="1013"/>
      <c r="AD23" s="1014"/>
      <c r="AE23" s="1000" t="s">
        <v>357</v>
      </c>
      <c r="AF23" s="1000"/>
      <c r="AG23" s="1000"/>
      <c r="AH23" s="1000"/>
      <c r="AI23" s="1000" t="s">
        <v>363</v>
      </c>
      <c r="AJ23" s="1000"/>
      <c r="AK23" s="1000"/>
      <c r="AL23" s="1000"/>
      <c r="AM23" s="1000" t="s">
        <v>469</v>
      </c>
      <c r="AN23" s="1000"/>
      <c r="AO23" s="1000"/>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3"/>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4"/>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5"/>
      <c r="B27" s="656"/>
      <c r="C27" s="656"/>
      <c r="D27" s="656"/>
      <c r="E27" s="656"/>
      <c r="F27" s="65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488</v>
      </c>
      <c r="B30" s="515"/>
      <c r="C30" s="515"/>
      <c r="D30" s="515"/>
      <c r="E30" s="515"/>
      <c r="F30" s="516"/>
      <c r="G30" s="795" t="s">
        <v>265</v>
      </c>
      <c r="H30" s="782"/>
      <c r="I30" s="782"/>
      <c r="J30" s="782"/>
      <c r="K30" s="782"/>
      <c r="L30" s="782"/>
      <c r="M30" s="782"/>
      <c r="N30" s="782"/>
      <c r="O30" s="783"/>
      <c r="P30" s="781" t="s">
        <v>59</v>
      </c>
      <c r="Q30" s="782"/>
      <c r="R30" s="782"/>
      <c r="S30" s="782"/>
      <c r="T30" s="782"/>
      <c r="U30" s="782"/>
      <c r="V30" s="782"/>
      <c r="W30" s="782"/>
      <c r="X30" s="783"/>
      <c r="Y30" s="1008"/>
      <c r="Z30" s="416"/>
      <c r="AA30" s="417"/>
      <c r="AB30" s="1012" t="s">
        <v>11</v>
      </c>
      <c r="AC30" s="1013"/>
      <c r="AD30" s="1014"/>
      <c r="AE30" s="1000" t="s">
        <v>357</v>
      </c>
      <c r="AF30" s="1000"/>
      <c r="AG30" s="1000"/>
      <c r="AH30" s="1000"/>
      <c r="AI30" s="1000" t="s">
        <v>363</v>
      </c>
      <c r="AJ30" s="1000"/>
      <c r="AK30" s="1000"/>
      <c r="AL30" s="1000"/>
      <c r="AM30" s="1000" t="s">
        <v>469</v>
      </c>
      <c r="AN30" s="1000"/>
      <c r="AO30" s="1000"/>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3"/>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4"/>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5"/>
      <c r="B34" s="656"/>
      <c r="C34" s="656"/>
      <c r="D34" s="656"/>
      <c r="E34" s="656"/>
      <c r="F34" s="65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488</v>
      </c>
      <c r="B37" s="515"/>
      <c r="C37" s="515"/>
      <c r="D37" s="515"/>
      <c r="E37" s="515"/>
      <c r="F37" s="516"/>
      <c r="G37" s="795" t="s">
        <v>265</v>
      </c>
      <c r="H37" s="782"/>
      <c r="I37" s="782"/>
      <c r="J37" s="782"/>
      <c r="K37" s="782"/>
      <c r="L37" s="782"/>
      <c r="M37" s="782"/>
      <c r="N37" s="782"/>
      <c r="O37" s="783"/>
      <c r="P37" s="781" t="s">
        <v>59</v>
      </c>
      <c r="Q37" s="782"/>
      <c r="R37" s="782"/>
      <c r="S37" s="782"/>
      <c r="T37" s="782"/>
      <c r="U37" s="782"/>
      <c r="V37" s="782"/>
      <c r="W37" s="782"/>
      <c r="X37" s="783"/>
      <c r="Y37" s="1008"/>
      <c r="Z37" s="416"/>
      <c r="AA37" s="417"/>
      <c r="AB37" s="1012" t="s">
        <v>11</v>
      </c>
      <c r="AC37" s="1013"/>
      <c r="AD37" s="1014"/>
      <c r="AE37" s="1000" t="s">
        <v>357</v>
      </c>
      <c r="AF37" s="1000"/>
      <c r="AG37" s="1000"/>
      <c r="AH37" s="1000"/>
      <c r="AI37" s="1000" t="s">
        <v>363</v>
      </c>
      <c r="AJ37" s="1000"/>
      <c r="AK37" s="1000"/>
      <c r="AL37" s="1000"/>
      <c r="AM37" s="1000" t="s">
        <v>469</v>
      </c>
      <c r="AN37" s="1000"/>
      <c r="AO37" s="1000"/>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3"/>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4"/>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5"/>
      <c r="B41" s="656"/>
      <c r="C41" s="656"/>
      <c r="D41" s="656"/>
      <c r="E41" s="656"/>
      <c r="F41" s="65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488</v>
      </c>
      <c r="B44" s="515"/>
      <c r="C44" s="515"/>
      <c r="D44" s="515"/>
      <c r="E44" s="515"/>
      <c r="F44" s="516"/>
      <c r="G44" s="795" t="s">
        <v>265</v>
      </c>
      <c r="H44" s="782"/>
      <c r="I44" s="782"/>
      <c r="J44" s="782"/>
      <c r="K44" s="782"/>
      <c r="L44" s="782"/>
      <c r="M44" s="782"/>
      <c r="N44" s="782"/>
      <c r="O44" s="783"/>
      <c r="P44" s="781" t="s">
        <v>59</v>
      </c>
      <c r="Q44" s="782"/>
      <c r="R44" s="782"/>
      <c r="S44" s="782"/>
      <c r="T44" s="782"/>
      <c r="U44" s="782"/>
      <c r="V44" s="782"/>
      <c r="W44" s="782"/>
      <c r="X44" s="783"/>
      <c r="Y44" s="1008"/>
      <c r="Z44" s="416"/>
      <c r="AA44" s="417"/>
      <c r="AB44" s="1012" t="s">
        <v>11</v>
      </c>
      <c r="AC44" s="1013"/>
      <c r="AD44" s="1014"/>
      <c r="AE44" s="1000" t="s">
        <v>357</v>
      </c>
      <c r="AF44" s="1000"/>
      <c r="AG44" s="1000"/>
      <c r="AH44" s="1000"/>
      <c r="AI44" s="1000" t="s">
        <v>363</v>
      </c>
      <c r="AJ44" s="1000"/>
      <c r="AK44" s="1000"/>
      <c r="AL44" s="1000"/>
      <c r="AM44" s="1000" t="s">
        <v>469</v>
      </c>
      <c r="AN44" s="1000"/>
      <c r="AO44" s="1000"/>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3"/>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4"/>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5"/>
      <c r="B48" s="656"/>
      <c r="C48" s="656"/>
      <c r="D48" s="656"/>
      <c r="E48" s="656"/>
      <c r="F48" s="65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488</v>
      </c>
      <c r="B51" s="515"/>
      <c r="C51" s="515"/>
      <c r="D51" s="515"/>
      <c r="E51" s="515"/>
      <c r="F51" s="516"/>
      <c r="G51" s="795" t="s">
        <v>265</v>
      </c>
      <c r="H51" s="782"/>
      <c r="I51" s="782"/>
      <c r="J51" s="782"/>
      <c r="K51" s="782"/>
      <c r="L51" s="782"/>
      <c r="M51" s="782"/>
      <c r="N51" s="782"/>
      <c r="O51" s="783"/>
      <c r="P51" s="781" t="s">
        <v>59</v>
      </c>
      <c r="Q51" s="782"/>
      <c r="R51" s="782"/>
      <c r="S51" s="782"/>
      <c r="T51" s="782"/>
      <c r="U51" s="782"/>
      <c r="V51" s="782"/>
      <c r="W51" s="782"/>
      <c r="X51" s="783"/>
      <c r="Y51" s="1008"/>
      <c r="Z51" s="416"/>
      <c r="AA51" s="417"/>
      <c r="AB51" s="460" t="s">
        <v>11</v>
      </c>
      <c r="AC51" s="1013"/>
      <c r="AD51" s="1014"/>
      <c r="AE51" s="1000" t="s">
        <v>357</v>
      </c>
      <c r="AF51" s="1000"/>
      <c r="AG51" s="1000"/>
      <c r="AH51" s="1000"/>
      <c r="AI51" s="1000" t="s">
        <v>363</v>
      </c>
      <c r="AJ51" s="1000"/>
      <c r="AK51" s="1000"/>
      <c r="AL51" s="1000"/>
      <c r="AM51" s="1000" t="s">
        <v>469</v>
      </c>
      <c r="AN51" s="1000"/>
      <c r="AO51" s="1000"/>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3"/>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4"/>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5"/>
      <c r="B55" s="656"/>
      <c r="C55" s="656"/>
      <c r="D55" s="656"/>
      <c r="E55" s="656"/>
      <c r="F55" s="65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488</v>
      </c>
      <c r="B58" s="515"/>
      <c r="C58" s="515"/>
      <c r="D58" s="515"/>
      <c r="E58" s="515"/>
      <c r="F58" s="516"/>
      <c r="G58" s="795" t="s">
        <v>265</v>
      </c>
      <c r="H58" s="782"/>
      <c r="I58" s="782"/>
      <c r="J58" s="782"/>
      <c r="K58" s="782"/>
      <c r="L58" s="782"/>
      <c r="M58" s="782"/>
      <c r="N58" s="782"/>
      <c r="O58" s="783"/>
      <c r="P58" s="781" t="s">
        <v>59</v>
      </c>
      <c r="Q58" s="782"/>
      <c r="R58" s="782"/>
      <c r="S58" s="782"/>
      <c r="T58" s="782"/>
      <c r="U58" s="782"/>
      <c r="V58" s="782"/>
      <c r="W58" s="782"/>
      <c r="X58" s="783"/>
      <c r="Y58" s="1008"/>
      <c r="Z58" s="416"/>
      <c r="AA58" s="417"/>
      <c r="AB58" s="1012" t="s">
        <v>11</v>
      </c>
      <c r="AC58" s="1013"/>
      <c r="AD58" s="1014"/>
      <c r="AE58" s="1000" t="s">
        <v>357</v>
      </c>
      <c r="AF58" s="1000"/>
      <c r="AG58" s="1000"/>
      <c r="AH58" s="1000"/>
      <c r="AI58" s="1000" t="s">
        <v>363</v>
      </c>
      <c r="AJ58" s="1000"/>
      <c r="AK58" s="1000"/>
      <c r="AL58" s="1000"/>
      <c r="AM58" s="1000" t="s">
        <v>469</v>
      </c>
      <c r="AN58" s="1000"/>
      <c r="AO58" s="1000"/>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3"/>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4"/>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5"/>
      <c r="B62" s="656"/>
      <c r="C62" s="656"/>
      <c r="D62" s="656"/>
      <c r="E62" s="656"/>
      <c r="F62" s="65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488</v>
      </c>
      <c r="B65" s="515"/>
      <c r="C65" s="515"/>
      <c r="D65" s="515"/>
      <c r="E65" s="515"/>
      <c r="F65" s="516"/>
      <c r="G65" s="795" t="s">
        <v>265</v>
      </c>
      <c r="H65" s="782"/>
      <c r="I65" s="782"/>
      <c r="J65" s="782"/>
      <c r="K65" s="782"/>
      <c r="L65" s="782"/>
      <c r="M65" s="782"/>
      <c r="N65" s="782"/>
      <c r="O65" s="783"/>
      <c r="P65" s="781" t="s">
        <v>59</v>
      </c>
      <c r="Q65" s="782"/>
      <c r="R65" s="782"/>
      <c r="S65" s="782"/>
      <c r="T65" s="782"/>
      <c r="U65" s="782"/>
      <c r="V65" s="782"/>
      <c r="W65" s="782"/>
      <c r="X65" s="783"/>
      <c r="Y65" s="1008"/>
      <c r="Z65" s="416"/>
      <c r="AA65" s="417"/>
      <c r="AB65" s="1012" t="s">
        <v>11</v>
      </c>
      <c r="AC65" s="1013"/>
      <c r="AD65" s="1014"/>
      <c r="AE65" s="1000" t="s">
        <v>357</v>
      </c>
      <c r="AF65" s="1000"/>
      <c r="AG65" s="1000"/>
      <c r="AH65" s="1000"/>
      <c r="AI65" s="1000" t="s">
        <v>363</v>
      </c>
      <c r="AJ65" s="1000"/>
      <c r="AK65" s="1000"/>
      <c r="AL65" s="1000"/>
      <c r="AM65" s="1000" t="s">
        <v>469</v>
      </c>
      <c r="AN65" s="1000"/>
      <c r="AO65" s="1000"/>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3"/>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4"/>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5"/>
      <c r="B69" s="656"/>
      <c r="C69" s="656"/>
      <c r="D69" s="656"/>
      <c r="E69" s="656"/>
      <c r="F69" s="65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9" t="s">
        <v>301</v>
      </c>
      <c r="AC69" s="433"/>
      <c r="AD69" s="43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6" t="s">
        <v>508</v>
      </c>
      <c r="H2" s="447"/>
      <c r="I2" s="447"/>
      <c r="J2" s="447"/>
      <c r="K2" s="447"/>
      <c r="L2" s="447"/>
      <c r="M2" s="447"/>
      <c r="N2" s="447"/>
      <c r="O2" s="447"/>
      <c r="P2" s="447"/>
      <c r="Q2" s="447"/>
      <c r="R2" s="447"/>
      <c r="S2" s="447"/>
      <c r="T2" s="447"/>
      <c r="U2" s="447"/>
      <c r="V2" s="447"/>
      <c r="W2" s="447"/>
      <c r="X2" s="447"/>
      <c r="Y2" s="447"/>
      <c r="Z2" s="447"/>
      <c r="AA2" s="447"/>
      <c r="AB2" s="448"/>
      <c r="AC2" s="446" t="s">
        <v>510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04" t="s">
        <v>17</v>
      </c>
      <c r="H3" s="405"/>
      <c r="I3" s="405"/>
      <c r="J3" s="405"/>
      <c r="K3" s="405"/>
      <c r="L3" s="406" t="s">
        <v>18</v>
      </c>
      <c r="M3" s="405"/>
      <c r="N3" s="405"/>
      <c r="O3" s="405"/>
      <c r="P3" s="405"/>
      <c r="Q3" s="405"/>
      <c r="R3" s="405"/>
      <c r="S3" s="405"/>
      <c r="T3" s="405"/>
      <c r="U3" s="405"/>
      <c r="V3" s="405"/>
      <c r="W3" s="405"/>
      <c r="X3" s="407"/>
      <c r="Y3" s="443" t="s">
        <v>19</v>
      </c>
      <c r="Z3" s="444"/>
      <c r="AA3" s="444"/>
      <c r="AB3" s="450"/>
      <c r="AC3" s="404" t="s">
        <v>17</v>
      </c>
      <c r="AD3" s="405"/>
      <c r="AE3" s="405"/>
      <c r="AF3" s="405"/>
      <c r="AG3" s="405"/>
      <c r="AH3" s="406" t="s">
        <v>18</v>
      </c>
      <c r="AI3" s="405"/>
      <c r="AJ3" s="405"/>
      <c r="AK3" s="405"/>
      <c r="AL3" s="405"/>
      <c r="AM3" s="405"/>
      <c r="AN3" s="405"/>
      <c r="AO3" s="405"/>
      <c r="AP3" s="405"/>
      <c r="AQ3" s="405"/>
      <c r="AR3" s="405"/>
      <c r="AS3" s="405"/>
      <c r="AT3" s="407"/>
      <c r="AU3" s="443" t="s">
        <v>19</v>
      </c>
      <c r="AV3" s="444"/>
      <c r="AW3" s="444"/>
      <c r="AX3" s="445"/>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46"/>
      <c r="H5" s="347"/>
      <c r="I5" s="347"/>
      <c r="J5" s="347"/>
      <c r="K5" s="348"/>
      <c r="L5" s="401"/>
      <c r="M5" s="402"/>
      <c r="N5" s="402"/>
      <c r="O5" s="402"/>
      <c r="P5" s="402"/>
      <c r="Q5" s="402"/>
      <c r="R5" s="402"/>
      <c r="S5" s="402"/>
      <c r="T5" s="402"/>
      <c r="U5" s="402"/>
      <c r="V5" s="402"/>
      <c r="W5" s="402"/>
      <c r="X5" s="403"/>
      <c r="Y5" s="398"/>
      <c r="Z5" s="399"/>
      <c r="AA5" s="399"/>
      <c r="AB5" s="409"/>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6"/>
      <c r="H6" s="347"/>
      <c r="I6" s="347"/>
      <c r="J6" s="347"/>
      <c r="K6" s="348"/>
      <c r="L6" s="401"/>
      <c r="M6" s="402"/>
      <c r="N6" s="402"/>
      <c r="O6" s="402"/>
      <c r="P6" s="402"/>
      <c r="Q6" s="402"/>
      <c r="R6" s="402"/>
      <c r="S6" s="402"/>
      <c r="T6" s="402"/>
      <c r="U6" s="402"/>
      <c r="V6" s="402"/>
      <c r="W6" s="402"/>
      <c r="X6" s="403"/>
      <c r="Y6" s="398"/>
      <c r="Z6" s="399"/>
      <c r="AA6" s="399"/>
      <c r="AB6" s="409"/>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6"/>
      <c r="H7" s="347"/>
      <c r="I7" s="347"/>
      <c r="J7" s="347"/>
      <c r="K7" s="348"/>
      <c r="L7" s="401"/>
      <c r="M7" s="402"/>
      <c r="N7" s="402"/>
      <c r="O7" s="402"/>
      <c r="P7" s="402"/>
      <c r="Q7" s="402"/>
      <c r="R7" s="402"/>
      <c r="S7" s="402"/>
      <c r="T7" s="402"/>
      <c r="U7" s="402"/>
      <c r="V7" s="402"/>
      <c r="W7" s="402"/>
      <c r="X7" s="403"/>
      <c r="Y7" s="398"/>
      <c r="Z7" s="399"/>
      <c r="AA7" s="399"/>
      <c r="AB7" s="409"/>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6"/>
      <c r="H8" s="347"/>
      <c r="I8" s="347"/>
      <c r="J8" s="347"/>
      <c r="K8" s="348"/>
      <c r="L8" s="401"/>
      <c r="M8" s="402"/>
      <c r="N8" s="402"/>
      <c r="O8" s="402"/>
      <c r="P8" s="402"/>
      <c r="Q8" s="402"/>
      <c r="R8" s="402"/>
      <c r="S8" s="402"/>
      <c r="T8" s="402"/>
      <c r="U8" s="402"/>
      <c r="V8" s="402"/>
      <c r="W8" s="402"/>
      <c r="X8" s="403"/>
      <c r="Y8" s="398"/>
      <c r="Z8" s="399"/>
      <c r="AA8" s="399"/>
      <c r="AB8" s="409"/>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6"/>
      <c r="H9" s="347"/>
      <c r="I9" s="347"/>
      <c r="J9" s="347"/>
      <c r="K9" s="348"/>
      <c r="L9" s="401"/>
      <c r="M9" s="402"/>
      <c r="N9" s="402"/>
      <c r="O9" s="402"/>
      <c r="P9" s="402"/>
      <c r="Q9" s="402"/>
      <c r="R9" s="402"/>
      <c r="S9" s="402"/>
      <c r="T9" s="402"/>
      <c r="U9" s="402"/>
      <c r="V9" s="402"/>
      <c r="W9" s="402"/>
      <c r="X9" s="403"/>
      <c r="Y9" s="398"/>
      <c r="Z9" s="399"/>
      <c r="AA9" s="399"/>
      <c r="AB9" s="409"/>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6"/>
      <c r="H10" s="347"/>
      <c r="I10" s="347"/>
      <c r="J10" s="347"/>
      <c r="K10" s="348"/>
      <c r="L10" s="401"/>
      <c r="M10" s="402"/>
      <c r="N10" s="402"/>
      <c r="O10" s="402"/>
      <c r="P10" s="402"/>
      <c r="Q10" s="402"/>
      <c r="R10" s="402"/>
      <c r="S10" s="402"/>
      <c r="T10" s="402"/>
      <c r="U10" s="402"/>
      <c r="V10" s="402"/>
      <c r="W10" s="402"/>
      <c r="X10" s="403"/>
      <c r="Y10" s="398"/>
      <c r="Z10" s="399"/>
      <c r="AA10" s="399"/>
      <c r="AB10" s="409"/>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6"/>
      <c r="H11" s="347"/>
      <c r="I11" s="347"/>
      <c r="J11" s="347"/>
      <c r="K11" s="348"/>
      <c r="L11" s="401"/>
      <c r="M11" s="402"/>
      <c r="N11" s="402"/>
      <c r="O11" s="402"/>
      <c r="P11" s="402"/>
      <c r="Q11" s="402"/>
      <c r="R11" s="402"/>
      <c r="S11" s="402"/>
      <c r="T11" s="402"/>
      <c r="U11" s="402"/>
      <c r="V11" s="402"/>
      <c r="W11" s="402"/>
      <c r="X11" s="403"/>
      <c r="Y11" s="398"/>
      <c r="Z11" s="399"/>
      <c r="AA11" s="399"/>
      <c r="AB11" s="409"/>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6"/>
      <c r="H12" s="347"/>
      <c r="I12" s="347"/>
      <c r="J12" s="347"/>
      <c r="K12" s="348"/>
      <c r="L12" s="401"/>
      <c r="M12" s="402"/>
      <c r="N12" s="402"/>
      <c r="O12" s="402"/>
      <c r="P12" s="402"/>
      <c r="Q12" s="402"/>
      <c r="R12" s="402"/>
      <c r="S12" s="402"/>
      <c r="T12" s="402"/>
      <c r="U12" s="402"/>
      <c r="V12" s="402"/>
      <c r="W12" s="402"/>
      <c r="X12" s="403"/>
      <c r="Y12" s="398"/>
      <c r="Z12" s="399"/>
      <c r="AA12" s="399"/>
      <c r="AB12" s="409"/>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6"/>
      <c r="H13" s="347"/>
      <c r="I13" s="347"/>
      <c r="J13" s="347"/>
      <c r="K13" s="348"/>
      <c r="L13" s="401"/>
      <c r="M13" s="402"/>
      <c r="N13" s="402"/>
      <c r="O13" s="402"/>
      <c r="P13" s="402"/>
      <c r="Q13" s="402"/>
      <c r="R13" s="402"/>
      <c r="S13" s="402"/>
      <c r="T13" s="402"/>
      <c r="U13" s="402"/>
      <c r="V13" s="402"/>
      <c r="W13" s="402"/>
      <c r="X13" s="403"/>
      <c r="Y13" s="398"/>
      <c r="Z13" s="399"/>
      <c r="AA13" s="399"/>
      <c r="AB13" s="409"/>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0"/>
      <c r="B16" s="1041"/>
      <c r="C16" s="1041"/>
      <c r="D16" s="1041"/>
      <c r="E16" s="1041"/>
      <c r="F16" s="1042"/>
      <c r="G16" s="404" t="s">
        <v>17</v>
      </c>
      <c r="H16" s="405"/>
      <c r="I16" s="405"/>
      <c r="J16" s="405"/>
      <c r="K16" s="405"/>
      <c r="L16" s="406" t="s">
        <v>18</v>
      </c>
      <c r="M16" s="405"/>
      <c r="N16" s="405"/>
      <c r="O16" s="405"/>
      <c r="P16" s="405"/>
      <c r="Q16" s="405"/>
      <c r="R16" s="405"/>
      <c r="S16" s="405"/>
      <c r="T16" s="405"/>
      <c r="U16" s="405"/>
      <c r="V16" s="405"/>
      <c r="W16" s="405"/>
      <c r="X16" s="407"/>
      <c r="Y16" s="443" t="s">
        <v>19</v>
      </c>
      <c r="Z16" s="444"/>
      <c r="AA16" s="444"/>
      <c r="AB16" s="450"/>
      <c r="AC16" s="404" t="s">
        <v>17</v>
      </c>
      <c r="AD16" s="405"/>
      <c r="AE16" s="405"/>
      <c r="AF16" s="405"/>
      <c r="AG16" s="405"/>
      <c r="AH16" s="406" t="s">
        <v>18</v>
      </c>
      <c r="AI16" s="405"/>
      <c r="AJ16" s="405"/>
      <c r="AK16" s="405"/>
      <c r="AL16" s="405"/>
      <c r="AM16" s="405"/>
      <c r="AN16" s="405"/>
      <c r="AO16" s="405"/>
      <c r="AP16" s="405"/>
      <c r="AQ16" s="405"/>
      <c r="AR16" s="405"/>
      <c r="AS16" s="405"/>
      <c r="AT16" s="407"/>
      <c r="AU16" s="443" t="s">
        <v>19</v>
      </c>
      <c r="AV16" s="444"/>
      <c r="AW16" s="444"/>
      <c r="AX16" s="445"/>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46"/>
      <c r="H18" s="347"/>
      <c r="I18" s="347"/>
      <c r="J18" s="347"/>
      <c r="K18" s="348"/>
      <c r="L18" s="401"/>
      <c r="M18" s="402"/>
      <c r="N18" s="402"/>
      <c r="O18" s="402"/>
      <c r="P18" s="402"/>
      <c r="Q18" s="402"/>
      <c r="R18" s="402"/>
      <c r="S18" s="402"/>
      <c r="T18" s="402"/>
      <c r="U18" s="402"/>
      <c r="V18" s="402"/>
      <c r="W18" s="402"/>
      <c r="X18" s="403"/>
      <c r="Y18" s="398"/>
      <c r="Z18" s="399"/>
      <c r="AA18" s="399"/>
      <c r="AB18" s="409"/>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6"/>
      <c r="H19" s="347"/>
      <c r="I19" s="347"/>
      <c r="J19" s="347"/>
      <c r="K19" s="348"/>
      <c r="L19" s="401"/>
      <c r="M19" s="402"/>
      <c r="N19" s="402"/>
      <c r="O19" s="402"/>
      <c r="P19" s="402"/>
      <c r="Q19" s="402"/>
      <c r="R19" s="402"/>
      <c r="S19" s="402"/>
      <c r="T19" s="402"/>
      <c r="U19" s="402"/>
      <c r="V19" s="402"/>
      <c r="W19" s="402"/>
      <c r="X19" s="403"/>
      <c r="Y19" s="398"/>
      <c r="Z19" s="399"/>
      <c r="AA19" s="399"/>
      <c r="AB19" s="409"/>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6"/>
      <c r="H20" s="347"/>
      <c r="I20" s="347"/>
      <c r="J20" s="347"/>
      <c r="K20" s="348"/>
      <c r="L20" s="401"/>
      <c r="M20" s="402"/>
      <c r="N20" s="402"/>
      <c r="O20" s="402"/>
      <c r="P20" s="402"/>
      <c r="Q20" s="402"/>
      <c r="R20" s="402"/>
      <c r="S20" s="402"/>
      <c r="T20" s="402"/>
      <c r="U20" s="402"/>
      <c r="V20" s="402"/>
      <c r="W20" s="402"/>
      <c r="X20" s="403"/>
      <c r="Y20" s="398"/>
      <c r="Z20" s="399"/>
      <c r="AA20" s="399"/>
      <c r="AB20" s="409"/>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6"/>
      <c r="H21" s="347"/>
      <c r="I21" s="347"/>
      <c r="J21" s="347"/>
      <c r="K21" s="348"/>
      <c r="L21" s="401"/>
      <c r="M21" s="402"/>
      <c r="N21" s="402"/>
      <c r="O21" s="402"/>
      <c r="P21" s="402"/>
      <c r="Q21" s="402"/>
      <c r="R21" s="402"/>
      <c r="S21" s="402"/>
      <c r="T21" s="402"/>
      <c r="U21" s="402"/>
      <c r="V21" s="402"/>
      <c r="W21" s="402"/>
      <c r="X21" s="403"/>
      <c r="Y21" s="398"/>
      <c r="Z21" s="399"/>
      <c r="AA21" s="399"/>
      <c r="AB21" s="409"/>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6"/>
      <c r="H22" s="347"/>
      <c r="I22" s="347"/>
      <c r="J22" s="347"/>
      <c r="K22" s="348"/>
      <c r="L22" s="401"/>
      <c r="M22" s="402"/>
      <c r="N22" s="402"/>
      <c r="O22" s="402"/>
      <c r="P22" s="402"/>
      <c r="Q22" s="402"/>
      <c r="R22" s="402"/>
      <c r="S22" s="402"/>
      <c r="T22" s="402"/>
      <c r="U22" s="402"/>
      <c r="V22" s="402"/>
      <c r="W22" s="402"/>
      <c r="X22" s="403"/>
      <c r="Y22" s="398"/>
      <c r="Z22" s="399"/>
      <c r="AA22" s="399"/>
      <c r="AB22" s="409"/>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6"/>
      <c r="H23" s="347"/>
      <c r="I23" s="347"/>
      <c r="J23" s="347"/>
      <c r="K23" s="348"/>
      <c r="L23" s="401"/>
      <c r="M23" s="402"/>
      <c r="N23" s="402"/>
      <c r="O23" s="402"/>
      <c r="P23" s="402"/>
      <c r="Q23" s="402"/>
      <c r="R23" s="402"/>
      <c r="S23" s="402"/>
      <c r="T23" s="402"/>
      <c r="U23" s="402"/>
      <c r="V23" s="402"/>
      <c r="W23" s="402"/>
      <c r="X23" s="403"/>
      <c r="Y23" s="398"/>
      <c r="Z23" s="399"/>
      <c r="AA23" s="399"/>
      <c r="AB23" s="409"/>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6"/>
      <c r="H24" s="347"/>
      <c r="I24" s="347"/>
      <c r="J24" s="347"/>
      <c r="K24" s="348"/>
      <c r="L24" s="401"/>
      <c r="M24" s="402"/>
      <c r="N24" s="402"/>
      <c r="O24" s="402"/>
      <c r="P24" s="402"/>
      <c r="Q24" s="402"/>
      <c r="R24" s="402"/>
      <c r="S24" s="402"/>
      <c r="T24" s="402"/>
      <c r="U24" s="402"/>
      <c r="V24" s="402"/>
      <c r="W24" s="402"/>
      <c r="X24" s="403"/>
      <c r="Y24" s="398"/>
      <c r="Z24" s="399"/>
      <c r="AA24" s="399"/>
      <c r="AB24" s="409"/>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6"/>
      <c r="H25" s="347"/>
      <c r="I25" s="347"/>
      <c r="J25" s="347"/>
      <c r="K25" s="348"/>
      <c r="L25" s="401"/>
      <c r="M25" s="402"/>
      <c r="N25" s="402"/>
      <c r="O25" s="402"/>
      <c r="P25" s="402"/>
      <c r="Q25" s="402"/>
      <c r="R25" s="402"/>
      <c r="S25" s="402"/>
      <c r="T25" s="402"/>
      <c r="U25" s="402"/>
      <c r="V25" s="402"/>
      <c r="W25" s="402"/>
      <c r="X25" s="403"/>
      <c r="Y25" s="398"/>
      <c r="Z25" s="399"/>
      <c r="AA25" s="399"/>
      <c r="AB25" s="409"/>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6"/>
      <c r="H26" s="347"/>
      <c r="I26" s="347"/>
      <c r="J26" s="347"/>
      <c r="K26" s="348"/>
      <c r="L26" s="401"/>
      <c r="M26" s="402"/>
      <c r="N26" s="402"/>
      <c r="O26" s="402"/>
      <c r="P26" s="402"/>
      <c r="Q26" s="402"/>
      <c r="R26" s="402"/>
      <c r="S26" s="402"/>
      <c r="T26" s="402"/>
      <c r="U26" s="402"/>
      <c r="V26" s="402"/>
      <c r="W26" s="402"/>
      <c r="X26" s="403"/>
      <c r="Y26" s="398"/>
      <c r="Z26" s="399"/>
      <c r="AA26" s="399"/>
      <c r="AB26" s="409"/>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0"/>
      <c r="B29" s="1041"/>
      <c r="C29" s="1041"/>
      <c r="D29" s="1041"/>
      <c r="E29" s="1041"/>
      <c r="F29" s="1042"/>
      <c r="G29" s="404" t="s">
        <v>17</v>
      </c>
      <c r="H29" s="405"/>
      <c r="I29" s="405"/>
      <c r="J29" s="405"/>
      <c r="K29" s="405"/>
      <c r="L29" s="406" t="s">
        <v>18</v>
      </c>
      <c r="M29" s="405"/>
      <c r="N29" s="405"/>
      <c r="O29" s="405"/>
      <c r="P29" s="405"/>
      <c r="Q29" s="405"/>
      <c r="R29" s="405"/>
      <c r="S29" s="405"/>
      <c r="T29" s="405"/>
      <c r="U29" s="405"/>
      <c r="V29" s="405"/>
      <c r="W29" s="405"/>
      <c r="X29" s="407"/>
      <c r="Y29" s="443" t="s">
        <v>19</v>
      </c>
      <c r="Z29" s="444"/>
      <c r="AA29" s="444"/>
      <c r="AB29" s="450"/>
      <c r="AC29" s="404" t="s">
        <v>17</v>
      </c>
      <c r="AD29" s="405"/>
      <c r="AE29" s="405"/>
      <c r="AF29" s="405"/>
      <c r="AG29" s="405"/>
      <c r="AH29" s="406" t="s">
        <v>18</v>
      </c>
      <c r="AI29" s="405"/>
      <c r="AJ29" s="405"/>
      <c r="AK29" s="405"/>
      <c r="AL29" s="405"/>
      <c r="AM29" s="405"/>
      <c r="AN29" s="405"/>
      <c r="AO29" s="405"/>
      <c r="AP29" s="405"/>
      <c r="AQ29" s="405"/>
      <c r="AR29" s="405"/>
      <c r="AS29" s="405"/>
      <c r="AT29" s="407"/>
      <c r="AU29" s="443" t="s">
        <v>19</v>
      </c>
      <c r="AV29" s="444"/>
      <c r="AW29" s="444"/>
      <c r="AX29" s="445"/>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46"/>
      <c r="H31" s="347"/>
      <c r="I31" s="347"/>
      <c r="J31" s="347"/>
      <c r="K31" s="348"/>
      <c r="L31" s="401"/>
      <c r="M31" s="402"/>
      <c r="N31" s="402"/>
      <c r="O31" s="402"/>
      <c r="P31" s="402"/>
      <c r="Q31" s="402"/>
      <c r="R31" s="402"/>
      <c r="S31" s="402"/>
      <c r="T31" s="402"/>
      <c r="U31" s="402"/>
      <c r="V31" s="402"/>
      <c r="W31" s="402"/>
      <c r="X31" s="403"/>
      <c r="Y31" s="398"/>
      <c r="Z31" s="399"/>
      <c r="AA31" s="399"/>
      <c r="AB31" s="409"/>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6"/>
      <c r="H32" s="347"/>
      <c r="I32" s="347"/>
      <c r="J32" s="347"/>
      <c r="K32" s="348"/>
      <c r="L32" s="401"/>
      <c r="M32" s="402"/>
      <c r="N32" s="402"/>
      <c r="O32" s="402"/>
      <c r="P32" s="402"/>
      <c r="Q32" s="402"/>
      <c r="R32" s="402"/>
      <c r="S32" s="402"/>
      <c r="T32" s="402"/>
      <c r="U32" s="402"/>
      <c r="V32" s="402"/>
      <c r="W32" s="402"/>
      <c r="X32" s="403"/>
      <c r="Y32" s="398"/>
      <c r="Z32" s="399"/>
      <c r="AA32" s="399"/>
      <c r="AB32" s="409"/>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6"/>
      <c r="H33" s="347"/>
      <c r="I33" s="347"/>
      <c r="J33" s="347"/>
      <c r="K33" s="348"/>
      <c r="L33" s="401"/>
      <c r="M33" s="402"/>
      <c r="N33" s="402"/>
      <c r="O33" s="402"/>
      <c r="P33" s="402"/>
      <c r="Q33" s="402"/>
      <c r="R33" s="402"/>
      <c r="S33" s="402"/>
      <c r="T33" s="402"/>
      <c r="U33" s="402"/>
      <c r="V33" s="402"/>
      <c r="W33" s="402"/>
      <c r="X33" s="403"/>
      <c r="Y33" s="398"/>
      <c r="Z33" s="399"/>
      <c r="AA33" s="399"/>
      <c r="AB33" s="409"/>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6"/>
      <c r="H34" s="347"/>
      <c r="I34" s="347"/>
      <c r="J34" s="347"/>
      <c r="K34" s="348"/>
      <c r="L34" s="401"/>
      <c r="M34" s="402"/>
      <c r="N34" s="402"/>
      <c r="O34" s="402"/>
      <c r="P34" s="402"/>
      <c r="Q34" s="402"/>
      <c r="R34" s="402"/>
      <c r="S34" s="402"/>
      <c r="T34" s="402"/>
      <c r="U34" s="402"/>
      <c r="V34" s="402"/>
      <c r="W34" s="402"/>
      <c r="X34" s="403"/>
      <c r="Y34" s="398"/>
      <c r="Z34" s="399"/>
      <c r="AA34" s="399"/>
      <c r="AB34" s="409"/>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6"/>
      <c r="H35" s="347"/>
      <c r="I35" s="347"/>
      <c r="J35" s="347"/>
      <c r="K35" s="348"/>
      <c r="L35" s="401"/>
      <c r="M35" s="402"/>
      <c r="N35" s="402"/>
      <c r="O35" s="402"/>
      <c r="P35" s="402"/>
      <c r="Q35" s="402"/>
      <c r="R35" s="402"/>
      <c r="S35" s="402"/>
      <c r="T35" s="402"/>
      <c r="U35" s="402"/>
      <c r="V35" s="402"/>
      <c r="W35" s="402"/>
      <c r="X35" s="403"/>
      <c r="Y35" s="398"/>
      <c r="Z35" s="399"/>
      <c r="AA35" s="399"/>
      <c r="AB35" s="409"/>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6"/>
      <c r="H36" s="347"/>
      <c r="I36" s="347"/>
      <c r="J36" s="347"/>
      <c r="K36" s="348"/>
      <c r="L36" s="401"/>
      <c r="M36" s="402"/>
      <c r="N36" s="402"/>
      <c r="O36" s="402"/>
      <c r="P36" s="402"/>
      <c r="Q36" s="402"/>
      <c r="R36" s="402"/>
      <c r="S36" s="402"/>
      <c r="T36" s="402"/>
      <c r="U36" s="402"/>
      <c r="V36" s="402"/>
      <c r="W36" s="402"/>
      <c r="X36" s="403"/>
      <c r="Y36" s="398"/>
      <c r="Z36" s="399"/>
      <c r="AA36" s="399"/>
      <c r="AB36" s="409"/>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6"/>
      <c r="H37" s="347"/>
      <c r="I37" s="347"/>
      <c r="J37" s="347"/>
      <c r="K37" s="348"/>
      <c r="L37" s="401"/>
      <c r="M37" s="402"/>
      <c r="N37" s="402"/>
      <c r="O37" s="402"/>
      <c r="P37" s="402"/>
      <c r="Q37" s="402"/>
      <c r="R37" s="402"/>
      <c r="S37" s="402"/>
      <c r="T37" s="402"/>
      <c r="U37" s="402"/>
      <c r="V37" s="402"/>
      <c r="W37" s="402"/>
      <c r="X37" s="403"/>
      <c r="Y37" s="398"/>
      <c r="Z37" s="399"/>
      <c r="AA37" s="399"/>
      <c r="AB37" s="409"/>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6"/>
      <c r="H38" s="347"/>
      <c r="I38" s="347"/>
      <c r="J38" s="347"/>
      <c r="K38" s="348"/>
      <c r="L38" s="401"/>
      <c r="M38" s="402"/>
      <c r="N38" s="402"/>
      <c r="O38" s="402"/>
      <c r="P38" s="402"/>
      <c r="Q38" s="402"/>
      <c r="R38" s="402"/>
      <c r="S38" s="402"/>
      <c r="T38" s="402"/>
      <c r="U38" s="402"/>
      <c r="V38" s="402"/>
      <c r="W38" s="402"/>
      <c r="X38" s="403"/>
      <c r="Y38" s="398"/>
      <c r="Z38" s="399"/>
      <c r="AA38" s="399"/>
      <c r="AB38" s="409"/>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6"/>
      <c r="H39" s="347"/>
      <c r="I39" s="347"/>
      <c r="J39" s="347"/>
      <c r="K39" s="348"/>
      <c r="L39" s="401"/>
      <c r="M39" s="402"/>
      <c r="N39" s="402"/>
      <c r="O39" s="402"/>
      <c r="P39" s="402"/>
      <c r="Q39" s="402"/>
      <c r="R39" s="402"/>
      <c r="S39" s="402"/>
      <c r="T39" s="402"/>
      <c r="U39" s="402"/>
      <c r="V39" s="402"/>
      <c r="W39" s="402"/>
      <c r="X39" s="403"/>
      <c r="Y39" s="398"/>
      <c r="Z39" s="399"/>
      <c r="AA39" s="399"/>
      <c r="AB39" s="409"/>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0"/>
      <c r="B42" s="1041"/>
      <c r="C42" s="1041"/>
      <c r="D42" s="1041"/>
      <c r="E42" s="1041"/>
      <c r="F42" s="1042"/>
      <c r="G42" s="404" t="s">
        <v>17</v>
      </c>
      <c r="H42" s="405"/>
      <c r="I42" s="405"/>
      <c r="J42" s="405"/>
      <c r="K42" s="405"/>
      <c r="L42" s="406" t="s">
        <v>18</v>
      </c>
      <c r="M42" s="405"/>
      <c r="N42" s="405"/>
      <c r="O42" s="405"/>
      <c r="P42" s="405"/>
      <c r="Q42" s="405"/>
      <c r="R42" s="405"/>
      <c r="S42" s="405"/>
      <c r="T42" s="405"/>
      <c r="U42" s="405"/>
      <c r="V42" s="405"/>
      <c r="W42" s="405"/>
      <c r="X42" s="407"/>
      <c r="Y42" s="443" t="s">
        <v>19</v>
      </c>
      <c r="Z42" s="444"/>
      <c r="AA42" s="444"/>
      <c r="AB42" s="450"/>
      <c r="AC42" s="404" t="s">
        <v>17</v>
      </c>
      <c r="AD42" s="405"/>
      <c r="AE42" s="405"/>
      <c r="AF42" s="405"/>
      <c r="AG42" s="405"/>
      <c r="AH42" s="406" t="s">
        <v>18</v>
      </c>
      <c r="AI42" s="405"/>
      <c r="AJ42" s="405"/>
      <c r="AK42" s="405"/>
      <c r="AL42" s="405"/>
      <c r="AM42" s="405"/>
      <c r="AN42" s="405"/>
      <c r="AO42" s="405"/>
      <c r="AP42" s="405"/>
      <c r="AQ42" s="405"/>
      <c r="AR42" s="405"/>
      <c r="AS42" s="405"/>
      <c r="AT42" s="407"/>
      <c r="AU42" s="443" t="s">
        <v>19</v>
      </c>
      <c r="AV42" s="444"/>
      <c r="AW42" s="444"/>
      <c r="AX42" s="445"/>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46"/>
      <c r="H44" s="347"/>
      <c r="I44" s="347"/>
      <c r="J44" s="347"/>
      <c r="K44" s="348"/>
      <c r="L44" s="401"/>
      <c r="M44" s="402"/>
      <c r="N44" s="402"/>
      <c r="O44" s="402"/>
      <c r="P44" s="402"/>
      <c r="Q44" s="402"/>
      <c r="R44" s="402"/>
      <c r="S44" s="402"/>
      <c r="T44" s="402"/>
      <c r="U44" s="402"/>
      <c r="V44" s="402"/>
      <c r="W44" s="402"/>
      <c r="X44" s="403"/>
      <c r="Y44" s="398"/>
      <c r="Z44" s="399"/>
      <c r="AA44" s="399"/>
      <c r="AB44" s="409"/>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6"/>
      <c r="H45" s="347"/>
      <c r="I45" s="347"/>
      <c r="J45" s="347"/>
      <c r="K45" s="348"/>
      <c r="L45" s="401"/>
      <c r="M45" s="402"/>
      <c r="N45" s="402"/>
      <c r="O45" s="402"/>
      <c r="P45" s="402"/>
      <c r="Q45" s="402"/>
      <c r="R45" s="402"/>
      <c r="S45" s="402"/>
      <c r="T45" s="402"/>
      <c r="U45" s="402"/>
      <c r="V45" s="402"/>
      <c r="W45" s="402"/>
      <c r="X45" s="403"/>
      <c r="Y45" s="398"/>
      <c r="Z45" s="399"/>
      <c r="AA45" s="399"/>
      <c r="AB45" s="409"/>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6"/>
      <c r="H46" s="347"/>
      <c r="I46" s="347"/>
      <c r="J46" s="347"/>
      <c r="K46" s="348"/>
      <c r="L46" s="401"/>
      <c r="M46" s="402"/>
      <c r="N46" s="402"/>
      <c r="O46" s="402"/>
      <c r="P46" s="402"/>
      <c r="Q46" s="402"/>
      <c r="R46" s="402"/>
      <c r="S46" s="402"/>
      <c r="T46" s="402"/>
      <c r="U46" s="402"/>
      <c r="V46" s="402"/>
      <c r="W46" s="402"/>
      <c r="X46" s="403"/>
      <c r="Y46" s="398"/>
      <c r="Z46" s="399"/>
      <c r="AA46" s="399"/>
      <c r="AB46" s="409"/>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6"/>
      <c r="H47" s="347"/>
      <c r="I47" s="347"/>
      <c r="J47" s="347"/>
      <c r="K47" s="348"/>
      <c r="L47" s="401"/>
      <c r="M47" s="402"/>
      <c r="N47" s="402"/>
      <c r="O47" s="402"/>
      <c r="P47" s="402"/>
      <c r="Q47" s="402"/>
      <c r="R47" s="402"/>
      <c r="S47" s="402"/>
      <c r="T47" s="402"/>
      <c r="U47" s="402"/>
      <c r="V47" s="402"/>
      <c r="W47" s="402"/>
      <c r="X47" s="403"/>
      <c r="Y47" s="398"/>
      <c r="Z47" s="399"/>
      <c r="AA47" s="399"/>
      <c r="AB47" s="409"/>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6"/>
      <c r="H48" s="347"/>
      <c r="I48" s="347"/>
      <c r="J48" s="347"/>
      <c r="K48" s="348"/>
      <c r="L48" s="401"/>
      <c r="M48" s="402"/>
      <c r="N48" s="402"/>
      <c r="O48" s="402"/>
      <c r="P48" s="402"/>
      <c r="Q48" s="402"/>
      <c r="R48" s="402"/>
      <c r="S48" s="402"/>
      <c r="T48" s="402"/>
      <c r="U48" s="402"/>
      <c r="V48" s="402"/>
      <c r="W48" s="402"/>
      <c r="X48" s="403"/>
      <c r="Y48" s="398"/>
      <c r="Z48" s="399"/>
      <c r="AA48" s="399"/>
      <c r="AB48" s="409"/>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6"/>
      <c r="H49" s="347"/>
      <c r="I49" s="347"/>
      <c r="J49" s="347"/>
      <c r="K49" s="348"/>
      <c r="L49" s="401"/>
      <c r="M49" s="402"/>
      <c r="N49" s="402"/>
      <c r="O49" s="402"/>
      <c r="P49" s="402"/>
      <c r="Q49" s="402"/>
      <c r="R49" s="402"/>
      <c r="S49" s="402"/>
      <c r="T49" s="402"/>
      <c r="U49" s="402"/>
      <c r="V49" s="402"/>
      <c r="W49" s="402"/>
      <c r="X49" s="403"/>
      <c r="Y49" s="398"/>
      <c r="Z49" s="399"/>
      <c r="AA49" s="399"/>
      <c r="AB49" s="409"/>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6"/>
      <c r="H50" s="347"/>
      <c r="I50" s="347"/>
      <c r="J50" s="347"/>
      <c r="K50" s="348"/>
      <c r="L50" s="401"/>
      <c r="M50" s="402"/>
      <c r="N50" s="402"/>
      <c r="O50" s="402"/>
      <c r="P50" s="402"/>
      <c r="Q50" s="402"/>
      <c r="R50" s="402"/>
      <c r="S50" s="402"/>
      <c r="T50" s="402"/>
      <c r="U50" s="402"/>
      <c r="V50" s="402"/>
      <c r="W50" s="402"/>
      <c r="X50" s="403"/>
      <c r="Y50" s="398"/>
      <c r="Z50" s="399"/>
      <c r="AA50" s="399"/>
      <c r="AB50" s="409"/>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6"/>
      <c r="H51" s="347"/>
      <c r="I51" s="347"/>
      <c r="J51" s="347"/>
      <c r="K51" s="348"/>
      <c r="L51" s="401"/>
      <c r="M51" s="402"/>
      <c r="N51" s="402"/>
      <c r="O51" s="402"/>
      <c r="P51" s="402"/>
      <c r="Q51" s="402"/>
      <c r="R51" s="402"/>
      <c r="S51" s="402"/>
      <c r="T51" s="402"/>
      <c r="U51" s="402"/>
      <c r="V51" s="402"/>
      <c r="W51" s="402"/>
      <c r="X51" s="403"/>
      <c r="Y51" s="398"/>
      <c r="Z51" s="399"/>
      <c r="AA51" s="399"/>
      <c r="AB51" s="409"/>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6"/>
      <c r="H52" s="347"/>
      <c r="I52" s="347"/>
      <c r="J52" s="347"/>
      <c r="K52" s="348"/>
      <c r="L52" s="401"/>
      <c r="M52" s="402"/>
      <c r="N52" s="402"/>
      <c r="O52" s="402"/>
      <c r="P52" s="402"/>
      <c r="Q52" s="402"/>
      <c r="R52" s="402"/>
      <c r="S52" s="402"/>
      <c r="T52" s="402"/>
      <c r="U52" s="402"/>
      <c r="V52" s="402"/>
      <c r="W52" s="402"/>
      <c r="X52" s="403"/>
      <c r="Y52" s="398"/>
      <c r="Z52" s="399"/>
      <c r="AA52" s="399"/>
      <c r="AB52" s="409"/>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0"/>
      <c r="B56" s="1041"/>
      <c r="C56" s="1041"/>
      <c r="D56" s="1041"/>
      <c r="E56" s="1041"/>
      <c r="F56" s="1042"/>
      <c r="G56" s="404" t="s">
        <v>17</v>
      </c>
      <c r="H56" s="405"/>
      <c r="I56" s="405"/>
      <c r="J56" s="405"/>
      <c r="K56" s="405"/>
      <c r="L56" s="406" t="s">
        <v>18</v>
      </c>
      <c r="M56" s="405"/>
      <c r="N56" s="405"/>
      <c r="O56" s="405"/>
      <c r="P56" s="405"/>
      <c r="Q56" s="405"/>
      <c r="R56" s="405"/>
      <c r="S56" s="405"/>
      <c r="T56" s="405"/>
      <c r="U56" s="405"/>
      <c r="V56" s="405"/>
      <c r="W56" s="405"/>
      <c r="X56" s="407"/>
      <c r="Y56" s="443" t="s">
        <v>19</v>
      </c>
      <c r="Z56" s="444"/>
      <c r="AA56" s="444"/>
      <c r="AB56" s="450"/>
      <c r="AC56" s="404" t="s">
        <v>17</v>
      </c>
      <c r="AD56" s="405"/>
      <c r="AE56" s="405"/>
      <c r="AF56" s="405"/>
      <c r="AG56" s="405"/>
      <c r="AH56" s="406" t="s">
        <v>18</v>
      </c>
      <c r="AI56" s="405"/>
      <c r="AJ56" s="405"/>
      <c r="AK56" s="405"/>
      <c r="AL56" s="405"/>
      <c r="AM56" s="405"/>
      <c r="AN56" s="405"/>
      <c r="AO56" s="405"/>
      <c r="AP56" s="405"/>
      <c r="AQ56" s="405"/>
      <c r="AR56" s="405"/>
      <c r="AS56" s="405"/>
      <c r="AT56" s="407"/>
      <c r="AU56" s="443" t="s">
        <v>19</v>
      </c>
      <c r="AV56" s="444"/>
      <c r="AW56" s="444"/>
      <c r="AX56" s="445"/>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46"/>
      <c r="H58" s="347"/>
      <c r="I58" s="347"/>
      <c r="J58" s="347"/>
      <c r="K58" s="348"/>
      <c r="L58" s="401"/>
      <c r="M58" s="402"/>
      <c r="N58" s="402"/>
      <c r="O58" s="402"/>
      <c r="P58" s="402"/>
      <c r="Q58" s="402"/>
      <c r="R58" s="402"/>
      <c r="S58" s="402"/>
      <c r="T58" s="402"/>
      <c r="U58" s="402"/>
      <c r="V58" s="402"/>
      <c r="W58" s="402"/>
      <c r="X58" s="403"/>
      <c r="Y58" s="398"/>
      <c r="Z58" s="399"/>
      <c r="AA58" s="399"/>
      <c r="AB58" s="409"/>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6"/>
      <c r="H59" s="347"/>
      <c r="I59" s="347"/>
      <c r="J59" s="347"/>
      <c r="K59" s="348"/>
      <c r="L59" s="401"/>
      <c r="M59" s="402"/>
      <c r="N59" s="402"/>
      <c r="O59" s="402"/>
      <c r="P59" s="402"/>
      <c r="Q59" s="402"/>
      <c r="R59" s="402"/>
      <c r="S59" s="402"/>
      <c r="T59" s="402"/>
      <c r="U59" s="402"/>
      <c r="V59" s="402"/>
      <c r="W59" s="402"/>
      <c r="X59" s="403"/>
      <c r="Y59" s="398"/>
      <c r="Z59" s="399"/>
      <c r="AA59" s="399"/>
      <c r="AB59" s="409"/>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6"/>
      <c r="H60" s="347"/>
      <c r="I60" s="347"/>
      <c r="J60" s="347"/>
      <c r="K60" s="348"/>
      <c r="L60" s="401"/>
      <c r="M60" s="402"/>
      <c r="N60" s="402"/>
      <c r="O60" s="402"/>
      <c r="P60" s="402"/>
      <c r="Q60" s="402"/>
      <c r="R60" s="402"/>
      <c r="S60" s="402"/>
      <c r="T60" s="402"/>
      <c r="U60" s="402"/>
      <c r="V60" s="402"/>
      <c r="W60" s="402"/>
      <c r="X60" s="403"/>
      <c r="Y60" s="398"/>
      <c r="Z60" s="399"/>
      <c r="AA60" s="399"/>
      <c r="AB60" s="409"/>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6"/>
      <c r="H61" s="347"/>
      <c r="I61" s="347"/>
      <c r="J61" s="347"/>
      <c r="K61" s="348"/>
      <c r="L61" s="401"/>
      <c r="M61" s="402"/>
      <c r="N61" s="402"/>
      <c r="O61" s="402"/>
      <c r="P61" s="402"/>
      <c r="Q61" s="402"/>
      <c r="R61" s="402"/>
      <c r="S61" s="402"/>
      <c r="T61" s="402"/>
      <c r="U61" s="402"/>
      <c r="V61" s="402"/>
      <c r="W61" s="402"/>
      <c r="X61" s="403"/>
      <c r="Y61" s="398"/>
      <c r="Z61" s="399"/>
      <c r="AA61" s="399"/>
      <c r="AB61" s="409"/>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6"/>
      <c r="H62" s="347"/>
      <c r="I62" s="347"/>
      <c r="J62" s="347"/>
      <c r="K62" s="348"/>
      <c r="L62" s="401"/>
      <c r="M62" s="402"/>
      <c r="N62" s="402"/>
      <c r="O62" s="402"/>
      <c r="P62" s="402"/>
      <c r="Q62" s="402"/>
      <c r="R62" s="402"/>
      <c r="S62" s="402"/>
      <c r="T62" s="402"/>
      <c r="U62" s="402"/>
      <c r="V62" s="402"/>
      <c r="W62" s="402"/>
      <c r="X62" s="403"/>
      <c r="Y62" s="398"/>
      <c r="Z62" s="399"/>
      <c r="AA62" s="399"/>
      <c r="AB62" s="409"/>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6"/>
      <c r="H63" s="347"/>
      <c r="I63" s="347"/>
      <c r="J63" s="347"/>
      <c r="K63" s="348"/>
      <c r="L63" s="401"/>
      <c r="M63" s="402"/>
      <c r="N63" s="402"/>
      <c r="O63" s="402"/>
      <c r="P63" s="402"/>
      <c r="Q63" s="402"/>
      <c r="R63" s="402"/>
      <c r="S63" s="402"/>
      <c r="T63" s="402"/>
      <c r="U63" s="402"/>
      <c r="V63" s="402"/>
      <c r="W63" s="402"/>
      <c r="X63" s="403"/>
      <c r="Y63" s="398"/>
      <c r="Z63" s="399"/>
      <c r="AA63" s="399"/>
      <c r="AB63" s="409"/>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6"/>
      <c r="H64" s="347"/>
      <c r="I64" s="347"/>
      <c r="J64" s="347"/>
      <c r="K64" s="348"/>
      <c r="L64" s="401"/>
      <c r="M64" s="402"/>
      <c r="N64" s="402"/>
      <c r="O64" s="402"/>
      <c r="P64" s="402"/>
      <c r="Q64" s="402"/>
      <c r="R64" s="402"/>
      <c r="S64" s="402"/>
      <c r="T64" s="402"/>
      <c r="U64" s="402"/>
      <c r="V64" s="402"/>
      <c r="W64" s="402"/>
      <c r="X64" s="403"/>
      <c r="Y64" s="398"/>
      <c r="Z64" s="399"/>
      <c r="AA64" s="399"/>
      <c r="AB64" s="409"/>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6"/>
      <c r="H65" s="347"/>
      <c r="I65" s="347"/>
      <c r="J65" s="347"/>
      <c r="K65" s="348"/>
      <c r="L65" s="401"/>
      <c r="M65" s="402"/>
      <c r="N65" s="402"/>
      <c r="O65" s="402"/>
      <c r="P65" s="402"/>
      <c r="Q65" s="402"/>
      <c r="R65" s="402"/>
      <c r="S65" s="402"/>
      <c r="T65" s="402"/>
      <c r="U65" s="402"/>
      <c r="V65" s="402"/>
      <c r="W65" s="402"/>
      <c r="X65" s="403"/>
      <c r="Y65" s="398"/>
      <c r="Z65" s="399"/>
      <c r="AA65" s="399"/>
      <c r="AB65" s="409"/>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6"/>
      <c r="H66" s="347"/>
      <c r="I66" s="347"/>
      <c r="J66" s="347"/>
      <c r="K66" s="348"/>
      <c r="L66" s="401"/>
      <c r="M66" s="402"/>
      <c r="N66" s="402"/>
      <c r="O66" s="402"/>
      <c r="P66" s="402"/>
      <c r="Q66" s="402"/>
      <c r="R66" s="402"/>
      <c r="S66" s="402"/>
      <c r="T66" s="402"/>
      <c r="U66" s="402"/>
      <c r="V66" s="402"/>
      <c r="W66" s="402"/>
      <c r="X66" s="403"/>
      <c r="Y66" s="398"/>
      <c r="Z66" s="399"/>
      <c r="AA66" s="399"/>
      <c r="AB66" s="409"/>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0"/>
      <c r="B69" s="1041"/>
      <c r="C69" s="1041"/>
      <c r="D69" s="1041"/>
      <c r="E69" s="1041"/>
      <c r="F69" s="1042"/>
      <c r="G69" s="404" t="s">
        <v>17</v>
      </c>
      <c r="H69" s="405"/>
      <c r="I69" s="405"/>
      <c r="J69" s="405"/>
      <c r="K69" s="405"/>
      <c r="L69" s="406" t="s">
        <v>18</v>
      </c>
      <c r="M69" s="405"/>
      <c r="N69" s="405"/>
      <c r="O69" s="405"/>
      <c r="P69" s="405"/>
      <c r="Q69" s="405"/>
      <c r="R69" s="405"/>
      <c r="S69" s="405"/>
      <c r="T69" s="405"/>
      <c r="U69" s="405"/>
      <c r="V69" s="405"/>
      <c r="W69" s="405"/>
      <c r="X69" s="407"/>
      <c r="Y69" s="443" t="s">
        <v>19</v>
      </c>
      <c r="Z69" s="444"/>
      <c r="AA69" s="444"/>
      <c r="AB69" s="450"/>
      <c r="AC69" s="404" t="s">
        <v>17</v>
      </c>
      <c r="AD69" s="405"/>
      <c r="AE69" s="405"/>
      <c r="AF69" s="405"/>
      <c r="AG69" s="405"/>
      <c r="AH69" s="406" t="s">
        <v>18</v>
      </c>
      <c r="AI69" s="405"/>
      <c r="AJ69" s="405"/>
      <c r="AK69" s="405"/>
      <c r="AL69" s="405"/>
      <c r="AM69" s="405"/>
      <c r="AN69" s="405"/>
      <c r="AO69" s="405"/>
      <c r="AP69" s="405"/>
      <c r="AQ69" s="405"/>
      <c r="AR69" s="405"/>
      <c r="AS69" s="405"/>
      <c r="AT69" s="407"/>
      <c r="AU69" s="443" t="s">
        <v>19</v>
      </c>
      <c r="AV69" s="444"/>
      <c r="AW69" s="444"/>
      <c r="AX69" s="445"/>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46"/>
      <c r="H71" s="347"/>
      <c r="I71" s="347"/>
      <c r="J71" s="347"/>
      <c r="K71" s="348"/>
      <c r="L71" s="401"/>
      <c r="M71" s="402"/>
      <c r="N71" s="402"/>
      <c r="O71" s="402"/>
      <c r="P71" s="402"/>
      <c r="Q71" s="402"/>
      <c r="R71" s="402"/>
      <c r="S71" s="402"/>
      <c r="T71" s="402"/>
      <c r="U71" s="402"/>
      <c r="V71" s="402"/>
      <c r="W71" s="402"/>
      <c r="X71" s="403"/>
      <c r="Y71" s="398"/>
      <c r="Z71" s="399"/>
      <c r="AA71" s="399"/>
      <c r="AB71" s="409"/>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6"/>
      <c r="H72" s="347"/>
      <c r="I72" s="347"/>
      <c r="J72" s="347"/>
      <c r="K72" s="348"/>
      <c r="L72" s="401"/>
      <c r="M72" s="402"/>
      <c r="N72" s="402"/>
      <c r="O72" s="402"/>
      <c r="P72" s="402"/>
      <c r="Q72" s="402"/>
      <c r="R72" s="402"/>
      <c r="S72" s="402"/>
      <c r="T72" s="402"/>
      <c r="U72" s="402"/>
      <c r="V72" s="402"/>
      <c r="W72" s="402"/>
      <c r="X72" s="403"/>
      <c r="Y72" s="398"/>
      <c r="Z72" s="399"/>
      <c r="AA72" s="399"/>
      <c r="AB72" s="409"/>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6"/>
      <c r="H73" s="347"/>
      <c r="I73" s="347"/>
      <c r="J73" s="347"/>
      <c r="K73" s="348"/>
      <c r="L73" s="401"/>
      <c r="M73" s="402"/>
      <c r="N73" s="402"/>
      <c r="O73" s="402"/>
      <c r="P73" s="402"/>
      <c r="Q73" s="402"/>
      <c r="R73" s="402"/>
      <c r="S73" s="402"/>
      <c r="T73" s="402"/>
      <c r="U73" s="402"/>
      <c r="V73" s="402"/>
      <c r="W73" s="402"/>
      <c r="X73" s="403"/>
      <c r="Y73" s="398"/>
      <c r="Z73" s="399"/>
      <c r="AA73" s="399"/>
      <c r="AB73" s="409"/>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6"/>
      <c r="H74" s="347"/>
      <c r="I74" s="347"/>
      <c r="J74" s="347"/>
      <c r="K74" s="348"/>
      <c r="L74" s="401"/>
      <c r="M74" s="402"/>
      <c r="N74" s="402"/>
      <c r="O74" s="402"/>
      <c r="P74" s="402"/>
      <c r="Q74" s="402"/>
      <c r="R74" s="402"/>
      <c r="S74" s="402"/>
      <c r="T74" s="402"/>
      <c r="U74" s="402"/>
      <c r="V74" s="402"/>
      <c r="W74" s="402"/>
      <c r="X74" s="403"/>
      <c r="Y74" s="398"/>
      <c r="Z74" s="399"/>
      <c r="AA74" s="399"/>
      <c r="AB74" s="409"/>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6"/>
      <c r="H75" s="347"/>
      <c r="I75" s="347"/>
      <c r="J75" s="347"/>
      <c r="K75" s="348"/>
      <c r="L75" s="401"/>
      <c r="M75" s="402"/>
      <c r="N75" s="402"/>
      <c r="O75" s="402"/>
      <c r="P75" s="402"/>
      <c r="Q75" s="402"/>
      <c r="R75" s="402"/>
      <c r="S75" s="402"/>
      <c r="T75" s="402"/>
      <c r="U75" s="402"/>
      <c r="V75" s="402"/>
      <c r="W75" s="402"/>
      <c r="X75" s="403"/>
      <c r="Y75" s="398"/>
      <c r="Z75" s="399"/>
      <c r="AA75" s="399"/>
      <c r="AB75" s="409"/>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6"/>
      <c r="H76" s="347"/>
      <c r="I76" s="347"/>
      <c r="J76" s="347"/>
      <c r="K76" s="348"/>
      <c r="L76" s="401"/>
      <c r="M76" s="402"/>
      <c r="N76" s="402"/>
      <c r="O76" s="402"/>
      <c r="P76" s="402"/>
      <c r="Q76" s="402"/>
      <c r="R76" s="402"/>
      <c r="S76" s="402"/>
      <c r="T76" s="402"/>
      <c r="U76" s="402"/>
      <c r="V76" s="402"/>
      <c r="W76" s="402"/>
      <c r="X76" s="403"/>
      <c r="Y76" s="398"/>
      <c r="Z76" s="399"/>
      <c r="AA76" s="399"/>
      <c r="AB76" s="409"/>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6"/>
      <c r="H77" s="347"/>
      <c r="I77" s="347"/>
      <c r="J77" s="347"/>
      <c r="K77" s="348"/>
      <c r="L77" s="401"/>
      <c r="M77" s="402"/>
      <c r="N77" s="402"/>
      <c r="O77" s="402"/>
      <c r="P77" s="402"/>
      <c r="Q77" s="402"/>
      <c r="R77" s="402"/>
      <c r="S77" s="402"/>
      <c r="T77" s="402"/>
      <c r="U77" s="402"/>
      <c r="V77" s="402"/>
      <c r="W77" s="402"/>
      <c r="X77" s="403"/>
      <c r="Y77" s="398"/>
      <c r="Z77" s="399"/>
      <c r="AA77" s="399"/>
      <c r="AB77" s="409"/>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6"/>
      <c r="H78" s="347"/>
      <c r="I78" s="347"/>
      <c r="J78" s="347"/>
      <c r="K78" s="348"/>
      <c r="L78" s="401"/>
      <c r="M78" s="402"/>
      <c r="N78" s="402"/>
      <c r="O78" s="402"/>
      <c r="P78" s="402"/>
      <c r="Q78" s="402"/>
      <c r="R78" s="402"/>
      <c r="S78" s="402"/>
      <c r="T78" s="402"/>
      <c r="U78" s="402"/>
      <c r="V78" s="402"/>
      <c r="W78" s="402"/>
      <c r="X78" s="403"/>
      <c r="Y78" s="398"/>
      <c r="Z78" s="399"/>
      <c r="AA78" s="399"/>
      <c r="AB78" s="409"/>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6"/>
      <c r="H79" s="347"/>
      <c r="I79" s="347"/>
      <c r="J79" s="347"/>
      <c r="K79" s="348"/>
      <c r="L79" s="401"/>
      <c r="M79" s="402"/>
      <c r="N79" s="402"/>
      <c r="O79" s="402"/>
      <c r="P79" s="402"/>
      <c r="Q79" s="402"/>
      <c r="R79" s="402"/>
      <c r="S79" s="402"/>
      <c r="T79" s="402"/>
      <c r="U79" s="402"/>
      <c r="V79" s="402"/>
      <c r="W79" s="402"/>
      <c r="X79" s="403"/>
      <c r="Y79" s="398"/>
      <c r="Z79" s="399"/>
      <c r="AA79" s="399"/>
      <c r="AB79" s="409"/>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0"/>
      <c r="B82" s="1041"/>
      <c r="C82" s="1041"/>
      <c r="D82" s="1041"/>
      <c r="E82" s="1041"/>
      <c r="F82" s="1042"/>
      <c r="G82" s="404" t="s">
        <v>17</v>
      </c>
      <c r="H82" s="405"/>
      <c r="I82" s="405"/>
      <c r="J82" s="405"/>
      <c r="K82" s="405"/>
      <c r="L82" s="406" t="s">
        <v>18</v>
      </c>
      <c r="M82" s="405"/>
      <c r="N82" s="405"/>
      <c r="O82" s="405"/>
      <c r="P82" s="405"/>
      <c r="Q82" s="405"/>
      <c r="R82" s="405"/>
      <c r="S82" s="405"/>
      <c r="T82" s="405"/>
      <c r="U82" s="405"/>
      <c r="V82" s="405"/>
      <c r="W82" s="405"/>
      <c r="X82" s="407"/>
      <c r="Y82" s="443" t="s">
        <v>19</v>
      </c>
      <c r="Z82" s="444"/>
      <c r="AA82" s="444"/>
      <c r="AB82" s="450"/>
      <c r="AC82" s="404" t="s">
        <v>17</v>
      </c>
      <c r="AD82" s="405"/>
      <c r="AE82" s="405"/>
      <c r="AF82" s="405"/>
      <c r="AG82" s="405"/>
      <c r="AH82" s="406" t="s">
        <v>18</v>
      </c>
      <c r="AI82" s="405"/>
      <c r="AJ82" s="405"/>
      <c r="AK82" s="405"/>
      <c r="AL82" s="405"/>
      <c r="AM82" s="405"/>
      <c r="AN82" s="405"/>
      <c r="AO82" s="405"/>
      <c r="AP82" s="405"/>
      <c r="AQ82" s="405"/>
      <c r="AR82" s="405"/>
      <c r="AS82" s="405"/>
      <c r="AT82" s="407"/>
      <c r="AU82" s="443" t="s">
        <v>19</v>
      </c>
      <c r="AV82" s="444"/>
      <c r="AW82" s="444"/>
      <c r="AX82" s="445"/>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46"/>
      <c r="H84" s="347"/>
      <c r="I84" s="347"/>
      <c r="J84" s="347"/>
      <c r="K84" s="348"/>
      <c r="L84" s="401"/>
      <c r="M84" s="402"/>
      <c r="N84" s="402"/>
      <c r="O84" s="402"/>
      <c r="P84" s="402"/>
      <c r="Q84" s="402"/>
      <c r="R84" s="402"/>
      <c r="S84" s="402"/>
      <c r="T84" s="402"/>
      <c r="U84" s="402"/>
      <c r="V84" s="402"/>
      <c r="W84" s="402"/>
      <c r="X84" s="403"/>
      <c r="Y84" s="398"/>
      <c r="Z84" s="399"/>
      <c r="AA84" s="399"/>
      <c r="AB84" s="409"/>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6"/>
      <c r="H85" s="347"/>
      <c r="I85" s="347"/>
      <c r="J85" s="347"/>
      <c r="K85" s="348"/>
      <c r="L85" s="401"/>
      <c r="M85" s="402"/>
      <c r="N85" s="402"/>
      <c r="O85" s="402"/>
      <c r="P85" s="402"/>
      <c r="Q85" s="402"/>
      <c r="R85" s="402"/>
      <c r="S85" s="402"/>
      <c r="T85" s="402"/>
      <c r="U85" s="402"/>
      <c r="V85" s="402"/>
      <c r="W85" s="402"/>
      <c r="X85" s="403"/>
      <c r="Y85" s="398"/>
      <c r="Z85" s="399"/>
      <c r="AA85" s="399"/>
      <c r="AB85" s="409"/>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6"/>
      <c r="H86" s="347"/>
      <c r="I86" s="347"/>
      <c r="J86" s="347"/>
      <c r="K86" s="348"/>
      <c r="L86" s="401"/>
      <c r="M86" s="402"/>
      <c r="N86" s="402"/>
      <c r="O86" s="402"/>
      <c r="P86" s="402"/>
      <c r="Q86" s="402"/>
      <c r="R86" s="402"/>
      <c r="S86" s="402"/>
      <c r="T86" s="402"/>
      <c r="U86" s="402"/>
      <c r="V86" s="402"/>
      <c r="W86" s="402"/>
      <c r="X86" s="403"/>
      <c r="Y86" s="398"/>
      <c r="Z86" s="399"/>
      <c r="AA86" s="399"/>
      <c r="AB86" s="409"/>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6"/>
      <c r="H87" s="347"/>
      <c r="I87" s="347"/>
      <c r="J87" s="347"/>
      <c r="K87" s="348"/>
      <c r="L87" s="401"/>
      <c r="M87" s="402"/>
      <c r="N87" s="402"/>
      <c r="O87" s="402"/>
      <c r="P87" s="402"/>
      <c r="Q87" s="402"/>
      <c r="R87" s="402"/>
      <c r="S87" s="402"/>
      <c r="T87" s="402"/>
      <c r="U87" s="402"/>
      <c r="V87" s="402"/>
      <c r="W87" s="402"/>
      <c r="X87" s="403"/>
      <c r="Y87" s="398"/>
      <c r="Z87" s="399"/>
      <c r="AA87" s="399"/>
      <c r="AB87" s="409"/>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6"/>
      <c r="H88" s="347"/>
      <c r="I88" s="347"/>
      <c r="J88" s="347"/>
      <c r="K88" s="348"/>
      <c r="L88" s="401"/>
      <c r="M88" s="402"/>
      <c r="N88" s="402"/>
      <c r="O88" s="402"/>
      <c r="P88" s="402"/>
      <c r="Q88" s="402"/>
      <c r="R88" s="402"/>
      <c r="S88" s="402"/>
      <c r="T88" s="402"/>
      <c r="U88" s="402"/>
      <c r="V88" s="402"/>
      <c r="W88" s="402"/>
      <c r="X88" s="403"/>
      <c r="Y88" s="398"/>
      <c r="Z88" s="399"/>
      <c r="AA88" s="399"/>
      <c r="AB88" s="409"/>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6"/>
      <c r="H89" s="347"/>
      <c r="I89" s="347"/>
      <c r="J89" s="347"/>
      <c r="K89" s="348"/>
      <c r="L89" s="401"/>
      <c r="M89" s="402"/>
      <c r="N89" s="402"/>
      <c r="O89" s="402"/>
      <c r="P89" s="402"/>
      <c r="Q89" s="402"/>
      <c r="R89" s="402"/>
      <c r="S89" s="402"/>
      <c r="T89" s="402"/>
      <c r="U89" s="402"/>
      <c r="V89" s="402"/>
      <c r="W89" s="402"/>
      <c r="X89" s="403"/>
      <c r="Y89" s="398"/>
      <c r="Z89" s="399"/>
      <c r="AA89" s="399"/>
      <c r="AB89" s="409"/>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6"/>
      <c r="H90" s="347"/>
      <c r="I90" s="347"/>
      <c r="J90" s="347"/>
      <c r="K90" s="348"/>
      <c r="L90" s="401"/>
      <c r="M90" s="402"/>
      <c r="N90" s="402"/>
      <c r="O90" s="402"/>
      <c r="P90" s="402"/>
      <c r="Q90" s="402"/>
      <c r="R90" s="402"/>
      <c r="S90" s="402"/>
      <c r="T90" s="402"/>
      <c r="U90" s="402"/>
      <c r="V90" s="402"/>
      <c r="W90" s="402"/>
      <c r="X90" s="403"/>
      <c r="Y90" s="398"/>
      <c r="Z90" s="399"/>
      <c r="AA90" s="399"/>
      <c r="AB90" s="409"/>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6"/>
      <c r="H91" s="347"/>
      <c r="I91" s="347"/>
      <c r="J91" s="347"/>
      <c r="K91" s="348"/>
      <c r="L91" s="401"/>
      <c r="M91" s="402"/>
      <c r="N91" s="402"/>
      <c r="O91" s="402"/>
      <c r="P91" s="402"/>
      <c r="Q91" s="402"/>
      <c r="R91" s="402"/>
      <c r="S91" s="402"/>
      <c r="T91" s="402"/>
      <c r="U91" s="402"/>
      <c r="V91" s="402"/>
      <c r="W91" s="402"/>
      <c r="X91" s="403"/>
      <c r="Y91" s="398"/>
      <c r="Z91" s="399"/>
      <c r="AA91" s="399"/>
      <c r="AB91" s="409"/>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6"/>
      <c r="H92" s="347"/>
      <c r="I92" s="347"/>
      <c r="J92" s="347"/>
      <c r="K92" s="348"/>
      <c r="L92" s="401"/>
      <c r="M92" s="402"/>
      <c r="N92" s="402"/>
      <c r="O92" s="402"/>
      <c r="P92" s="402"/>
      <c r="Q92" s="402"/>
      <c r="R92" s="402"/>
      <c r="S92" s="402"/>
      <c r="T92" s="402"/>
      <c r="U92" s="402"/>
      <c r="V92" s="402"/>
      <c r="W92" s="402"/>
      <c r="X92" s="403"/>
      <c r="Y92" s="398"/>
      <c r="Z92" s="399"/>
      <c r="AA92" s="399"/>
      <c r="AB92" s="409"/>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0"/>
      <c r="B95" s="1041"/>
      <c r="C95" s="1041"/>
      <c r="D95" s="1041"/>
      <c r="E95" s="1041"/>
      <c r="F95" s="1042"/>
      <c r="G95" s="404" t="s">
        <v>17</v>
      </c>
      <c r="H95" s="405"/>
      <c r="I95" s="405"/>
      <c r="J95" s="405"/>
      <c r="K95" s="405"/>
      <c r="L95" s="406" t="s">
        <v>18</v>
      </c>
      <c r="M95" s="405"/>
      <c r="N95" s="405"/>
      <c r="O95" s="405"/>
      <c r="P95" s="405"/>
      <c r="Q95" s="405"/>
      <c r="R95" s="405"/>
      <c r="S95" s="405"/>
      <c r="T95" s="405"/>
      <c r="U95" s="405"/>
      <c r="V95" s="405"/>
      <c r="W95" s="405"/>
      <c r="X95" s="407"/>
      <c r="Y95" s="443" t="s">
        <v>19</v>
      </c>
      <c r="Z95" s="444"/>
      <c r="AA95" s="444"/>
      <c r="AB95" s="450"/>
      <c r="AC95" s="404" t="s">
        <v>17</v>
      </c>
      <c r="AD95" s="405"/>
      <c r="AE95" s="405"/>
      <c r="AF95" s="405"/>
      <c r="AG95" s="405"/>
      <c r="AH95" s="406" t="s">
        <v>18</v>
      </c>
      <c r="AI95" s="405"/>
      <c r="AJ95" s="405"/>
      <c r="AK95" s="405"/>
      <c r="AL95" s="405"/>
      <c r="AM95" s="405"/>
      <c r="AN95" s="405"/>
      <c r="AO95" s="405"/>
      <c r="AP95" s="405"/>
      <c r="AQ95" s="405"/>
      <c r="AR95" s="405"/>
      <c r="AS95" s="405"/>
      <c r="AT95" s="407"/>
      <c r="AU95" s="443" t="s">
        <v>19</v>
      </c>
      <c r="AV95" s="444"/>
      <c r="AW95" s="444"/>
      <c r="AX95" s="445"/>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46"/>
      <c r="H97" s="347"/>
      <c r="I97" s="347"/>
      <c r="J97" s="347"/>
      <c r="K97" s="348"/>
      <c r="L97" s="401"/>
      <c r="M97" s="402"/>
      <c r="N97" s="402"/>
      <c r="O97" s="402"/>
      <c r="P97" s="402"/>
      <c r="Q97" s="402"/>
      <c r="R97" s="402"/>
      <c r="S97" s="402"/>
      <c r="T97" s="402"/>
      <c r="U97" s="402"/>
      <c r="V97" s="402"/>
      <c r="W97" s="402"/>
      <c r="X97" s="403"/>
      <c r="Y97" s="398"/>
      <c r="Z97" s="399"/>
      <c r="AA97" s="399"/>
      <c r="AB97" s="409"/>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6"/>
      <c r="H98" s="347"/>
      <c r="I98" s="347"/>
      <c r="J98" s="347"/>
      <c r="K98" s="348"/>
      <c r="L98" s="401"/>
      <c r="M98" s="402"/>
      <c r="N98" s="402"/>
      <c r="O98" s="402"/>
      <c r="P98" s="402"/>
      <c r="Q98" s="402"/>
      <c r="R98" s="402"/>
      <c r="S98" s="402"/>
      <c r="T98" s="402"/>
      <c r="U98" s="402"/>
      <c r="V98" s="402"/>
      <c r="W98" s="402"/>
      <c r="X98" s="403"/>
      <c r="Y98" s="398"/>
      <c r="Z98" s="399"/>
      <c r="AA98" s="399"/>
      <c r="AB98" s="409"/>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6"/>
      <c r="H99" s="347"/>
      <c r="I99" s="347"/>
      <c r="J99" s="347"/>
      <c r="K99" s="348"/>
      <c r="L99" s="401"/>
      <c r="M99" s="402"/>
      <c r="N99" s="402"/>
      <c r="O99" s="402"/>
      <c r="P99" s="402"/>
      <c r="Q99" s="402"/>
      <c r="R99" s="402"/>
      <c r="S99" s="402"/>
      <c r="T99" s="402"/>
      <c r="U99" s="402"/>
      <c r="V99" s="402"/>
      <c r="W99" s="402"/>
      <c r="X99" s="403"/>
      <c r="Y99" s="398"/>
      <c r="Z99" s="399"/>
      <c r="AA99" s="399"/>
      <c r="AB99" s="409"/>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9"/>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9"/>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9"/>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9"/>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9"/>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9"/>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0"/>
      <c r="B109" s="1041"/>
      <c r="C109" s="1041"/>
      <c r="D109" s="1041"/>
      <c r="E109" s="1041"/>
      <c r="F109" s="1042"/>
      <c r="G109" s="404" t="s">
        <v>17</v>
      </c>
      <c r="H109" s="405"/>
      <c r="I109" s="405"/>
      <c r="J109" s="405"/>
      <c r="K109" s="405"/>
      <c r="L109" s="406" t="s">
        <v>18</v>
      </c>
      <c r="M109" s="405"/>
      <c r="N109" s="405"/>
      <c r="O109" s="405"/>
      <c r="P109" s="405"/>
      <c r="Q109" s="405"/>
      <c r="R109" s="405"/>
      <c r="S109" s="405"/>
      <c r="T109" s="405"/>
      <c r="U109" s="405"/>
      <c r="V109" s="405"/>
      <c r="W109" s="405"/>
      <c r="X109" s="407"/>
      <c r="Y109" s="443" t="s">
        <v>19</v>
      </c>
      <c r="Z109" s="444"/>
      <c r="AA109" s="444"/>
      <c r="AB109" s="450"/>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3" t="s">
        <v>19</v>
      </c>
      <c r="AV109" s="444"/>
      <c r="AW109" s="444"/>
      <c r="AX109" s="445"/>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9"/>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9"/>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9"/>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9"/>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9"/>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9"/>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9"/>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9"/>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9"/>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0"/>
      <c r="B122" s="1041"/>
      <c r="C122" s="1041"/>
      <c r="D122" s="1041"/>
      <c r="E122" s="1041"/>
      <c r="F122" s="1042"/>
      <c r="G122" s="404" t="s">
        <v>17</v>
      </c>
      <c r="H122" s="405"/>
      <c r="I122" s="405"/>
      <c r="J122" s="405"/>
      <c r="K122" s="405"/>
      <c r="L122" s="406" t="s">
        <v>18</v>
      </c>
      <c r="M122" s="405"/>
      <c r="N122" s="405"/>
      <c r="O122" s="405"/>
      <c r="P122" s="405"/>
      <c r="Q122" s="405"/>
      <c r="R122" s="405"/>
      <c r="S122" s="405"/>
      <c r="T122" s="405"/>
      <c r="U122" s="405"/>
      <c r="V122" s="405"/>
      <c r="W122" s="405"/>
      <c r="X122" s="407"/>
      <c r="Y122" s="443" t="s">
        <v>19</v>
      </c>
      <c r="Z122" s="444"/>
      <c r="AA122" s="444"/>
      <c r="AB122" s="450"/>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3" t="s">
        <v>19</v>
      </c>
      <c r="AV122" s="444"/>
      <c r="AW122" s="444"/>
      <c r="AX122" s="445"/>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9"/>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9"/>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9"/>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9"/>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9"/>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9"/>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9"/>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9"/>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9"/>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0"/>
      <c r="B135" s="1041"/>
      <c r="C135" s="1041"/>
      <c r="D135" s="1041"/>
      <c r="E135" s="1041"/>
      <c r="F135" s="1042"/>
      <c r="G135" s="404" t="s">
        <v>17</v>
      </c>
      <c r="H135" s="405"/>
      <c r="I135" s="405"/>
      <c r="J135" s="405"/>
      <c r="K135" s="405"/>
      <c r="L135" s="406" t="s">
        <v>18</v>
      </c>
      <c r="M135" s="405"/>
      <c r="N135" s="405"/>
      <c r="O135" s="405"/>
      <c r="P135" s="405"/>
      <c r="Q135" s="405"/>
      <c r="R135" s="405"/>
      <c r="S135" s="405"/>
      <c r="T135" s="405"/>
      <c r="U135" s="405"/>
      <c r="V135" s="405"/>
      <c r="W135" s="405"/>
      <c r="X135" s="407"/>
      <c r="Y135" s="443" t="s">
        <v>19</v>
      </c>
      <c r="Z135" s="444"/>
      <c r="AA135" s="444"/>
      <c r="AB135" s="450"/>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3" t="s">
        <v>19</v>
      </c>
      <c r="AV135" s="444"/>
      <c r="AW135" s="444"/>
      <c r="AX135" s="445"/>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9"/>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9"/>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9"/>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9"/>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9"/>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9"/>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9"/>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9"/>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9"/>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0"/>
      <c r="B148" s="1041"/>
      <c r="C148" s="1041"/>
      <c r="D148" s="1041"/>
      <c r="E148" s="1041"/>
      <c r="F148" s="1042"/>
      <c r="G148" s="404" t="s">
        <v>17</v>
      </c>
      <c r="H148" s="405"/>
      <c r="I148" s="405"/>
      <c r="J148" s="405"/>
      <c r="K148" s="405"/>
      <c r="L148" s="406" t="s">
        <v>18</v>
      </c>
      <c r="M148" s="405"/>
      <c r="N148" s="405"/>
      <c r="O148" s="405"/>
      <c r="P148" s="405"/>
      <c r="Q148" s="405"/>
      <c r="R148" s="405"/>
      <c r="S148" s="405"/>
      <c r="T148" s="405"/>
      <c r="U148" s="405"/>
      <c r="V148" s="405"/>
      <c r="W148" s="405"/>
      <c r="X148" s="407"/>
      <c r="Y148" s="443" t="s">
        <v>19</v>
      </c>
      <c r="Z148" s="444"/>
      <c r="AA148" s="444"/>
      <c r="AB148" s="450"/>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3" t="s">
        <v>19</v>
      </c>
      <c r="AV148" s="444"/>
      <c r="AW148" s="444"/>
      <c r="AX148" s="445"/>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9"/>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9"/>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9"/>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9"/>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9"/>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9"/>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9"/>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9"/>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9"/>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0"/>
      <c r="B162" s="1041"/>
      <c r="C162" s="1041"/>
      <c r="D162" s="1041"/>
      <c r="E162" s="1041"/>
      <c r="F162" s="1042"/>
      <c r="G162" s="404" t="s">
        <v>17</v>
      </c>
      <c r="H162" s="405"/>
      <c r="I162" s="405"/>
      <c r="J162" s="405"/>
      <c r="K162" s="405"/>
      <c r="L162" s="406" t="s">
        <v>18</v>
      </c>
      <c r="M162" s="405"/>
      <c r="N162" s="405"/>
      <c r="O162" s="405"/>
      <c r="P162" s="405"/>
      <c r="Q162" s="405"/>
      <c r="R162" s="405"/>
      <c r="S162" s="405"/>
      <c r="T162" s="405"/>
      <c r="U162" s="405"/>
      <c r="V162" s="405"/>
      <c r="W162" s="405"/>
      <c r="X162" s="407"/>
      <c r="Y162" s="443" t="s">
        <v>19</v>
      </c>
      <c r="Z162" s="444"/>
      <c r="AA162" s="444"/>
      <c r="AB162" s="450"/>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3" t="s">
        <v>19</v>
      </c>
      <c r="AV162" s="444"/>
      <c r="AW162" s="444"/>
      <c r="AX162" s="445"/>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9"/>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9"/>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9"/>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9"/>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9"/>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9"/>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9"/>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9"/>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9"/>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0"/>
      <c r="B175" s="1041"/>
      <c r="C175" s="1041"/>
      <c r="D175" s="1041"/>
      <c r="E175" s="1041"/>
      <c r="F175" s="1042"/>
      <c r="G175" s="404" t="s">
        <v>17</v>
      </c>
      <c r="H175" s="405"/>
      <c r="I175" s="405"/>
      <c r="J175" s="405"/>
      <c r="K175" s="405"/>
      <c r="L175" s="406" t="s">
        <v>18</v>
      </c>
      <c r="M175" s="405"/>
      <c r="N175" s="405"/>
      <c r="O175" s="405"/>
      <c r="P175" s="405"/>
      <c r="Q175" s="405"/>
      <c r="R175" s="405"/>
      <c r="S175" s="405"/>
      <c r="T175" s="405"/>
      <c r="U175" s="405"/>
      <c r="V175" s="405"/>
      <c r="W175" s="405"/>
      <c r="X175" s="407"/>
      <c r="Y175" s="443" t="s">
        <v>19</v>
      </c>
      <c r="Z175" s="444"/>
      <c r="AA175" s="444"/>
      <c r="AB175" s="450"/>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3" t="s">
        <v>19</v>
      </c>
      <c r="AV175" s="444"/>
      <c r="AW175" s="444"/>
      <c r="AX175" s="445"/>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9"/>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9"/>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9"/>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9"/>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9"/>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9"/>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9"/>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9"/>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9"/>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0"/>
      <c r="B188" s="1041"/>
      <c r="C188" s="1041"/>
      <c r="D188" s="1041"/>
      <c r="E188" s="1041"/>
      <c r="F188" s="1042"/>
      <c r="G188" s="404" t="s">
        <v>17</v>
      </c>
      <c r="H188" s="405"/>
      <c r="I188" s="405"/>
      <c r="J188" s="405"/>
      <c r="K188" s="405"/>
      <c r="L188" s="406" t="s">
        <v>18</v>
      </c>
      <c r="M188" s="405"/>
      <c r="N188" s="405"/>
      <c r="O188" s="405"/>
      <c r="P188" s="405"/>
      <c r="Q188" s="405"/>
      <c r="R188" s="405"/>
      <c r="S188" s="405"/>
      <c r="T188" s="405"/>
      <c r="U188" s="405"/>
      <c r="V188" s="405"/>
      <c r="W188" s="405"/>
      <c r="X188" s="407"/>
      <c r="Y188" s="443" t="s">
        <v>19</v>
      </c>
      <c r="Z188" s="444"/>
      <c r="AA188" s="444"/>
      <c r="AB188" s="450"/>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3" t="s">
        <v>19</v>
      </c>
      <c r="AV188" s="444"/>
      <c r="AW188" s="444"/>
      <c r="AX188" s="445"/>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9"/>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9"/>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9"/>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9"/>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9"/>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9"/>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9"/>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9"/>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9"/>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0"/>
      <c r="B201" s="1041"/>
      <c r="C201" s="1041"/>
      <c r="D201" s="1041"/>
      <c r="E201" s="1041"/>
      <c r="F201" s="1042"/>
      <c r="G201" s="404" t="s">
        <v>17</v>
      </c>
      <c r="H201" s="405"/>
      <c r="I201" s="405"/>
      <c r="J201" s="405"/>
      <c r="K201" s="405"/>
      <c r="L201" s="406" t="s">
        <v>18</v>
      </c>
      <c r="M201" s="405"/>
      <c r="N201" s="405"/>
      <c r="O201" s="405"/>
      <c r="P201" s="405"/>
      <c r="Q201" s="405"/>
      <c r="R201" s="405"/>
      <c r="S201" s="405"/>
      <c r="T201" s="405"/>
      <c r="U201" s="405"/>
      <c r="V201" s="405"/>
      <c r="W201" s="405"/>
      <c r="X201" s="407"/>
      <c r="Y201" s="443" t="s">
        <v>19</v>
      </c>
      <c r="Z201" s="444"/>
      <c r="AA201" s="444"/>
      <c r="AB201" s="450"/>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3" t="s">
        <v>19</v>
      </c>
      <c r="AV201" s="444"/>
      <c r="AW201" s="444"/>
      <c r="AX201" s="445"/>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9"/>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9"/>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9"/>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9"/>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9"/>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9"/>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9"/>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9"/>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9"/>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0"/>
      <c r="B215" s="1041"/>
      <c r="C215" s="1041"/>
      <c r="D215" s="1041"/>
      <c r="E215" s="1041"/>
      <c r="F215" s="1042"/>
      <c r="G215" s="404" t="s">
        <v>17</v>
      </c>
      <c r="H215" s="405"/>
      <c r="I215" s="405"/>
      <c r="J215" s="405"/>
      <c r="K215" s="405"/>
      <c r="L215" s="406" t="s">
        <v>18</v>
      </c>
      <c r="M215" s="405"/>
      <c r="N215" s="405"/>
      <c r="O215" s="405"/>
      <c r="P215" s="405"/>
      <c r="Q215" s="405"/>
      <c r="R215" s="405"/>
      <c r="S215" s="405"/>
      <c r="T215" s="405"/>
      <c r="U215" s="405"/>
      <c r="V215" s="405"/>
      <c r="W215" s="405"/>
      <c r="X215" s="407"/>
      <c r="Y215" s="443" t="s">
        <v>19</v>
      </c>
      <c r="Z215" s="444"/>
      <c r="AA215" s="444"/>
      <c r="AB215" s="450"/>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3" t="s">
        <v>19</v>
      </c>
      <c r="AV215" s="444"/>
      <c r="AW215" s="444"/>
      <c r="AX215" s="445"/>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9"/>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9"/>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9"/>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9"/>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9"/>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9"/>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9"/>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9"/>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9"/>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0"/>
      <c r="B228" s="1041"/>
      <c r="C228" s="1041"/>
      <c r="D228" s="1041"/>
      <c r="E228" s="1041"/>
      <c r="F228" s="1042"/>
      <c r="G228" s="404" t="s">
        <v>17</v>
      </c>
      <c r="H228" s="405"/>
      <c r="I228" s="405"/>
      <c r="J228" s="405"/>
      <c r="K228" s="405"/>
      <c r="L228" s="406" t="s">
        <v>18</v>
      </c>
      <c r="M228" s="405"/>
      <c r="N228" s="405"/>
      <c r="O228" s="405"/>
      <c r="P228" s="405"/>
      <c r="Q228" s="405"/>
      <c r="R228" s="405"/>
      <c r="S228" s="405"/>
      <c r="T228" s="405"/>
      <c r="U228" s="405"/>
      <c r="V228" s="405"/>
      <c r="W228" s="405"/>
      <c r="X228" s="407"/>
      <c r="Y228" s="443" t="s">
        <v>19</v>
      </c>
      <c r="Z228" s="444"/>
      <c r="AA228" s="444"/>
      <c r="AB228" s="450"/>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3" t="s">
        <v>19</v>
      </c>
      <c r="AV228" s="444"/>
      <c r="AW228" s="444"/>
      <c r="AX228" s="445"/>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9"/>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9"/>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9"/>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9"/>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9"/>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9"/>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9"/>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9"/>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9"/>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0"/>
      <c r="B241" s="1041"/>
      <c r="C241" s="1041"/>
      <c r="D241" s="1041"/>
      <c r="E241" s="1041"/>
      <c r="F241" s="1042"/>
      <c r="G241" s="404" t="s">
        <v>17</v>
      </c>
      <c r="H241" s="405"/>
      <c r="I241" s="405"/>
      <c r="J241" s="405"/>
      <c r="K241" s="405"/>
      <c r="L241" s="406" t="s">
        <v>18</v>
      </c>
      <c r="M241" s="405"/>
      <c r="N241" s="405"/>
      <c r="O241" s="405"/>
      <c r="P241" s="405"/>
      <c r="Q241" s="405"/>
      <c r="R241" s="405"/>
      <c r="S241" s="405"/>
      <c r="T241" s="405"/>
      <c r="U241" s="405"/>
      <c r="V241" s="405"/>
      <c r="W241" s="405"/>
      <c r="X241" s="407"/>
      <c r="Y241" s="443" t="s">
        <v>19</v>
      </c>
      <c r="Z241" s="444"/>
      <c r="AA241" s="444"/>
      <c r="AB241" s="450"/>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3" t="s">
        <v>19</v>
      </c>
      <c r="AV241" s="444"/>
      <c r="AW241" s="444"/>
      <c r="AX241" s="445"/>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9"/>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9"/>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9"/>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9"/>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9"/>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9"/>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9"/>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9"/>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9"/>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0"/>
      <c r="B254" s="1041"/>
      <c r="C254" s="1041"/>
      <c r="D254" s="1041"/>
      <c r="E254" s="1041"/>
      <c r="F254" s="1042"/>
      <c r="G254" s="404" t="s">
        <v>17</v>
      </c>
      <c r="H254" s="405"/>
      <c r="I254" s="405"/>
      <c r="J254" s="405"/>
      <c r="K254" s="405"/>
      <c r="L254" s="406" t="s">
        <v>18</v>
      </c>
      <c r="M254" s="405"/>
      <c r="N254" s="405"/>
      <c r="O254" s="405"/>
      <c r="P254" s="405"/>
      <c r="Q254" s="405"/>
      <c r="R254" s="405"/>
      <c r="S254" s="405"/>
      <c r="T254" s="405"/>
      <c r="U254" s="405"/>
      <c r="V254" s="405"/>
      <c r="W254" s="405"/>
      <c r="X254" s="407"/>
      <c r="Y254" s="443" t="s">
        <v>19</v>
      </c>
      <c r="Z254" s="444"/>
      <c r="AA254" s="444"/>
      <c r="AB254" s="450"/>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3" t="s">
        <v>19</v>
      </c>
      <c r="AV254" s="444"/>
      <c r="AW254" s="444"/>
      <c r="AX254" s="445"/>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9"/>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9"/>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9"/>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9"/>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9"/>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9"/>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9"/>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9"/>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9"/>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33"/>
      <c r="AP3" s="434" t="s">
        <v>433</v>
      </c>
      <c r="AQ3" s="434"/>
      <c r="AR3" s="434"/>
      <c r="AS3" s="434"/>
      <c r="AT3" s="434"/>
      <c r="AU3" s="434"/>
      <c r="AV3" s="434"/>
      <c r="AW3" s="434"/>
      <c r="AX3" s="434"/>
    </row>
    <row r="4" spans="1:50" ht="26.25" customHeight="1" x14ac:dyDescent="0.15">
      <c r="A4" s="1060">
        <v>1</v>
      </c>
      <c r="B4" s="1060">
        <v>1</v>
      </c>
      <c r="C4" s="422"/>
      <c r="D4" s="422"/>
      <c r="E4" s="422"/>
      <c r="F4" s="422"/>
      <c r="G4" s="422"/>
      <c r="H4" s="422"/>
      <c r="I4" s="422"/>
      <c r="J4" s="423"/>
      <c r="K4" s="424"/>
      <c r="L4" s="424"/>
      <c r="M4" s="424"/>
      <c r="N4" s="424"/>
      <c r="O4" s="42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22"/>
      <c r="D5" s="422"/>
      <c r="E5" s="422"/>
      <c r="F5" s="422"/>
      <c r="G5" s="422"/>
      <c r="H5" s="422"/>
      <c r="I5" s="422"/>
      <c r="J5" s="423"/>
      <c r="K5" s="424"/>
      <c r="L5" s="424"/>
      <c r="M5" s="424"/>
      <c r="N5" s="424"/>
      <c r="O5" s="42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22"/>
      <c r="D6" s="422"/>
      <c r="E6" s="422"/>
      <c r="F6" s="422"/>
      <c r="G6" s="422"/>
      <c r="H6" s="422"/>
      <c r="I6" s="422"/>
      <c r="J6" s="423"/>
      <c r="K6" s="424"/>
      <c r="L6" s="424"/>
      <c r="M6" s="424"/>
      <c r="N6" s="424"/>
      <c r="O6" s="42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22"/>
      <c r="D7" s="422"/>
      <c r="E7" s="422"/>
      <c r="F7" s="422"/>
      <c r="G7" s="422"/>
      <c r="H7" s="422"/>
      <c r="I7" s="422"/>
      <c r="J7" s="423"/>
      <c r="K7" s="424"/>
      <c r="L7" s="424"/>
      <c r="M7" s="424"/>
      <c r="N7" s="424"/>
      <c r="O7" s="42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22"/>
      <c r="D8" s="422"/>
      <c r="E8" s="422"/>
      <c r="F8" s="422"/>
      <c r="G8" s="422"/>
      <c r="H8" s="422"/>
      <c r="I8" s="422"/>
      <c r="J8" s="423"/>
      <c r="K8" s="424"/>
      <c r="L8" s="424"/>
      <c r="M8" s="424"/>
      <c r="N8" s="424"/>
      <c r="O8" s="42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22"/>
      <c r="D9" s="422"/>
      <c r="E9" s="422"/>
      <c r="F9" s="422"/>
      <c r="G9" s="422"/>
      <c r="H9" s="422"/>
      <c r="I9" s="422"/>
      <c r="J9" s="423"/>
      <c r="K9" s="424"/>
      <c r="L9" s="424"/>
      <c r="M9" s="424"/>
      <c r="N9" s="424"/>
      <c r="O9" s="42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22"/>
      <c r="D10" s="422"/>
      <c r="E10" s="422"/>
      <c r="F10" s="422"/>
      <c r="G10" s="422"/>
      <c r="H10" s="422"/>
      <c r="I10" s="422"/>
      <c r="J10" s="423"/>
      <c r="K10" s="424"/>
      <c r="L10" s="424"/>
      <c r="M10" s="424"/>
      <c r="N10" s="424"/>
      <c r="O10" s="42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22"/>
      <c r="D11" s="422"/>
      <c r="E11" s="422"/>
      <c r="F11" s="422"/>
      <c r="G11" s="422"/>
      <c r="H11" s="422"/>
      <c r="I11" s="422"/>
      <c r="J11" s="423"/>
      <c r="K11" s="424"/>
      <c r="L11" s="424"/>
      <c r="M11" s="424"/>
      <c r="N11" s="424"/>
      <c r="O11" s="42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22"/>
      <c r="D12" s="422"/>
      <c r="E12" s="422"/>
      <c r="F12" s="422"/>
      <c r="G12" s="422"/>
      <c r="H12" s="422"/>
      <c r="I12" s="422"/>
      <c r="J12" s="423"/>
      <c r="K12" s="424"/>
      <c r="L12" s="424"/>
      <c r="M12" s="424"/>
      <c r="N12" s="424"/>
      <c r="O12" s="42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22"/>
      <c r="D13" s="422"/>
      <c r="E13" s="422"/>
      <c r="F13" s="422"/>
      <c r="G13" s="422"/>
      <c r="H13" s="422"/>
      <c r="I13" s="422"/>
      <c r="J13" s="423"/>
      <c r="K13" s="424"/>
      <c r="L13" s="424"/>
      <c r="M13" s="424"/>
      <c r="N13" s="424"/>
      <c r="O13" s="42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22"/>
      <c r="D14" s="422"/>
      <c r="E14" s="422"/>
      <c r="F14" s="422"/>
      <c r="G14" s="422"/>
      <c r="H14" s="422"/>
      <c r="I14" s="422"/>
      <c r="J14" s="423"/>
      <c r="K14" s="424"/>
      <c r="L14" s="424"/>
      <c r="M14" s="424"/>
      <c r="N14" s="424"/>
      <c r="O14" s="42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22"/>
      <c r="D15" s="422"/>
      <c r="E15" s="422"/>
      <c r="F15" s="422"/>
      <c r="G15" s="422"/>
      <c r="H15" s="422"/>
      <c r="I15" s="422"/>
      <c r="J15" s="423"/>
      <c r="K15" s="424"/>
      <c r="L15" s="424"/>
      <c r="M15" s="424"/>
      <c r="N15" s="424"/>
      <c r="O15" s="42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22"/>
      <c r="D16" s="422"/>
      <c r="E16" s="422"/>
      <c r="F16" s="422"/>
      <c r="G16" s="422"/>
      <c r="H16" s="422"/>
      <c r="I16" s="422"/>
      <c r="J16" s="423"/>
      <c r="K16" s="424"/>
      <c r="L16" s="424"/>
      <c r="M16" s="424"/>
      <c r="N16" s="424"/>
      <c r="O16" s="42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22"/>
      <c r="D17" s="422"/>
      <c r="E17" s="422"/>
      <c r="F17" s="422"/>
      <c r="G17" s="422"/>
      <c r="H17" s="422"/>
      <c r="I17" s="422"/>
      <c r="J17" s="423"/>
      <c r="K17" s="424"/>
      <c r="L17" s="424"/>
      <c r="M17" s="424"/>
      <c r="N17" s="424"/>
      <c r="O17" s="42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22"/>
      <c r="D18" s="422"/>
      <c r="E18" s="422"/>
      <c r="F18" s="422"/>
      <c r="G18" s="422"/>
      <c r="H18" s="422"/>
      <c r="I18" s="422"/>
      <c r="J18" s="423"/>
      <c r="K18" s="424"/>
      <c r="L18" s="424"/>
      <c r="M18" s="424"/>
      <c r="N18" s="424"/>
      <c r="O18" s="42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22"/>
      <c r="D19" s="422"/>
      <c r="E19" s="422"/>
      <c r="F19" s="422"/>
      <c r="G19" s="422"/>
      <c r="H19" s="422"/>
      <c r="I19" s="422"/>
      <c r="J19" s="423"/>
      <c r="K19" s="424"/>
      <c r="L19" s="424"/>
      <c r="M19" s="424"/>
      <c r="N19" s="424"/>
      <c r="O19" s="42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22"/>
      <c r="D20" s="422"/>
      <c r="E20" s="422"/>
      <c r="F20" s="422"/>
      <c r="G20" s="422"/>
      <c r="H20" s="422"/>
      <c r="I20" s="422"/>
      <c r="J20" s="423"/>
      <c r="K20" s="424"/>
      <c r="L20" s="424"/>
      <c r="M20" s="424"/>
      <c r="N20" s="424"/>
      <c r="O20" s="42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22"/>
      <c r="D21" s="422"/>
      <c r="E21" s="422"/>
      <c r="F21" s="422"/>
      <c r="G21" s="422"/>
      <c r="H21" s="422"/>
      <c r="I21" s="422"/>
      <c r="J21" s="423"/>
      <c r="K21" s="424"/>
      <c r="L21" s="424"/>
      <c r="M21" s="424"/>
      <c r="N21" s="424"/>
      <c r="O21" s="42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22"/>
      <c r="D22" s="422"/>
      <c r="E22" s="422"/>
      <c r="F22" s="422"/>
      <c r="G22" s="422"/>
      <c r="H22" s="422"/>
      <c r="I22" s="422"/>
      <c r="J22" s="423"/>
      <c r="K22" s="424"/>
      <c r="L22" s="424"/>
      <c r="M22" s="424"/>
      <c r="N22" s="424"/>
      <c r="O22" s="42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22"/>
      <c r="D23" s="422"/>
      <c r="E23" s="422"/>
      <c r="F23" s="422"/>
      <c r="G23" s="422"/>
      <c r="H23" s="422"/>
      <c r="I23" s="422"/>
      <c r="J23" s="423"/>
      <c r="K23" s="424"/>
      <c r="L23" s="424"/>
      <c r="M23" s="424"/>
      <c r="N23" s="424"/>
      <c r="O23" s="42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22"/>
      <c r="D24" s="422"/>
      <c r="E24" s="422"/>
      <c r="F24" s="422"/>
      <c r="G24" s="422"/>
      <c r="H24" s="422"/>
      <c r="I24" s="422"/>
      <c r="J24" s="423"/>
      <c r="K24" s="424"/>
      <c r="L24" s="424"/>
      <c r="M24" s="424"/>
      <c r="N24" s="424"/>
      <c r="O24" s="42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22"/>
      <c r="D25" s="422"/>
      <c r="E25" s="422"/>
      <c r="F25" s="422"/>
      <c r="G25" s="422"/>
      <c r="H25" s="422"/>
      <c r="I25" s="422"/>
      <c r="J25" s="423"/>
      <c r="K25" s="424"/>
      <c r="L25" s="424"/>
      <c r="M25" s="424"/>
      <c r="N25" s="424"/>
      <c r="O25" s="42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22"/>
      <c r="D26" s="422"/>
      <c r="E26" s="422"/>
      <c r="F26" s="422"/>
      <c r="G26" s="422"/>
      <c r="H26" s="422"/>
      <c r="I26" s="422"/>
      <c r="J26" s="423"/>
      <c r="K26" s="424"/>
      <c r="L26" s="424"/>
      <c r="M26" s="424"/>
      <c r="N26" s="424"/>
      <c r="O26" s="42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22"/>
      <c r="D27" s="422"/>
      <c r="E27" s="422"/>
      <c r="F27" s="422"/>
      <c r="G27" s="422"/>
      <c r="H27" s="422"/>
      <c r="I27" s="422"/>
      <c r="J27" s="423"/>
      <c r="K27" s="424"/>
      <c r="L27" s="424"/>
      <c r="M27" s="424"/>
      <c r="N27" s="424"/>
      <c r="O27" s="42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22"/>
      <c r="D28" s="422"/>
      <c r="E28" s="422"/>
      <c r="F28" s="422"/>
      <c r="G28" s="422"/>
      <c r="H28" s="422"/>
      <c r="I28" s="422"/>
      <c r="J28" s="423"/>
      <c r="K28" s="424"/>
      <c r="L28" s="424"/>
      <c r="M28" s="424"/>
      <c r="N28" s="424"/>
      <c r="O28" s="42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22"/>
      <c r="D29" s="422"/>
      <c r="E29" s="422"/>
      <c r="F29" s="422"/>
      <c r="G29" s="422"/>
      <c r="H29" s="422"/>
      <c r="I29" s="422"/>
      <c r="J29" s="423"/>
      <c r="K29" s="424"/>
      <c r="L29" s="424"/>
      <c r="M29" s="424"/>
      <c r="N29" s="424"/>
      <c r="O29" s="42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22"/>
      <c r="D30" s="422"/>
      <c r="E30" s="422"/>
      <c r="F30" s="422"/>
      <c r="G30" s="422"/>
      <c r="H30" s="422"/>
      <c r="I30" s="422"/>
      <c r="J30" s="423"/>
      <c r="K30" s="424"/>
      <c r="L30" s="424"/>
      <c r="M30" s="424"/>
      <c r="N30" s="424"/>
      <c r="O30" s="42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22"/>
      <c r="D31" s="422"/>
      <c r="E31" s="422"/>
      <c r="F31" s="422"/>
      <c r="G31" s="422"/>
      <c r="H31" s="422"/>
      <c r="I31" s="422"/>
      <c r="J31" s="423"/>
      <c r="K31" s="424"/>
      <c r="L31" s="424"/>
      <c r="M31" s="424"/>
      <c r="N31" s="424"/>
      <c r="O31" s="42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22"/>
      <c r="D32" s="422"/>
      <c r="E32" s="422"/>
      <c r="F32" s="422"/>
      <c r="G32" s="422"/>
      <c r="H32" s="422"/>
      <c r="I32" s="422"/>
      <c r="J32" s="423"/>
      <c r="K32" s="424"/>
      <c r="L32" s="424"/>
      <c r="M32" s="424"/>
      <c r="N32" s="424"/>
      <c r="O32" s="42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22"/>
      <c r="D33" s="422"/>
      <c r="E33" s="422"/>
      <c r="F33" s="422"/>
      <c r="G33" s="422"/>
      <c r="H33" s="422"/>
      <c r="I33" s="422"/>
      <c r="J33" s="423"/>
      <c r="K33" s="424"/>
      <c r="L33" s="424"/>
      <c r="M33" s="424"/>
      <c r="N33" s="424"/>
      <c r="O33" s="42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33"/>
      <c r="AP36" s="434" t="s">
        <v>433</v>
      </c>
      <c r="AQ36" s="434"/>
      <c r="AR36" s="434"/>
      <c r="AS36" s="434"/>
      <c r="AT36" s="434"/>
      <c r="AU36" s="434"/>
      <c r="AV36" s="434"/>
      <c r="AW36" s="434"/>
      <c r="AX36" s="434"/>
    </row>
    <row r="37" spans="1:50" ht="26.25" customHeight="1" x14ac:dyDescent="0.15">
      <c r="A37" s="1060">
        <v>1</v>
      </c>
      <c r="B37" s="1060">
        <v>1</v>
      </c>
      <c r="C37" s="422"/>
      <c r="D37" s="422"/>
      <c r="E37" s="422"/>
      <c r="F37" s="422"/>
      <c r="G37" s="422"/>
      <c r="H37" s="422"/>
      <c r="I37" s="422"/>
      <c r="J37" s="423"/>
      <c r="K37" s="424"/>
      <c r="L37" s="424"/>
      <c r="M37" s="424"/>
      <c r="N37" s="424"/>
      <c r="O37" s="42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22"/>
      <c r="D38" s="422"/>
      <c r="E38" s="422"/>
      <c r="F38" s="422"/>
      <c r="G38" s="422"/>
      <c r="H38" s="422"/>
      <c r="I38" s="422"/>
      <c r="J38" s="423"/>
      <c r="K38" s="424"/>
      <c r="L38" s="424"/>
      <c r="M38" s="424"/>
      <c r="N38" s="424"/>
      <c r="O38" s="42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22"/>
      <c r="D39" s="422"/>
      <c r="E39" s="422"/>
      <c r="F39" s="422"/>
      <c r="G39" s="422"/>
      <c r="H39" s="422"/>
      <c r="I39" s="422"/>
      <c r="J39" s="423"/>
      <c r="K39" s="424"/>
      <c r="L39" s="424"/>
      <c r="M39" s="424"/>
      <c r="N39" s="424"/>
      <c r="O39" s="42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22"/>
      <c r="D40" s="422"/>
      <c r="E40" s="422"/>
      <c r="F40" s="422"/>
      <c r="G40" s="422"/>
      <c r="H40" s="422"/>
      <c r="I40" s="422"/>
      <c r="J40" s="423"/>
      <c r="K40" s="424"/>
      <c r="L40" s="424"/>
      <c r="M40" s="424"/>
      <c r="N40" s="424"/>
      <c r="O40" s="42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22"/>
      <c r="D41" s="422"/>
      <c r="E41" s="422"/>
      <c r="F41" s="422"/>
      <c r="G41" s="422"/>
      <c r="H41" s="422"/>
      <c r="I41" s="422"/>
      <c r="J41" s="423"/>
      <c r="K41" s="424"/>
      <c r="L41" s="424"/>
      <c r="M41" s="424"/>
      <c r="N41" s="424"/>
      <c r="O41" s="42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22"/>
      <c r="D42" s="422"/>
      <c r="E42" s="422"/>
      <c r="F42" s="422"/>
      <c r="G42" s="422"/>
      <c r="H42" s="422"/>
      <c r="I42" s="422"/>
      <c r="J42" s="423"/>
      <c r="K42" s="424"/>
      <c r="L42" s="424"/>
      <c r="M42" s="424"/>
      <c r="N42" s="424"/>
      <c r="O42" s="42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22"/>
      <c r="D43" s="422"/>
      <c r="E43" s="422"/>
      <c r="F43" s="422"/>
      <c r="G43" s="422"/>
      <c r="H43" s="422"/>
      <c r="I43" s="422"/>
      <c r="J43" s="423"/>
      <c r="K43" s="424"/>
      <c r="L43" s="424"/>
      <c r="M43" s="424"/>
      <c r="N43" s="424"/>
      <c r="O43" s="42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22"/>
      <c r="D44" s="422"/>
      <c r="E44" s="422"/>
      <c r="F44" s="422"/>
      <c r="G44" s="422"/>
      <c r="H44" s="422"/>
      <c r="I44" s="422"/>
      <c r="J44" s="423"/>
      <c r="K44" s="424"/>
      <c r="L44" s="424"/>
      <c r="M44" s="424"/>
      <c r="N44" s="424"/>
      <c r="O44" s="42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22"/>
      <c r="D45" s="422"/>
      <c r="E45" s="422"/>
      <c r="F45" s="422"/>
      <c r="G45" s="422"/>
      <c r="H45" s="422"/>
      <c r="I45" s="422"/>
      <c r="J45" s="423"/>
      <c r="K45" s="424"/>
      <c r="L45" s="424"/>
      <c r="M45" s="424"/>
      <c r="N45" s="424"/>
      <c r="O45" s="42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22"/>
      <c r="D46" s="422"/>
      <c r="E46" s="422"/>
      <c r="F46" s="422"/>
      <c r="G46" s="422"/>
      <c r="H46" s="422"/>
      <c r="I46" s="422"/>
      <c r="J46" s="423"/>
      <c r="K46" s="424"/>
      <c r="L46" s="424"/>
      <c r="M46" s="424"/>
      <c r="N46" s="424"/>
      <c r="O46" s="42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22"/>
      <c r="D47" s="422"/>
      <c r="E47" s="422"/>
      <c r="F47" s="422"/>
      <c r="G47" s="422"/>
      <c r="H47" s="422"/>
      <c r="I47" s="422"/>
      <c r="J47" s="423"/>
      <c r="K47" s="424"/>
      <c r="L47" s="424"/>
      <c r="M47" s="424"/>
      <c r="N47" s="424"/>
      <c r="O47" s="42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22"/>
      <c r="D48" s="422"/>
      <c r="E48" s="422"/>
      <c r="F48" s="422"/>
      <c r="G48" s="422"/>
      <c r="H48" s="422"/>
      <c r="I48" s="422"/>
      <c r="J48" s="423"/>
      <c r="K48" s="424"/>
      <c r="L48" s="424"/>
      <c r="M48" s="424"/>
      <c r="N48" s="424"/>
      <c r="O48" s="42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22"/>
      <c r="D49" s="422"/>
      <c r="E49" s="422"/>
      <c r="F49" s="422"/>
      <c r="G49" s="422"/>
      <c r="H49" s="422"/>
      <c r="I49" s="422"/>
      <c r="J49" s="423"/>
      <c r="K49" s="424"/>
      <c r="L49" s="424"/>
      <c r="M49" s="424"/>
      <c r="N49" s="424"/>
      <c r="O49" s="42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22"/>
      <c r="D50" s="422"/>
      <c r="E50" s="422"/>
      <c r="F50" s="422"/>
      <c r="G50" s="422"/>
      <c r="H50" s="422"/>
      <c r="I50" s="422"/>
      <c r="J50" s="423"/>
      <c r="K50" s="424"/>
      <c r="L50" s="424"/>
      <c r="M50" s="424"/>
      <c r="N50" s="424"/>
      <c r="O50" s="42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22"/>
      <c r="D51" s="422"/>
      <c r="E51" s="422"/>
      <c r="F51" s="422"/>
      <c r="G51" s="422"/>
      <c r="H51" s="422"/>
      <c r="I51" s="422"/>
      <c r="J51" s="423"/>
      <c r="K51" s="424"/>
      <c r="L51" s="424"/>
      <c r="M51" s="424"/>
      <c r="N51" s="424"/>
      <c r="O51" s="42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22"/>
      <c r="D52" s="422"/>
      <c r="E52" s="422"/>
      <c r="F52" s="422"/>
      <c r="G52" s="422"/>
      <c r="H52" s="422"/>
      <c r="I52" s="422"/>
      <c r="J52" s="423"/>
      <c r="K52" s="424"/>
      <c r="L52" s="424"/>
      <c r="M52" s="424"/>
      <c r="N52" s="424"/>
      <c r="O52" s="42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22"/>
      <c r="D53" s="422"/>
      <c r="E53" s="422"/>
      <c r="F53" s="422"/>
      <c r="G53" s="422"/>
      <c r="H53" s="422"/>
      <c r="I53" s="422"/>
      <c r="J53" s="423"/>
      <c r="K53" s="424"/>
      <c r="L53" s="424"/>
      <c r="M53" s="424"/>
      <c r="N53" s="424"/>
      <c r="O53" s="42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22"/>
      <c r="D54" s="422"/>
      <c r="E54" s="422"/>
      <c r="F54" s="422"/>
      <c r="G54" s="422"/>
      <c r="H54" s="422"/>
      <c r="I54" s="422"/>
      <c r="J54" s="423"/>
      <c r="K54" s="424"/>
      <c r="L54" s="424"/>
      <c r="M54" s="424"/>
      <c r="N54" s="424"/>
      <c r="O54" s="42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22"/>
      <c r="D55" s="422"/>
      <c r="E55" s="422"/>
      <c r="F55" s="422"/>
      <c r="G55" s="422"/>
      <c r="H55" s="422"/>
      <c r="I55" s="422"/>
      <c r="J55" s="423"/>
      <c r="K55" s="424"/>
      <c r="L55" s="424"/>
      <c r="M55" s="424"/>
      <c r="N55" s="424"/>
      <c r="O55" s="42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22"/>
      <c r="D56" s="422"/>
      <c r="E56" s="422"/>
      <c r="F56" s="422"/>
      <c r="G56" s="422"/>
      <c r="H56" s="422"/>
      <c r="I56" s="422"/>
      <c r="J56" s="423"/>
      <c r="K56" s="424"/>
      <c r="L56" s="424"/>
      <c r="M56" s="424"/>
      <c r="N56" s="424"/>
      <c r="O56" s="42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22"/>
      <c r="D57" s="422"/>
      <c r="E57" s="422"/>
      <c r="F57" s="422"/>
      <c r="G57" s="422"/>
      <c r="H57" s="422"/>
      <c r="I57" s="422"/>
      <c r="J57" s="423"/>
      <c r="K57" s="424"/>
      <c r="L57" s="424"/>
      <c r="M57" s="424"/>
      <c r="N57" s="424"/>
      <c r="O57" s="42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22"/>
      <c r="D58" s="422"/>
      <c r="E58" s="422"/>
      <c r="F58" s="422"/>
      <c r="G58" s="422"/>
      <c r="H58" s="422"/>
      <c r="I58" s="422"/>
      <c r="J58" s="423"/>
      <c r="K58" s="424"/>
      <c r="L58" s="424"/>
      <c r="M58" s="424"/>
      <c r="N58" s="424"/>
      <c r="O58" s="42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22"/>
      <c r="D59" s="422"/>
      <c r="E59" s="422"/>
      <c r="F59" s="422"/>
      <c r="G59" s="422"/>
      <c r="H59" s="422"/>
      <c r="I59" s="422"/>
      <c r="J59" s="423"/>
      <c r="K59" s="424"/>
      <c r="L59" s="424"/>
      <c r="M59" s="424"/>
      <c r="N59" s="424"/>
      <c r="O59" s="42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22"/>
      <c r="D60" s="422"/>
      <c r="E60" s="422"/>
      <c r="F60" s="422"/>
      <c r="G60" s="422"/>
      <c r="H60" s="422"/>
      <c r="I60" s="422"/>
      <c r="J60" s="423"/>
      <c r="K60" s="424"/>
      <c r="L60" s="424"/>
      <c r="M60" s="424"/>
      <c r="N60" s="424"/>
      <c r="O60" s="42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22"/>
      <c r="D61" s="422"/>
      <c r="E61" s="422"/>
      <c r="F61" s="422"/>
      <c r="G61" s="422"/>
      <c r="H61" s="422"/>
      <c r="I61" s="422"/>
      <c r="J61" s="423"/>
      <c r="K61" s="424"/>
      <c r="L61" s="424"/>
      <c r="M61" s="424"/>
      <c r="N61" s="424"/>
      <c r="O61" s="42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22"/>
      <c r="D62" s="422"/>
      <c r="E62" s="422"/>
      <c r="F62" s="422"/>
      <c r="G62" s="422"/>
      <c r="H62" s="422"/>
      <c r="I62" s="422"/>
      <c r="J62" s="423"/>
      <c r="K62" s="424"/>
      <c r="L62" s="424"/>
      <c r="M62" s="424"/>
      <c r="N62" s="424"/>
      <c r="O62" s="42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22"/>
      <c r="D63" s="422"/>
      <c r="E63" s="422"/>
      <c r="F63" s="422"/>
      <c r="G63" s="422"/>
      <c r="H63" s="422"/>
      <c r="I63" s="422"/>
      <c r="J63" s="423"/>
      <c r="K63" s="424"/>
      <c r="L63" s="424"/>
      <c r="M63" s="424"/>
      <c r="N63" s="424"/>
      <c r="O63" s="42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22"/>
      <c r="D64" s="422"/>
      <c r="E64" s="422"/>
      <c r="F64" s="422"/>
      <c r="G64" s="422"/>
      <c r="H64" s="422"/>
      <c r="I64" s="422"/>
      <c r="J64" s="423"/>
      <c r="K64" s="424"/>
      <c r="L64" s="424"/>
      <c r="M64" s="424"/>
      <c r="N64" s="424"/>
      <c r="O64" s="42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22"/>
      <c r="D65" s="422"/>
      <c r="E65" s="422"/>
      <c r="F65" s="422"/>
      <c r="G65" s="422"/>
      <c r="H65" s="422"/>
      <c r="I65" s="422"/>
      <c r="J65" s="423"/>
      <c r="K65" s="424"/>
      <c r="L65" s="424"/>
      <c r="M65" s="424"/>
      <c r="N65" s="424"/>
      <c r="O65" s="42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22"/>
      <c r="D66" s="422"/>
      <c r="E66" s="422"/>
      <c r="F66" s="422"/>
      <c r="G66" s="422"/>
      <c r="H66" s="422"/>
      <c r="I66" s="422"/>
      <c r="J66" s="423"/>
      <c r="K66" s="424"/>
      <c r="L66" s="424"/>
      <c r="M66" s="424"/>
      <c r="N66" s="424"/>
      <c r="O66" s="42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33"/>
      <c r="AP69" s="434" t="s">
        <v>433</v>
      </c>
      <c r="AQ69" s="434"/>
      <c r="AR69" s="434"/>
      <c r="AS69" s="434"/>
      <c r="AT69" s="434"/>
      <c r="AU69" s="434"/>
      <c r="AV69" s="434"/>
      <c r="AW69" s="434"/>
      <c r="AX69" s="434"/>
    </row>
    <row r="70" spans="1:50" ht="26.25" customHeight="1" x14ac:dyDescent="0.15">
      <c r="A70" s="1060">
        <v>1</v>
      </c>
      <c r="B70" s="1060">
        <v>1</v>
      </c>
      <c r="C70" s="422"/>
      <c r="D70" s="422"/>
      <c r="E70" s="422"/>
      <c r="F70" s="422"/>
      <c r="G70" s="422"/>
      <c r="H70" s="422"/>
      <c r="I70" s="422"/>
      <c r="J70" s="423"/>
      <c r="K70" s="424"/>
      <c r="L70" s="424"/>
      <c r="M70" s="424"/>
      <c r="N70" s="424"/>
      <c r="O70" s="42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22"/>
      <c r="D71" s="422"/>
      <c r="E71" s="422"/>
      <c r="F71" s="422"/>
      <c r="G71" s="422"/>
      <c r="H71" s="422"/>
      <c r="I71" s="422"/>
      <c r="J71" s="423"/>
      <c r="K71" s="424"/>
      <c r="L71" s="424"/>
      <c r="M71" s="424"/>
      <c r="N71" s="424"/>
      <c r="O71" s="42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22"/>
      <c r="D72" s="422"/>
      <c r="E72" s="422"/>
      <c r="F72" s="422"/>
      <c r="G72" s="422"/>
      <c r="H72" s="422"/>
      <c r="I72" s="422"/>
      <c r="J72" s="423"/>
      <c r="K72" s="424"/>
      <c r="L72" s="424"/>
      <c r="M72" s="424"/>
      <c r="N72" s="424"/>
      <c r="O72" s="42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22"/>
      <c r="D73" s="422"/>
      <c r="E73" s="422"/>
      <c r="F73" s="422"/>
      <c r="G73" s="422"/>
      <c r="H73" s="422"/>
      <c r="I73" s="422"/>
      <c r="J73" s="423"/>
      <c r="K73" s="424"/>
      <c r="L73" s="424"/>
      <c r="M73" s="424"/>
      <c r="N73" s="424"/>
      <c r="O73" s="42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22"/>
      <c r="D74" s="422"/>
      <c r="E74" s="422"/>
      <c r="F74" s="422"/>
      <c r="G74" s="422"/>
      <c r="H74" s="422"/>
      <c r="I74" s="422"/>
      <c r="J74" s="423"/>
      <c r="K74" s="424"/>
      <c r="L74" s="424"/>
      <c r="M74" s="424"/>
      <c r="N74" s="424"/>
      <c r="O74" s="42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22"/>
      <c r="D75" s="422"/>
      <c r="E75" s="422"/>
      <c r="F75" s="422"/>
      <c r="G75" s="422"/>
      <c r="H75" s="422"/>
      <c r="I75" s="422"/>
      <c r="J75" s="423"/>
      <c r="K75" s="424"/>
      <c r="L75" s="424"/>
      <c r="M75" s="424"/>
      <c r="N75" s="424"/>
      <c r="O75" s="42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22"/>
      <c r="D76" s="422"/>
      <c r="E76" s="422"/>
      <c r="F76" s="422"/>
      <c r="G76" s="422"/>
      <c r="H76" s="422"/>
      <c r="I76" s="422"/>
      <c r="J76" s="423"/>
      <c r="K76" s="424"/>
      <c r="L76" s="424"/>
      <c r="M76" s="424"/>
      <c r="N76" s="424"/>
      <c r="O76" s="42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22"/>
      <c r="D77" s="422"/>
      <c r="E77" s="422"/>
      <c r="F77" s="422"/>
      <c r="G77" s="422"/>
      <c r="H77" s="422"/>
      <c r="I77" s="422"/>
      <c r="J77" s="423"/>
      <c r="K77" s="424"/>
      <c r="L77" s="424"/>
      <c r="M77" s="424"/>
      <c r="N77" s="424"/>
      <c r="O77" s="42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22"/>
      <c r="D78" s="422"/>
      <c r="E78" s="422"/>
      <c r="F78" s="422"/>
      <c r="G78" s="422"/>
      <c r="H78" s="422"/>
      <c r="I78" s="422"/>
      <c r="J78" s="423"/>
      <c r="K78" s="424"/>
      <c r="L78" s="424"/>
      <c r="M78" s="424"/>
      <c r="N78" s="424"/>
      <c r="O78" s="42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22"/>
      <c r="D79" s="422"/>
      <c r="E79" s="422"/>
      <c r="F79" s="422"/>
      <c r="G79" s="422"/>
      <c r="H79" s="422"/>
      <c r="I79" s="422"/>
      <c r="J79" s="423"/>
      <c r="K79" s="424"/>
      <c r="L79" s="424"/>
      <c r="M79" s="424"/>
      <c r="N79" s="424"/>
      <c r="O79" s="42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22"/>
      <c r="D80" s="422"/>
      <c r="E80" s="422"/>
      <c r="F80" s="422"/>
      <c r="G80" s="422"/>
      <c r="H80" s="422"/>
      <c r="I80" s="422"/>
      <c r="J80" s="423"/>
      <c r="K80" s="424"/>
      <c r="L80" s="424"/>
      <c r="M80" s="424"/>
      <c r="N80" s="424"/>
      <c r="O80" s="42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22"/>
      <c r="D81" s="422"/>
      <c r="E81" s="422"/>
      <c r="F81" s="422"/>
      <c r="G81" s="422"/>
      <c r="H81" s="422"/>
      <c r="I81" s="422"/>
      <c r="J81" s="423"/>
      <c r="K81" s="424"/>
      <c r="L81" s="424"/>
      <c r="M81" s="424"/>
      <c r="N81" s="424"/>
      <c r="O81" s="42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22"/>
      <c r="D82" s="422"/>
      <c r="E82" s="422"/>
      <c r="F82" s="422"/>
      <c r="G82" s="422"/>
      <c r="H82" s="422"/>
      <c r="I82" s="422"/>
      <c r="J82" s="423"/>
      <c r="K82" s="424"/>
      <c r="L82" s="424"/>
      <c r="M82" s="424"/>
      <c r="N82" s="424"/>
      <c r="O82" s="42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22"/>
      <c r="D83" s="422"/>
      <c r="E83" s="422"/>
      <c r="F83" s="422"/>
      <c r="G83" s="422"/>
      <c r="H83" s="422"/>
      <c r="I83" s="422"/>
      <c r="J83" s="423"/>
      <c r="K83" s="424"/>
      <c r="L83" s="424"/>
      <c r="M83" s="424"/>
      <c r="N83" s="424"/>
      <c r="O83" s="42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22"/>
      <c r="D84" s="422"/>
      <c r="E84" s="422"/>
      <c r="F84" s="422"/>
      <c r="G84" s="422"/>
      <c r="H84" s="422"/>
      <c r="I84" s="422"/>
      <c r="J84" s="423"/>
      <c r="K84" s="424"/>
      <c r="L84" s="424"/>
      <c r="M84" s="424"/>
      <c r="N84" s="424"/>
      <c r="O84" s="42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22"/>
      <c r="D85" s="422"/>
      <c r="E85" s="422"/>
      <c r="F85" s="422"/>
      <c r="G85" s="422"/>
      <c r="H85" s="422"/>
      <c r="I85" s="422"/>
      <c r="J85" s="423"/>
      <c r="K85" s="424"/>
      <c r="L85" s="424"/>
      <c r="M85" s="424"/>
      <c r="N85" s="424"/>
      <c r="O85" s="42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22"/>
      <c r="D86" s="422"/>
      <c r="E86" s="422"/>
      <c r="F86" s="422"/>
      <c r="G86" s="422"/>
      <c r="H86" s="422"/>
      <c r="I86" s="422"/>
      <c r="J86" s="423"/>
      <c r="K86" s="424"/>
      <c r="L86" s="424"/>
      <c r="M86" s="424"/>
      <c r="N86" s="424"/>
      <c r="O86" s="42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22"/>
      <c r="D87" s="422"/>
      <c r="E87" s="422"/>
      <c r="F87" s="422"/>
      <c r="G87" s="422"/>
      <c r="H87" s="422"/>
      <c r="I87" s="422"/>
      <c r="J87" s="423"/>
      <c r="K87" s="424"/>
      <c r="L87" s="424"/>
      <c r="M87" s="424"/>
      <c r="N87" s="424"/>
      <c r="O87" s="42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22"/>
      <c r="D88" s="422"/>
      <c r="E88" s="422"/>
      <c r="F88" s="422"/>
      <c r="G88" s="422"/>
      <c r="H88" s="422"/>
      <c r="I88" s="422"/>
      <c r="J88" s="423"/>
      <c r="K88" s="424"/>
      <c r="L88" s="424"/>
      <c r="M88" s="424"/>
      <c r="N88" s="424"/>
      <c r="O88" s="42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22"/>
      <c r="D89" s="422"/>
      <c r="E89" s="422"/>
      <c r="F89" s="422"/>
      <c r="G89" s="422"/>
      <c r="H89" s="422"/>
      <c r="I89" s="422"/>
      <c r="J89" s="423"/>
      <c r="K89" s="424"/>
      <c r="L89" s="424"/>
      <c r="M89" s="424"/>
      <c r="N89" s="424"/>
      <c r="O89" s="42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22"/>
      <c r="D90" s="422"/>
      <c r="E90" s="422"/>
      <c r="F90" s="422"/>
      <c r="G90" s="422"/>
      <c r="H90" s="422"/>
      <c r="I90" s="422"/>
      <c r="J90" s="423"/>
      <c r="K90" s="424"/>
      <c r="L90" s="424"/>
      <c r="M90" s="424"/>
      <c r="N90" s="424"/>
      <c r="O90" s="42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22"/>
      <c r="D91" s="422"/>
      <c r="E91" s="422"/>
      <c r="F91" s="422"/>
      <c r="G91" s="422"/>
      <c r="H91" s="422"/>
      <c r="I91" s="422"/>
      <c r="J91" s="423"/>
      <c r="K91" s="424"/>
      <c r="L91" s="424"/>
      <c r="M91" s="424"/>
      <c r="N91" s="424"/>
      <c r="O91" s="42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22"/>
      <c r="D92" s="422"/>
      <c r="E92" s="422"/>
      <c r="F92" s="422"/>
      <c r="G92" s="422"/>
      <c r="H92" s="422"/>
      <c r="I92" s="422"/>
      <c r="J92" s="423"/>
      <c r="K92" s="424"/>
      <c r="L92" s="424"/>
      <c r="M92" s="424"/>
      <c r="N92" s="424"/>
      <c r="O92" s="42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22"/>
      <c r="D93" s="422"/>
      <c r="E93" s="422"/>
      <c r="F93" s="422"/>
      <c r="G93" s="422"/>
      <c r="H93" s="422"/>
      <c r="I93" s="422"/>
      <c r="J93" s="423"/>
      <c r="K93" s="424"/>
      <c r="L93" s="424"/>
      <c r="M93" s="424"/>
      <c r="N93" s="424"/>
      <c r="O93" s="42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22"/>
      <c r="D94" s="422"/>
      <c r="E94" s="422"/>
      <c r="F94" s="422"/>
      <c r="G94" s="422"/>
      <c r="H94" s="422"/>
      <c r="I94" s="422"/>
      <c r="J94" s="423"/>
      <c r="K94" s="424"/>
      <c r="L94" s="424"/>
      <c r="M94" s="424"/>
      <c r="N94" s="424"/>
      <c r="O94" s="42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22"/>
      <c r="D95" s="422"/>
      <c r="E95" s="422"/>
      <c r="F95" s="422"/>
      <c r="G95" s="422"/>
      <c r="H95" s="422"/>
      <c r="I95" s="422"/>
      <c r="J95" s="423"/>
      <c r="K95" s="424"/>
      <c r="L95" s="424"/>
      <c r="M95" s="424"/>
      <c r="N95" s="424"/>
      <c r="O95" s="42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22"/>
      <c r="D96" s="422"/>
      <c r="E96" s="422"/>
      <c r="F96" s="422"/>
      <c r="G96" s="422"/>
      <c r="H96" s="422"/>
      <c r="I96" s="422"/>
      <c r="J96" s="423"/>
      <c r="K96" s="424"/>
      <c r="L96" s="424"/>
      <c r="M96" s="424"/>
      <c r="N96" s="424"/>
      <c r="O96" s="42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22"/>
      <c r="D97" s="422"/>
      <c r="E97" s="422"/>
      <c r="F97" s="422"/>
      <c r="G97" s="422"/>
      <c r="H97" s="422"/>
      <c r="I97" s="422"/>
      <c r="J97" s="423"/>
      <c r="K97" s="424"/>
      <c r="L97" s="424"/>
      <c r="M97" s="424"/>
      <c r="N97" s="424"/>
      <c r="O97" s="42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22"/>
      <c r="D98" s="422"/>
      <c r="E98" s="422"/>
      <c r="F98" s="422"/>
      <c r="G98" s="422"/>
      <c r="H98" s="422"/>
      <c r="I98" s="422"/>
      <c r="J98" s="423"/>
      <c r="K98" s="424"/>
      <c r="L98" s="424"/>
      <c r="M98" s="424"/>
      <c r="N98" s="424"/>
      <c r="O98" s="42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22"/>
      <c r="D99" s="422"/>
      <c r="E99" s="422"/>
      <c r="F99" s="422"/>
      <c r="G99" s="422"/>
      <c r="H99" s="422"/>
      <c r="I99" s="422"/>
      <c r="J99" s="423"/>
      <c r="K99" s="424"/>
      <c r="L99" s="424"/>
      <c r="M99" s="424"/>
      <c r="N99" s="424"/>
      <c r="O99" s="42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33"/>
      <c r="AP102" s="434" t="s">
        <v>433</v>
      </c>
      <c r="AQ102" s="434"/>
      <c r="AR102" s="434"/>
      <c r="AS102" s="434"/>
      <c r="AT102" s="434"/>
      <c r="AU102" s="434"/>
      <c r="AV102" s="434"/>
      <c r="AW102" s="434"/>
      <c r="AX102" s="434"/>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33"/>
      <c r="AP135" s="434" t="s">
        <v>433</v>
      </c>
      <c r="AQ135" s="434"/>
      <c r="AR135" s="434"/>
      <c r="AS135" s="434"/>
      <c r="AT135" s="434"/>
      <c r="AU135" s="434"/>
      <c r="AV135" s="434"/>
      <c r="AW135" s="434"/>
      <c r="AX135" s="434"/>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33"/>
      <c r="AP168" s="434" t="s">
        <v>433</v>
      </c>
      <c r="AQ168" s="434"/>
      <c r="AR168" s="434"/>
      <c r="AS168" s="434"/>
      <c r="AT168" s="434"/>
      <c r="AU168" s="434"/>
      <c r="AV168" s="434"/>
      <c r="AW168" s="434"/>
      <c r="AX168" s="434"/>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33"/>
      <c r="AP201" s="434" t="s">
        <v>433</v>
      </c>
      <c r="AQ201" s="434"/>
      <c r="AR201" s="434"/>
      <c r="AS201" s="434"/>
      <c r="AT201" s="434"/>
      <c r="AU201" s="434"/>
      <c r="AV201" s="434"/>
      <c r="AW201" s="434"/>
      <c r="AX201" s="434"/>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33"/>
      <c r="AP234" s="434" t="s">
        <v>433</v>
      </c>
      <c r="AQ234" s="434"/>
      <c r="AR234" s="434"/>
      <c r="AS234" s="434"/>
      <c r="AT234" s="434"/>
      <c r="AU234" s="434"/>
      <c r="AV234" s="434"/>
      <c r="AW234" s="434"/>
      <c r="AX234" s="434"/>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33"/>
      <c r="AP267" s="434" t="s">
        <v>433</v>
      </c>
      <c r="AQ267" s="434"/>
      <c r="AR267" s="434"/>
      <c r="AS267" s="434"/>
      <c r="AT267" s="434"/>
      <c r="AU267" s="434"/>
      <c r="AV267" s="434"/>
      <c r="AW267" s="434"/>
      <c r="AX267" s="434"/>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33"/>
      <c r="AP300" s="434" t="s">
        <v>433</v>
      </c>
      <c r="AQ300" s="434"/>
      <c r="AR300" s="434"/>
      <c r="AS300" s="434"/>
      <c r="AT300" s="434"/>
      <c r="AU300" s="434"/>
      <c r="AV300" s="434"/>
      <c r="AW300" s="434"/>
      <c r="AX300" s="434"/>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33"/>
      <c r="AP333" s="434" t="s">
        <v>433</v>
      </c>
      <c r="AQ333" s="434"/>
      <c r="AR333" s="434"/>
      <c r="AS333" s="434"/>
      <c r="AT333" s="434"/>
      <c r="AU333" s="434"/>
      <c r="AV333" s="434"/>
      <c r="AW333" s="434"/>
      <c r="AX333" s="434"/>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33"/>
      <c r="AP366" s="434" t="s">
        <v>433</v>
      </c>
      <c r="AQ366" s="434"/>
      <c r="AR366" s="434"/>
      <c r="AS366" s="434"/>
      <c r="AT366" s="434"/>
      <c r="AU366" s="434"/>
      <c r="AV366" s="434"/>
      <c r="AW366" s="434"/>
      <c r="AX366" s="434"/>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33"/>
      <c r="AP399" s="434" t="s">
        <v>433</v>
      </c>
      <c r="AQ399" s="434"/>
      <c r="AR399" s="434"/>
      <c r="AS399" s="434"/>
      <c r="AT399" s="434"/>
      <c r="AU399" s="434"/>
      <c r="AV399" s="434"/>
      <c r="AW399" s="434"/>
      <c r="AX399" s="434"/>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33"/>
      <c r="AP432" s="434" t="s">
        <v>433</v>
      </c>
      <c r="AQ432" s="434"/>
      <c r="AR432" s="434"/>
      <c r="AS432" s="434"/>
      <c r="AT432" s="434"/>
      <c r="AU432" s="434"/>
      <c r="AV432" s="434"/>
      <c r="AW432" s="434"/>
      <c r="AX432" s="434"/>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33"/>
      <c r="AP465" s="434" t="s">
        <v>433</v>
      </c>
      <c r="AQ465" s="434"/>
      <c r="AR465" s="434"/>
      <c r="AS465" s="434"/>
      <c r="AT465" s="434"/>
      <c r="AU465" s="434"/>
      <c r="AV465" s="434"/>
      <c r="AW465" s="434"/>
      <c r="AX465" s="434"/>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33"/>
      <c r="AP498" s="434" t="s">
        <v>433</v>
      </c>
      <c r="AQ498" s="434"/>
      <c r="AR498" s="434"/>
      <c r="AS498" s="434"/>
      <c r="AT498" s="434"/>
      <c r="AU498" s="434"/>
      <c r="AV498" s="434"/>
      <c r="AW498" s="434"/>
      <c r="AX498" s="434"/>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33"/>
      <c r="AP531" s="434" t="s">
        <v>433</v>
      </c>
      <c r="AQ531" s="434"/>
      <c r="AR531" s="434"/>
      <c r="AS531" s="434"/>
      <c r="AT531" s="434"/>
      <c r="AU531" s="434"/>
      <c r="AV531" s="434"/>
      <c r="AW531" s="434"/>
      <c r="AX531" s="434"/>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33"/>
      <c r="AP564" s="434" t="s">
        <v>433</v>
      </c>
      <c r="AQ564" s="434"/>
      <c r="AR564" s="434"/>
      <c r="AS564" s="434"/>
      <c r="AT564" s="434"/>
      <c r="AU564" s="434"/>
      <c r="AV564" s="434"/>
      <c r="AW564" s="434"/>
      <c r="AX564" s="434"/>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33"/>
      <c r="AP597" s="434" t="s">
        <v>433</v>
      </c>
      <c r="AQ597" s="434"/>
      <c r="AR597" s="434"/>
      <c r="AS597" s="434"/>
      <c r="AT597" s="434"/>
      <c r="AU597" s="434"/>
      <c r="AV597" s="434"/>
      <c r="AW597" s="434"/>
      <c r="AX597" s="434"/>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33"/>
      <c r="AP630" s="434" t="s">
        <v>433</v>
      </c>
      <c r="AQ630" s="434"/>
      <c r="AR630" s="434"/>
      <c r="AS630" s="434"/>
      <c r="AT630" s="434"/>
      <c r="AU630" s="434"/>
      <c r="AV630" s="434"/>
      <c r="AW630" s="434"/>
      <c r="AX630" s="434"/>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33"/>
      <c r="AP663" s="434" t="s">
        <v>433</v>
      </c>
      <c r="AQ663" s="434"/>
      <c r="AR663" s="434"/>
      <c r="AS663" s="434"/>
      <c r="AT663" s="434"/>
      <c r="AU663" s="434"/>
      <c r="AV663" s="434"/>
      <c r="AW663" s="434"/>
      <c r="AX663" s="434"/>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33"/>
      <c r="AP696" s="434" t="s">
        <v>433</v>
      </c>
      <c r="AQ696" s="434"/>
      <c r="AR696" s="434"/>
      <c r="AS696" s="434"/>
      <c r="AT696" s="434"/>
      <c r="AU696" s="434"/>
      <c r="AV696" s="434"/>
      <c r="AW696" s="434"/>
      <c r="AX696" s="434"/>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33"/>
      <c r="AP729" s="434" t="s">
        <v>433</v>
      </c>
      <c r="AQ729" s="434"/>
      <c r="AR729" s="434"/>
      <c r="AS729" s="434"/>
      <c r="AT729" s="434"/>
      <c r="AU729" s="434"/>
      <c r="AV729" s="434"/>
      <c r="AW729" s="434"/>
      <c r="AX729" s="434"/>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33"/>
      <c r="AP762" s="434" t="s">
        <v>433</v>
      </c>
      <c r="AQ762" s="434"/>
      <c r="AR762" s="434"/>
      <c r="AS762" s="434"/>
      <c r="AT762" s="434"/>
      <c r="AU762" s="434"/>
      <c r="AV762" s="434"/>
      <c r="AW762" s="434"/>
      <c r="AX762" s="434"/>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33"/>
      <c r="AP795" s="434" t="s">
        <v>433</v>
      </c>
      <c r="AQ795" s="434"/>
      <c r="AR795" s="434"/>
      <c r="AS795" s="434"/>
      <c r="AT795" s="434"/>
      <c r="AU795" s="434"/>
      <c r="AV795" s="434"/>
      <c r="AW795" s="434"/>
      <c r="AX795" s="434"/>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33"/>
      <c r="AP828" s="434" t="s">
        <v>433</v>
      </c>
      <c r="AQ828" s="434"/>
      <c r="AR828" s="434"/>
      <c r="AS828" s="434"/>
      <c r="AT828" s="434"/>
      <c r="AU828" s="434"/>
      <c r="AV828" s="434"/>
      <c r="AW828" s="434"/>
      <c r="AX828" s="434"/>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33"/>
      <c r="AP861" s="434" t="s">
        <v>433</v>
      </c>
      <c r="AQ861" s="434"/>
      <c r="AR861" s="434"/>
      <c r="AS861" s="434"/>
      <c r="AT861" s="434"/>
      <c r="AU861" s="434"/>
      <c r="AV861" s="434"/>
      <c r="AW861" s="434"/>
      <c r="AX861" s="434"/>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33"/>
      <c r="AP894" s="434" t="s">
        <v>433</v>
      </c>
      <c r="AQ894" s="434"/>
      <c r="AR894" s="434"/>
      <c r="AS894" s="434"/>
      <c r="AT894" s="434"/>
      <c r="AU894" s="434"/>
      <c r="AV894" s="434"/>
      <c r="AW894" s="434"/>
      <c r="AX894" s="434"/>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33"/>
      <c r="AP927" s="434" t="s">
        <v>433</v>
      </c>
      <c r="AQ927" s="434"/>
      <c r="AR927" s="434"/>
      <c r="AS927" s="434"/>
      <c r="AT927" s="434"/>
      <c r="AU927" s="434"/>
      <c r="AV927" s="434"/>
      <c r="AW927" s="434"/>
      <c r="AX927" s="434"/>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33"/>
      <c r="AP960" s="434" t="s">
        <v>433</v>
      </c>
      <c r="AQ960" s="434"/>
      <c r="AR960" s="434"/>
      <c r="AS960" s="434"/>
      <c r="AT960" s="434"/>
      <c r="AU960" s="434"/>
      <c r="AV960" s="434"/>
      <c r="AW960" s="434"/>
      <c r="AX960" s="434"/>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33"/>
      <c r="AP993" s="434" t="s">
        <v>433</v>
      </c>
      <c r="AQ993" s="434"/>
      <c r="AR993" s="434"/>
      <c r="AS993" s="434"/>
      <c r="AT993" s="434"/>
      <c r="AU993" s="434"/>
      <c r="AV993" s="434"/>
      <c r="AW993" s="434"/>
      <c r="AX993" s="434"/>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33"/>
      <c r="AP1026" s="434" t="s">
        <v>433</v>
      </c>
      <c r="AQ1026" s="434"/>
      <c r="AR1026" s="434"/>
      <c r="AS1026" s="434"/>
      <c r="AT1026" s="434"/>
      <c r="AU1026" s="434"/>
      <c r="AV1026" s="434"/>
      <c r="AW1026" s="434"/>
      <c r="AX1026" s="434"/>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33"/>
      <c r="AP1059" s="434" t="s">
        <v>433</v>
      </c>
      <c r="AQ1059" s="434"/>
      <c r="AR1059" s="434"/>
      <c r="AS1059" s="434"/>
      <c r="AT1059" s="434"/>
      <c r="AU1059" s="434"/>
      <c r="AV1059" s="434"/>
      <c r="AW1059" s="434"/>
      <c r="AX1059" s="434"/>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33"/>
      <c r="AP1092" s="434" t="s">
        <v>433</v>
      </c>
      <c r="AQ1092" s="434"/>
      <c r="AR1092" s="434"/>
      <c r="AS1092" s="434"/>
      <c r="AT1092" s="434"/>
      <c r="AU1092" s="434"/>
      <c r="AV1092" s="434"/>
      <c r="AW1092" s="434"/>
      <c r="AX1092" s="434"/>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33"/>
      <c r="AP1125" s="434" t="s">
        <v>433</v>
      </c>
      <c r="AQ1125" s="434"/>
      <c r="AR1125" s="434"/>
      <c r="AS1125" s="434"/>
      <c r="AT1125" s="434"/>
      <c r="AU1125" s="434"/>
      <c r="AV1125" s="434"/>
      <c r="AW1125" s="434"/>
      <c r="AX1125" s="434"/>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33"/>
      <c r="AP1158" s="434" t="s">
        <v>433</v>
      </c>
      <c r="AQ1158" s="434"/>
      <c r="AR1158" s="434"/>
      <c r="AS1158" s="434"/>
      <c r="AT1158" s="434"/>
      <c r="AU1158" s="434"/>
      <c r="AV1158" s="434"/>
      <c r="AW1158" s="434"/>
      <c r="AX1158" s="434"/>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33"/>
      <c r="AP1191" s="434" t="s">
        <v>433</v>
      </c>
      <c r="AQ1191" s="434"/>
      <c r="AR1191" s="434"/>
      <c r="AS1191" s="434"/>
      <c r="AT1191" s="434"/>
      <c r="AU1191" s="434"/>
      <c r="AV1191" s="434"/>
      <c r="AW1191" s="434"/>
      <c r="AX1191" s="434"/>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33"/>
      <c r="AP1224" s="434" t="s">
        <v>433</v>
      </c>
      <c r="AQ1224" s="434"/>
      <c r="AR1224" s="434"/>
      <c r="AS1224" s="434"/>
      <c r="AT1224" s="434"/>
      <c r="AU1224" s="434"/>
      <c r="AV1224" s="434"/>
      <c r="AW1224" s="434"/>
      <c r="AX1224" s="434"/>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33"/>
      <c r="AP1257" s="434" t="s">
        <v>433</v>
      </c>
      <c r="AQ1257" s="434"/>
      <c r="AR1257" s="434"/>
      <c r="AS1257" s="434"/>
      <c r="AT1257" s="434"/>
      <c r="AU1257" s="434"/>
      <c r="AV1257" s="434"/>
      <c r="AW1257" s="434"/>
      <c r="AX1257" s="434"/>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33"/>
      <c r="AP1290" s="434" t="s">
        <v>433</v>
      </c>
      <c r="AQ1290" s="434"/>
      <c r="AR1290" s="434"/>
      <c r="AS1290" s="434"/>
      <c r="AT1290" s="434"/>
      <c r="AU1290" s="434"/>
      <c r="AV1290" s="434"/>
      <c r="AW1290" s="434"/>
      <c r="AX1290" s="434"/>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2018-08-31T08:53:17Z</cp:lastPrinted>
  <dcterms:created xsi:type="dcterms:W3CDTF">2012-03-13T00:50:25Z</dcterms:created>
  <dcterms:modified xsi:type="dcterms:W3CDTF">2018-08-31T08:53:34Z</dcterms:modified>
</cp:coreProperties>
</file>