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須藤\雑件\行政事業レビュー\水国局（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<sst xmlns="http://schemas.openxmlformats.org/spreadsheetml/2006/main" count="2793" uniqueCount="584">
  <si>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</si>
  <si>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</si>
  <si>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</si>
  <si>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</si>
  <si>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</si>
  <si>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</si>
  <si>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</si>
  <si>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</si>
  <si>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</si>
  <si>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</si>
  <si>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</si>
  <si>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</si>
  <si>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</si>
  <si>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</si>
  <si>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</si>
  <si>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</si>
  <si>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</si>
  <si>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</si>
  <si>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</si>
  <si>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</si>
  <si>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</si>
  <si>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</si>
  <si>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</si>
  <si>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</si>
  <si>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</si>
  <si>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</si>
  <si>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</si>
  <si>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</si>
  <si>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</si>
  <si>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</si>
  <si>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</si>
  <si>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</si>
  <si>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</si>
  <si>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</si>
  <si>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</si>
  <si>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</si>
  <si>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</si>
  <si>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</si>
  <si>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</si>
  <si>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</si>
  <si>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</si>
  <si>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</si>
  <si>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</si>
  <si>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</si>
  <si>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</si>
  <si>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</si>
  <si>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</si>
  <si>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</si>
  <si>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</si>
  <si>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</si>
  <si>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</si>
  <si>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</si>
  <si>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</si>
  <si>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</si>
  <si>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</si>
  <si>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</si>
  <si>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</si>
  <si>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</si>
  <si>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</si>
  <si>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</si>
  <si>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</si>
  <si>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</si>
  <si>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</si>
  <si>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</si>
  <si>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</si>
  <si>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</si>
  <si>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</si>
  <si>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</si>
  <si>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</si>
  <si>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</si>
  <si>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</si>
  <si>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</si>
  <si>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</si>
  <si>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</si>
  <si>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</si>
  <si>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</si>
  <si>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</si>
  <si>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</si>
  <si>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</si>
  <si>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</si>
  <si>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</si>
  <si>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</si>
  <si>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</si>
  <si>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</si>
  <si>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</si>
  <si>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</si>
  <si>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</si>
  <si>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</si>
  <si>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</si>
  <si>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</si>
  <si>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</si>
  <si>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</si>
  <si>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</si>
  <si>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</si>
  <si>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</si>
  <si>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</si>
  <si>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</si>
  <si>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</si>
  <si>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</si>
  <si>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</si>
  <si>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</si>
  <si>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</si>
  <si>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</si>
  <si>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</si>
  <si>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</si>
  <si>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</si>
  <si>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</si>
  <si>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</si>
  <si>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</si>
  <si>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</si>
  <si>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</si>
  <si>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</si>
  <si>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</si>
  <si>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</si>
  <si>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</si>
  <si>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</si>
  <si>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</si>
  <si>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</si>
  <si>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</si>
  <si>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</si>
  <si>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</si>
  <si>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</si>
  <si>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</si>
  <si>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</si>
  <si>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</si>
  <si>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</si>
  <si>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</si>
  <si>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</si>
  <si>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</si>
  <si>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</si>
  <si>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</si>
  <si>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</si>
  <si>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</si>
  <si>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</si>
  <si>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</si>
  <si>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</si>
  <si>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</si>
  <si>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</si>
  <si>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</si>
  <si>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</si>
  <si>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</si>
  <si>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</si>
  <si>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</si>
  <si>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</si>
  <si>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</si>
  <si>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</si>
  <si>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</si>
  <si>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</si>
  <si>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</si>
  <si>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</si>
  <si>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</si>
  <si>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</si>
  <si>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</si>
  <si>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</si>
  <si>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</si>
  <si>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</si>
  <si>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</si>
  <si>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</si>
  <si>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</si>
  <si>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</si>
  <si>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</si>
  <si>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</si>
  <si>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</si>
  <si>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</si>
  <si>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</si>
  <si>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</si>
  <si>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</si>
  <si>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</si>
  <si>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</si>
  <si>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</si>
  <si>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</si>
  <si>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</si>
  <si>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</si>
  <si>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</si>
  <si>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</si>
  <si>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</si>
  <si>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</si>
  <si>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</si>
  <si>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</si>
  <si>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</si>
  <si>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</si>
  <si>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</si>
  <si>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</si>
  <si>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</si>
  <si>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</si>
  <si>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</si>
  <si>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</si>
  <si>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</si>
  <si>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</si>
  <si>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</si>
  <si>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</si>
  <si>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</si>
  <si>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</si>
  <si>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</si>
  <si>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</si>
  <si>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</si>
  <si>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</si>
  <si>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</si>
  <si>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</si>
  <si>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</si>
  <si>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</si>
  <si>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</si>
  <si>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</si>
  <si>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</si>
  <si>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</si>
  <si>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</si>
  <si>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</si>
  <si>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</si>
  <si>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</si>
  <si>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</si>
  <si>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</si>
  <si>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</si>
  <si>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</si>
  <si>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</si>
  <si>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</si>
  <si>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</si>
  <si>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</si>
  <si>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</si>
  <si>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</si>
  <si>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</si>
  <si>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</si>
  <si>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</si>
  <si>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</si>
  <si>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</si>
  <si>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</si>
  <si>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</si>
  <si>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</si>
  <si>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</si>
  <si>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</si>
  <si>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</si>
  <si>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</si>
  <si>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</si>
  <si>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</si>
  <si>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</si>
  <si>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</si>
  <si>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</si>
  <si>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</si>
  <si>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</si>
  <si>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</si>
  <si>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</si>
  <si>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</si>
  <si>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</si>
  <si>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</si>
  <si>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</si>
  <si>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</si>
  <si>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</si>
  <si>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</si>
  <si>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</si>
  <si>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</si>
  <si>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</si>
  <si>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</si>
  <si>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</si>
  <si>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</si>
  <si>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</si>
  <si>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</si>
  <si>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</si>
  <si>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</si>
  <si>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</si>
  <si>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</si>
  <si>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</si>
  <si>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</si>
  <si>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</si>
  <si>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</si>
  <si>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</si>
  <si>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</si>
  <si>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</si>
  <si>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</si>
  <si>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</si>
  <si>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</si>
  <si>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</si>
  <si>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</si>
  <si>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</si>
  <si>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</si>
  <si>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</si>
  <si>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</si>
  <si>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</si>
  <si>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</si>
  <si>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</si>
  <si>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</si>
  <si>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</si>
  <si>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</si>
  <si>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</si>
  <si>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</si>
  <si>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</si>
  <si>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</si>
  <si>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</si>
  <si>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</si>
  <si>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</si>
  <si>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</si>
  <si>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</si>
  <si>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</si>
  <si>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</si>
  <si>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</si>
  <si>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</si>
  <si>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</si>
  <si>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</si>
  <si>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</si>
  <si>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</si>
  <si>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</si>
  <si>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</si>
  <si>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</si>
  <si>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</si>
  <si>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</si>
  <si>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</si>
  <si>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</si>
  <si>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</si>
  <si>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</si>
  <si>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</si>
  <si>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</si>
  <si>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</si>
  <si>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</si>
  <si>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</si>
  <si>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</si>
  <si>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</si>
  <si>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</si>
  <si>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</si>
  <si>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</si>
  <si>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</si>
  <si>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</si>
  <si>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</si>
  <si>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</si>
  <si>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</si>
  <si>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</si>
  <si>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</si>
  <si>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</si>
  <si>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</si>
  <si>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</si>
  <si>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</si>
  <si>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</si>
  <si>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</si>
  <si>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</si>
  <si>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</si>
  <si>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</si>
  <si>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</si>
  <si>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</si>
  <si>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</si>
  <si>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</si>
  <si>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</si>
  <si>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</si>
  <si>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</si>
  <si>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</si>
  <si>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</si>
  <si>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</si>
  <si>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</si>
  <si>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</si>
  <si>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</si>
  <si>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</si>
  <si>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</si>
  <si>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</si>
  <si>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</si>
  <si>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</si>
  <si>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</si>
  <si>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</si>
  <si>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</si>
  <si>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</si>
  <si>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</si>
  <si>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</si>
  <si>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</si>
  <si>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</si>
  <si>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</si>
  <si>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</si>
  <si>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</si>
  <si>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</si>
  <si>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</si>
  <si>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</si>
  <si>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</si>
  <si>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</si>
  <si>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</si>
  <si>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</si>
  <si>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</si>
  <si>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</si>
  <si>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</si>
  <si>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</si>
  <si>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</si>
  <si>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</si>
  <si>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</si>
  <si>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</si>
  <si>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</si>
  <si>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</si>
  <si>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</si>
  <si>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</si>
  <si>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</si>
  <si>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</si>
  <si>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</si>
  <si>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</si>
  <si>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</si>
  <si>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</si>
  <si>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</si>
  <si>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</si>
  <si>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</si>
  <si>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</si>
  <si>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</si>
  <si>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</si>
  <si>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</si>
  <si>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</si>
  <si>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</si>
  <si>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</si>
  <si>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</si>
  <si>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</si>
  <si>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</si>
  <si>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</si>
  <si>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</si>
  <si>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</si>
  <si>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</si>
  <si>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</si>
  <si>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</si>
  <si>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</si>
  <si>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</si>
  <si>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</si>
  <si>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</si>
  <si>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</si>
  <si>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</si>
  <si>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</si>
  <si>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</si>
  <si>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</si>
  <si>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</si>
  <si>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</si>
  <si>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</si>
  <si>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</si>
  <si>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</si>
  <si>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</si>
  <si>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</si>
  <si>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</si>
  <si>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</si>
  <si>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</si>
  <si>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</si>
  <si>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</si>
  <si>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</si>
  <si>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</si>
  <si>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</si>
  <si>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</si>
  <si>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</si>
  <si>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</si>
  <si>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</si>
  <si>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</si>
  <si>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</si>
  <si>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</si>
  <si>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</si>
  <si>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</si>
  <si>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</si>
  <si>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</si>
  <si>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</si>
  <si>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</si>
  <si>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</si>
  <si>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</si>
  <si>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</si>
  <si>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</si>
  <si>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</si>
  <si>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</si>
  <si>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</si>
  <si>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</si>
  <si>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</si>
  <si>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</si>
  <si>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</si>
  <si>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</si>
  <si>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</si>
  <si>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</si>
  <si>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</si>
  <si>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</si>
  <si>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</si>
  <si>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</si>
  <si>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</si>
  <si>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</si>
  <si>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</si>
  <si>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</si>
  <si>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</si>
  <si>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</si>
  <si>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</si>
  <si>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</si>
  <si>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</si>
  <si>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</si>
  <si>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</si>
  <si>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</si>
  <si>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</si>
  <si>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</si>
  <si>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</si>
  <si>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</si>
  <si>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</si>
  <si>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</si>
  <si>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</si>
  <si>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</si>
  <si>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</si>
  <si>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</si>
  <si>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</si>
  <si>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</si>
  <si>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</si>
  <si>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</si>
  <si>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</si>
  <si>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</si>
  <si>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</si>
  <si>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</si>
  <si>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</si>
  <si>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</si>
  <si>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</si>
  <si>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</si>
  <si>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</si>
  <si>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</si>
  <si>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</si>
  <si>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</si>
  <si>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</si>
  <si>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</si>
  <si>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</si>
  <si>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</si>
  <si>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</si>
  <si>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</si>
  <si>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</si>
  <si>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</si>
  <si>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</si>
  <si>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</si>
  <si>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</si>
  <si>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</si>
  <si>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</si>
  <si>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</si>
  <si>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</si>
  <si>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</si>
  <si>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</si>
  <si>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</si>
  <si>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</si>
  <si>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</si>
  <si>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</si>
  <si>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</si>
  <si>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</si>
  <si>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</si>
  <si>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</si>
  <si>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</si>
  <si>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</si>
  <si>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</si>
  <si>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</si>
  <si>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</si>
  <si>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</si>
  <si>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</si>
  <si>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</si>
  <si>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</si>
  <si>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</si>
  <si>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</si>
  <si>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</si>
  <si>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</si>
  <si>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</si>
  <si>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</si>
  <si>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</si>
  <si>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</si>
  <si>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</si>
  <si>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</si>
  <si>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</si>
  <si>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</si>
  <si>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</si>
  <si>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</si>
  <si>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</si>
  <si>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</si>
  <si>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</si>
  <si>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土砂災害警戒情報精度向上を踏まえた土砂災害警戒避難のあり方検討経費</t>
    <phoneticPr fontId="5"/>
  </si>
  <si>
    <t>○</t>
  </si>
  <si>
    <t>土砂災害警戒区域等における土砂災害防止対策の推進に関する法律（以下、土砂災害防止法）
　第27条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イカ</t>
    </rPh>
    <rPh sb="34" eb="36">
      <t>ドシャ</t>
    </rPh>
    <rPh sb="36" eb="38">
      <t>サイガイ</t>
    </rPh>
    <rPh sb="38" eb="41">
      <t>ボウシホウ</t>
    </rPh>
    <rPh sb="44" eb="45">
      <t>ダイ</t>
    </rPh>
    <rPh sb="47" eb="48">
      <t>ジョウ</t>
    </rPh>
    <phoneticPr fontId="5"/>
  </si>
  <si>
    <t>　土砂災害防止対策基本指針において、土砂災害警戒情報が発表された場合、直ちに避難勧告を発令することを基本としている。一方、土砂災害警戒情報は空振り率が高く、避難勧告を発令する市町村等からは、土砂災害警戒情報の精度向上が求められている。　このため、降雨と土砂災害発生状況を調査し、発表頻度や地形・地質等を考慮した土砂災害警戒情報の設定手法を検討する。この結果に基づき土砂災害発表基準線の判定手法の改良を行うとともに、基準設定手法を定めた土砂災害警戒情報発表基準設定手法のガイドラインを改定するとともに、市町村の警戒避難体制の参考となるよう、自治体首長を対象としたニーズ調査及び解説書を作成し、土砂災害警戒避難ガイドラインの改定を行う。</t>
    <phoneticPr fontId="5"/>
  </si>
  <si>
    <t xml:space="preserve">　土砂災害警戒情報の精度を向上することによって、発表頻度を改善して信頼性を高めるとともに、地方自治体の警戒避難体制の強化と避難勧告の発令等に伴う負担の軽減を図ることを目的とする。
</t>
    <phoneticPr fontId="5"/>
  </si>
  <si>
    <t>４　水害等災害による被害の軽減</t>
  </si>
  <si>
    <t>４-１２　水害・土砂災害の防止・減災を推進する</t>
  </si>
  <si>
    <t>水害・土砂災害対策調査費</t>
    <phoneticPr fontId="5"/>
  </si>
  <si>
    <t>諸謝金</t>
    <rPh sb="0" eb="1">
      <t>ショ</t>
    </rPh>
    <rPh sb="1" eb="3">
      <t>シャキン</t>
    </rPh>
    <phoneticPr fontId="5"/>
  </si>
  <si>
    <t>委員等旅費</t>
    <rPh sb="0" eb="2">
      <t>イイン</t>
    </rPh>
    <rPh sb="2" eb="3">
      <t>トウ</t>
    </rPh>
    <rPh sb="3" eb="5">
      <t>リョヒ</t>
    </rPh>
    <phoneticPr fontId="5"/>
  </si>
  <si>
    <t>職員諸費</t>
    <rPh sb="0" eb="2">
      <t>ショクイン</t>
    </rPh>
    <rPh sb="2" eb="4">
      <t>ショヒ</t>
    </rPh>
    <phoneticPr fontId="5"/>
  </si>
  <si>
    <t>　市町村において、避難勧告等を発令するきっかけとなる情報として土砂災害警戒情報が活用されているが、土砂災害警戒情報が発令されても土砂災害が発生しない空振りが多く、的確な運用が求められており優先度が高い。</t>
    <rPh sb="1" eb="4">
      <t>シチョウソン</t>
    </rPh>
    <rPh sb="31" eb="33">
      <t>ドシャ</t>
    </rPh>
    <rPh sb="33" eb="35">
      <t>サイガイ</t>
    </rPh>
    <rPh sb="35" eb="37">
      <t>ケイカイ</t>
    </rPh>
    <rPh sb="37" eb="39">
      <t>ジョウホウ</t>
    </rPh>
    <rPh sb="94" eb="97">
      <t>ユウセンド</t>
    </rPh>
    <rPh sb="98" eb="99">
      <t>タカ</t>
    </rPh>
    <phoneticPr fontId="5"/>
  </si>
  <si>
    <t>　土砂災害防止法第27条において、都道府県知事は対策基本法第六十条第一項の規定による避難のための立退きの勧告又は指示の判断に資するため、土砂災害の発生を警戒すべき旨の情報として土砂災害警戒情報を市町村の長に通知するとともに、一般に周知するものとされていおり、土砂災害警戒情報は土砂災害に対する警戒避難の重要な情報として精度向上を図る必要性が高い。</t>
    <rPh sb="129" eb="131">
      <t>ドシャ</t>
    </rPh>
    <rPh sb="131" eb="133">
      <t>サイガイ</t>
    </rPh>
    <rPh sb="133" eb="135">
      <t>ケイカイ</t>
    </rPh>
    <rPh sb="135" eb="137">
      <t>ジョウホウ</t>
    </rPh>
    <rPh sb="138" eb="140">
      <t>ドシャ</t>
    </rPh>
    <rPh sb="140" eb="142">
      <t>サイガイ</t>
    </rPh>
    <rPh sb="143" eb="144">
      <t>タイ</t>
    </rPh>
    <rPh sb="146" eb="150">
      <t>ケイカイヒナン</t>
    </rPh>
    <rPh sb="151" eb="153">
      <t>ジュウヨウ</t>
    </rPh>
    <rPh sb="154" eb="156">
      <t>ジョウホウ</t>
    </rPh>
    <rPh sb="159" eb="161">
      <t>セイド</t>
    </rPh>
    <rPh sb="161" eb="163">
      <t>コウジョウ</t>
    </rPh>
    <rPh sb="164" eb="165">
      <t>ハカ</t>
    </rPh>
    <rPh sb="166" eb="169">
      <t>ヒツヨウセイ</t>
    </rPh>
    <rPh sb="170" eb="171">
      <t>タカ</t>
    </rPh>
    <phoneticPr fontId="5"/>
  </si>
  <si>
    <t>　土砂災害に関する警戒避難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rPh sb="6" eb="7">
      <t>カン</t>
    </rPh>
    <rPh sb="9" eb="13">
      <t>ケイカイヒナン</t>
    </rPh>
    <rPh sb="13" eb="15">
      <t>タイサク</t>
    </rPh>
    <phoneticPr fontId="5"/>
  </si>
  <si>
    <t>　土砂災害に関する警戒避難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土砂災害防止法により、都道府県知事は土砂災害警戒情報を市町村長に通知するとともに一般に周知するものとしており、土砂災害警戒情報は土砂災害に対する警戒避難の重要な情報として精度向上を図る取組を推進することが重要である。</t>
    <rPh sb="156" eb="158">
      <t>ドシャ</t>
    </rPh>
    <rPh sb="158" eb="160">
      <t>サイガイ</t>
    </rPh>
    <rPh sb="160" eb="163">
      <t>ボウシホウ</t>
    </rPh>
    <rPh sb="167" eb="171">
      <t>トドウフケン</t>
    </rPh>
    <rPh sb="171" eb="173">
      <t>チジ</t>
    </rPh>
    <rPh sb="174" eb="176">
      <t>ドシャ</t>
    </rPh>
    <rPh sb="176" eb="178">
      <t>サイガイ</t>
    </rPh>
    <rPh sb="178" eb="180">
      <t>ケイカイ</t>
    </rPh>
    <rPh sb="180" eb="182">
      <t>ジョウホウ</t>
    </rPh>
    <rPh sb="183" eb="187">
      <t>シチョウソンチョウ</t>
    </rPh>
    <rPh sb="188" eb="190">
      <t>ツウチ</t>
    </rPh>
    <rPh sb="196" eb="198">
      <t>イッパン</t>
    </rPh>
    <rPh sb="199" eb="201">
      <t>シュウチ</t>
    </rPh>
    <rPh sb="248" eb="250">
      <t>トリクミ</t>
    </rPh>
    <rPh sb="251" eb="253">
      <t>スイシン</t>
    </rPh>
    <rPh sb="258" eb="260">
      <t>ジュウヨウ</t>
    </rPh>
    <phoneticPr fontId="5"/>
  </si>
  <si>
    <t>土砂災害警戒情報の発表頻度の改善図るため、発表基準設定手法の検討・改定を行い、都道府県が発表基準等を見直す事により、市町村等は適切な時期・地域に絞って住民に対する避難勧告を発令することが可能となることから、警戒避難体制の強化と避難勧告発令に対する負担の軽減につながる。</t>
    <rPh sb="16" eb="17">
      <t>ハカ</t>
    </rPh>
    <rPh sb="36" eb="37">
      <t>オコナ</t>
    </rPh>
    <rPh sb="39" eb="43">
      <t>トドウフケン</t>
    </rPh>
    <rPh sb="44" eb="46">
      <t>ハッピョウ</t>
    </rPh>
    <rPh sb="46" eb="48">
      <t>キジュン</t>
    </rPh>
    <rPh sb="48" eb="49">
      <t>トウ</t>
    </rPh>
    <rPh sb="50" eb="52">
      <t>ミナオ</t>
    </rPh>
    <rPh sb="53" eb="54">
      <t>コト</t>
    </rPh>
    <phoneticPr fontId="5"/>
  </si>
  <si>
    <t>砂防計画課</t>
    <phoneticPr fontId="5"/>
  </si>
  <si>
    <t>課長　今井　一之</t>
    <phoneticPr fontId="5"/>
  </si>
  <si>
    <t>-</t>
    <phoneticPr fontId="5"/>
  </si>
  <si>
    <t>－</t>
    <phoneticPr fontId="5"/>
  </si>
  <si>
    <t>-</t>
    <phoneticPr fontId="5"/>
  </si>
  <si>
    <t>-</t>
    <phoneticPr fontId="5"/>
  </si>
  <si>
    <t>土砂災害警戒情報の精度向上のため、発表基準見直しの検討を行う都道府県の数</t>
    <rPh sb="28" eb="29">
      <t>オコナ</t>
    </rPh>
    <rPh sb="35" eb="36">
      <t>カズ</t>
    </rPh>
    <phoneticPr fontId="5"/>
  </si>
  <si>
    <t>都道府県</t>
    <rPh sb="0" eb="4">
      <t>トドウフケン</t>
    </rPh>
    <phoneticPr fontId="5"/>
  </si>
  <si>
    <t>土砂災害警戒情報の精度向上のため、発表基準の見直しに必要な改定を行ったマニュアル数</t>
    <phoneticPr fontId="5"/>
  </si>
  <si>
    <t>予算額／土砂災害警戒情報の精度向上のため、発表基準の見直しに必要な改定を行ったマニュアル数</t>
    <rPh sb="0" eb="2">
      <t>ヨサン</t>
    </rPh>
    <rPh sb="2" eb="3">
      <t>ガク</t>
    </rPh>
    <phoneticPr fontId="5"/>
  </si>
  <si>
    <t>土砂災害警戒情報の精度向上に向けた発表基準の見直し状況（国土交通省調べ）</t>
    <rPh sb="11" eb="13">
      <t>コウジョウ</t>
    </rPh>
    <rPh sb="14" eb="15">
      <t>ム</t>
    </rPh>
    <rPh sb="17" eb="19">
      <t>ハッピョウ</t>
    </rPh>
    <rPh sb="19" eb="21">
      <t>キジュン</t>
    </rPh>
    <rPh sb="22" eb="24">
      <t>ミナオ</t>
    </rPh>
    <rPh sb="25" eb="27">
      <t>ジョウキョウ</t>
    </rPh>
    <phoneticPr fontId="5"/>
  </si>
  <si>
    <t>水管理・国土保全局砂防部</t>
    <rPh sb="9" eb="12">
      <t>サボウブ</t>
    </rPh>
    <phoneticPr fontId="5"/>
  </si>
  <si>
    <t>-</t>
    <phoneticPr fontId="5"/>
  </si>
  <si>
    <t>マニュアル</t>
    <phoneticPr fontId="5"/>
  </si>
  <si>
    <t>百万円</t>
    <rPh sb="0" eb="2">
      <t>ヒャクマン</t>
    </rPh>
    <rPh sb="2" eb="3">
      <t>エン</t>
    </rPh>
    <phoneticPr fontId="5"/>
  </si>
  <si>
    <t>百万円/マニュアル数</t>
    <rPh sb="0" eb="2">
      <t>ヒャクマン</t>
    </rPh>
    <rPh sb="2" eb="3">
      <t>エン</t>
    </rPh>
    <rPh sb="9" eb="10">
      <t>スウ</t>
    </rPh>
    <phoneticPr fontId="5"/>
  </si>
  <si>
    <t>平成３７年度までに土砂災害防止法第27条に基づく土砂災害警戒情報の精度向上のため、４７都道府県で発表基準の見直し検討を行う</t>
    <rPh sb="0" eb="2">
      <t>ヘイセイ</t>
    </rPh>
    <rPh sb="4" eb="6">
      <t>ネンド</t>
    </rPh>
    <rPh sb="21" eb="22">
      <t>モト</t>
    </rPh>
    <rPh sb="43" eb="47">
      <t>トドウフケン</t>
    </rPh>
    <rPh sb="48" eb="50">
      <t>ハッピョウ</t>
    </rPh>
    <rPh sb="50" eb="52">
      <t>キジュン</t>
    </rPh>
    <rPh sb="53" eb="55">
      <t>ミナオ</t>
    </rPh>
    <rPh sb="56" eb="58">
      <t>ケントウ</t>
    </rPh>
    <rPh sb="59" eb="60">
      <t>オコナ</t>
    </rPh>
    <phoneticPr fontId="5"/>
  </si>
  <si>
    <t>市町村等における警戒避難体制の強化と避難勧告発令に対する負担の軽減につながるよう、発表基準設定手法についてはより具体的に検討するとともに、事業成果である設定ガイドラインについて幅広く周知するなど、事業の効果的な執行に努めるべき。</t>
    <rPh sb="0" eb="3">
      <t>シチョウソン</t>
    </rPh>
    <rPh sb="3" eb="4">
      <t>トウ</t>
    </rPh>
    <rPh sb="41" eb="43">
      <t>ハッピョウ</t>
    </rPh>
    <rPh sb="43" eb="45">
      <t>キジュン</t>
    </rPh>
    <rPh sb="45" eb="47">
      <t>セッテイ</t>
    </rPh>
    <rPh sb="47" eb="49">
      <t>シュホウ</t>
    </rPh>
    <rPh sb="56" eb="59">
      <t>グタイテキ</t>
    </rPh>
    <rPh sb="60" eb="62">
      <t>ケントウ</t>
    </rPh>
    <rPh sb="69" eb="73">
      <t>ジギョウセイカ</t>
    </rPh>
    <rPh sb="76" eb="78">
      <t>セッテイ</t>
    </rPh>
    <rPh sb="88" eb="90">
      <t>ハバヒロ</t>
    </rPh>
    <rPh sb="91" eb="93">
      <t>シュウチ</t>
    </rPh>
    <rPh sb="98" eb="100">
      <t>ジギョウ</t>
    </rPh>
    <rPh sb="101" eb="104">
      <t>コウカテキ</t>
    </rPh>
    <rPh sb="105" eb="107">
      <t>シッコウ</t>
    </rPh>
    <rPh sb="108" eb="10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</si>
</sst>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191148</xdr:colOff>
      <xdr:row>741</xdr:row>
      <xdr:rowOff>9525</xdr:rowOff>
    </xdr:from>
    <xdr:to>
      <xdr:col>20</xdr:col>
      <xdr:colOff>188531</xdr:colOff>
      <xdr:row>743</xdr:row>
      <xdr:rowOff>261348</xdr:rowOff>
    </xdr:to>
    <xdr:sp macro="" textlink="">
      <xdr:nvSpPr>
        <xdr:cNvPr id="7" name="テキスト ボックス 6"/>
        <xdr:cNvSpPr txBox="1"/>
      </xdr:nvSpPr>
      <xdr:spPr>
        <a:xfrm>
          <a:off x="1991373" y="44843700"/>
          <a:ext cx="2197658" cy="95667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２５</a:t>
          </a:r>
          <a:r>
            <a:rPr kumimoji="1" lang="ja-JP" altLang="en-US" sz="1400"/>
            <a:t>百万円</a:t>
          </a:r>
        </a:p>
      </xdr:txBody>
    </xdr:sp>
    <xdr:clientData/>
  </xdr:twoCellAnchor>
  <xdr:twoCellAnchor>
    <xdr:from>
      <xdr:col>9</xdr:col>
      <xdr:colOff>180975</xdr:colOff>
      <xdr:row>747</xdr:row>
      <xdr:rowOff>31943</xdr:rowOff>
    </xdr:from>
    <xdr:to>
      <xdr:col>20</xdr:col>
      <xdr:colOff>188532</xdr:colOff>
      <xdr:row>749</xdr:row>
      <xdr:rowOff>269991</xdr:rowOff>
    </xdr:to>
    <xdr:sp macro="" textlink="">
      <xdr:nvSpPr>
        <xdr:cNvPr id="8" name="テキスト ボックス 7"/>
        <xdr:cNvSpPr txBox="1"/>
      </xdr:nvSpPr>
      <xdr:spPr>
        <a:xfrm>
          <a:off x="1981200" y="46980668"/>
          <a:ext cx="2207832" cy="9428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２５百万円</a:t>
          </a:r>
        </a:p>
      </xdr:txBody>
    </xdr:sp>
    <xdr:clientData/>
  </xdr:twoCellAnchor>
  <xdr:twoCellAnchor>
    <xdr:from>
      <xdr:col>15</xdr:col>
      <xdr:colOff>73915</xdr:colOff>
      <xdr:row>743</xdr:row>
      <xdr:rowOff>277240</xdr:rowOff>
    </xdr:from>
    <xdr:to>
      <xdr:col>15</xdr:col>
      <xdr:colOff>73915</xdr:colOff>
      <xdr:row>745</xdr:row>
      <xdr:rowOff>344813</xdr:rowOff>
    </xdr:to>
    <xdr:cxnSp macro="">
      <xdr:nvCxnSpPr>
        <xdr:cNvPr id="9" name="直線矢印コネクタ 8"/>
        <xdr:cNvCxnSpPr/>
      </xdr:nvCxnSpPr>
      <xdr:spPr>
        <a:xfrm>
          <a:off x="3074290" y="45816265"/>
          <a:ext cx="0" cy="772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127011</xdr:colOff>
      <xdr:row>746</xdr:row>
      <xdr:rowOff>67908</xdr:rowOff>
    </xdr:from>
    <xdr:to>
      <xdr:col>20</xdr:col>
      <xdr:colOff>130745</xdr:colOff>
      <xdr:row>746</xdr:row>
      <xdr:rowOff>277608</xdr:rowOff>
    </xdr:to>
    <xdr:sp macro="" textlink="">
      <xdr:nvSpPr>
        <xdr:cNvPr id="10" name="テキスト ボックス 9"/>
        <xdr:cNvSpPr txBox="1"/>
      </xdr:nvSpPr>
      <xdr:spPr>
        <a:xfrm>
          <a:off x="2127261" y="46664208"/>
          <a:ext cx="2003984" cy="20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167297</xdr:colOff>
      <xdr:row>741</xdr:row>
      <xdr:rowOff>59392</xdr:rowOff>
    </xdr:from>
    <xdr:to>
      <xdr:col>39</xdr:col>
      <xdr:colOff>0</xdr:colOff>
      <xdr:row>743</xdr:row>
      <xdr:rowOff>21638</xdr:rowOff>
    </xdr:to>
    <xdr:sp macro="" textlink="">
      <xdr:nvSpPr>
        <xdr:cNvPr id="12" name="大かっこ 11"/>
        <xdr:cNvSpPr/>
      </xdr:nvSpPr>
      <xdr:spPr>
        <a:xfrm>
          <a:off x="4567847" y="44893567"/>
          <a:ext cx="3233128" cy="667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土砂災害警戒情報精度向上を踏まえた土砂災害警戒避難のあり方検討に関する企画・立案、進捗管理・指導</a:t>
          </a:r>
        </a:p>
      </xdr:txBody>
    </xdr:sp>
    <xdr:clientData/>
  </xdr:twoCellAnchor>
  <xdr:twoCellAnchor>
    <xdr:from>
      <xdr:col>22</xdr:col>
      <xdr:colOff>177762</xdr:colOff>
      <xdr:row>747</xdr:row>
      <xdr:rowOff>0</xdr:rowOff>
    </xdr:from>
    <xdr:to>
      <xdr:col>39</xdr:col>
      <xdr:colOff>9525</xdr:colOff>
      <xdr:row>750</xdr:row>
      <xdr:rowOff>19051</xdr:rowOff>
    </xdr:to>
    <xdr:sp macro="" textlink="">
      <xdr:nvSpPr>
        <xdr:cNvPr id="13" name="大かっこ 12"/>
        <xdr:cNvSpPr/>
      </xdr:nvSpPr>
      <xdr:spPr>
        <a:xfrm>
          <a:off x="4578312" y="46948725"/>
          <a:ext cx="3232188" cy="10763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土砂災害警戒情報精度向上を踏まえた土砂災害警戒避難のあり方検討に関する</a:t>
          </a:r>
          <a:endParaRPr lang="en-US" altLang="ja-JP" sz="900"/>
        </a:p>
        <a:p>
          <a:r>
            <a:rPr lang="ja-JP" altLang="en-US" sz="900"/>
            <a:t>・自治体首長を対象としたニーズ調査と解説書の作成</a:t>
          </a:r>
          <a:endParaRPr lang="en-US" altLang="ja-JP" sz="900"/>
        </a:p>
        <a:p>
          <a:r>
            <a:rPr lang="ja-JP" altLang="en-US" sz="900"/>
            <a:t>・近年の土砂災害発生時の警戒避難の実態を踏まえ、土砂災害警戒情報発表基準設定手法及び警戒避難のあり方を検討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A732" sqref="A732:AX73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546</v>
      </c>
      <c r="AP2" s="941"/>
      <c r="AQ2" s="941"/>
      <c r="AR2" s="79" t="str">
        <f>IF(OR(AO2="　", AO2=""), "", "-")</f>
        <v>-</v>
      </c>
      <c r="AS2" s="942">
        <v>11</v>
      </c>
      <c r="AT2" s="942"/>
      <c r="AU2" s="942"/>
      <c r="AV2" s="52" t="str">
        <f>IF(AW2="", "", "-")</f>
        <v/>
      </c>
      <c r="AW2" s="913"/>
      <c r="AX2" s="913"/>
    </row>
    <row r="3" spans="1:50" ht="21" customHeight="1" thickBot="1">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2" t="s">
        <v>544</v>
      </c>
      <c r="H5" s="843"/>
      <c r="I5" s="843"/>
      <c r="J5" s="843"/>
      <c r="K5" s="843"/>
      <c r="L5" s="843"/>
      <c r="M5" s="844" t="s">
        <v>66</v>
      </c>
      <c r="N5" s="845"/>
      <c r="O5" s="845"/>
      <c r="P5" s="845"/>
      <c r="Q5" s="845"/>
      <c r="R5" s="846"/>
      <c r="S5" s="847" t="s">
        <v>83</v>
      </c>
      <c r="T5" s="843"/>
      <c r="U5" s="843"/>
      <c r="V5" s="843"/>
      <c r="W5" s="843"/>
      <c r="X5" s="848"/>
      <c r="Y5" s="700" t="s">
        <v>3</v>
      </c>
      <c r="Z5" s="539"/>
      <c r="AA5" s="539"/>
      <c r="AB5" s="539"/>
      <c r="AC5" s="539"/>
      <c r="AD5" s="540"/>
      <c r="AE5" s="701"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1" t="s">
        <v>389</v>
      </c>
      <c r="B8" s="492"/>
      <c r="C8" s="492"/>
      <c r="D8" s="492"/>
      <c r="E8" s="492"/>
      <c r="F8" s="493"/>
      <c r="G8" s="943" t="str">
        <f>入力規則等!A26</f>
        <v>国土強靱化施策</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2" t="s">
        <v>30</v>
      </c>
      <c r="B10" s="663"/>
      <c r="C10" s="663"/>
      <c r="D10" s="663"/>
      <c r="E10" s="663"/>
      <c r="F10" s="663"/>
      <c r="G10" s="757" t="s">
        <v>553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5" t="s">
        <v>24</v>
      </c>
      <c r="B12" s="946"/>
      <c r="C12" s="946"/>
      <c r="D12" s="946"/>
      <c r="E12" s="946"/>
      <c r="F12" s="947"/>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5"/>
    </row>
    <row r="13" spans="1:50" ht="21" customHeight="1">
      <c r="A13" s="616"/>
      <c r="B13" s="617"/>
      <c r="C13" s="617"/>
      <c r="D13" s="617"/>
      <c r="E13" s="617"/>
      <c r="F13" s="618"/>
      <c r="G13" s="726" t="s">
        <v>6</v>
      </c>
      <c r="H13" s="727"/>
      <c r="I13" s="767" t="s">
        <v>7</v>
      </c>
      <c r="J13" s="768"/>
      <c r="K13" s="768"/>
      <c r="L13" s="768"/>
      <c r="M13" s="768"/>
      <c r="N13" s="768"/>
      <c r="O13" s="769"/>
      <c r="P13" s="659" t="s">
        <v>568</v>
      </c>
      <c r="Q13" s="660"/>
      <c r="R13" s="660"/>
      <c r="S13" s="660"/>
      <c r="T13" s="660"/>
      <c r="U13" s="660"/>
      <c r="V13" s="661"/>
      <c r="W13" s="659" t="s">
        <v>568</v>
      </c>
      <c r="X13" s="660"/>
      <c r="Y13" s="660"/>
      <c r="Z13" s="660"/>
      <c r="AA13" s="660"/>
      <c r="AB13" s="660"/>
      <c r="AC13" s="661"/>
      <c r="AD13" s="659" t="s">
        <v>568</v>
      </c>
      <c r="AE13" s="660"/>
      <c r="AF13" s="660"/>
      <c r="AG13" s="660"/>
      <c r="AH13" s="660"/>
      <c r="AI13" s="660"/>
      <c r="AJ13" s="661"/>
      <c r="AK13" s="659" t="s">
        <v>568</v>
      </c>
      <c r="AL13" s="660"/>
      <c r="AM13" s="660"/>
      <c r="AN13" s="660"/>
      <c r="AO13" s="660"/>
      <c r="AP13" s="660"/>
      <c r="AQ13" s="661"/>
      <c r="AR13" s="921">
        <v>25</v>
      </c>
      <c r="AS13" s="922"/>
      <c r="AT13" s="922"/>
      <c r="AU13" s="922"/>
      <c r="AV13" s="922"/>
      <c r="AW13" s="922"/>
      <c r="AX13" s="923"/>
    </row>
    <row r="14" spans="1:50" ht="21" customHeight="1">
      <c r="A14" s="616"/>
      <c r="B14" s="617"/>
      <c r="C14" s="617"/>
      <c r="D14" s="617"/>
      <c r="E14" s="617"/>
      <c r="F14" s="618"/>
      <c r="G14" s="728"/>
      <c r="H14" s="729"/>
      <c r="I14" s="714" t="s">
        <v>8</v>
      </c>
      <c r="J14" s="765"/>
      <c r="K14" s="765"/>
      <c r="L14" s="765"/>
      <c r="M14" s="765"/>
      <c r="N14" s="765"/>
      <c r="O14" s="766"/>
      <c r="P14" s="659" t="s">
        <v>568</v>
      </c>
      <c r="Q14" s="660"/>
      <c r="R14" s="660"/>
      <c r="S14" s="660"/>
      <c r="T14" s="660"/>
      <c r="U14" s="660"/>
      <c r="V14" s="661"/>
      <c r="W14" s="659" t="s">
        <v>568</v>
      </c>
      <c r="X14" s="660"/>
      <c r="Y14" s="660"/>
      <c r="Z14" s="660"/>
      <c r="AA14" s="660"/>
      <c r="AB14" s="660"/>
      <c r="AC14" s="661"/>
      <c r="AD14" s="659" t="s">
        <v>568</v>
      </c>
      <c r="AE14" s="660"/>
      <c r="AF14" s="660"/>
      <c r="AG14" s="660"/>
      <c r="AH14" s="660"/>
      <c r="AI14" s="660"/>
      <c r="AJ14" s="661"/>
      <c r="AK14" s="659" t="s">
        <v>568</v>
      </c>
      <c r="AL14" s="660"/>
      <c r="AM14" s="660"/>
      <c r="AN14" s="660"/>
      <c r="AO14" s="660"/>
      <c r="AP14" s="660"/>
      <c r="AQ14" s="661"/>
      <c r="AR14" s="791"/>
      <c r="AS14" s="791"/>
      <c r="AT14" s="791"/>
      <c r="AU14" s="791"/>
      <c r="AV14" s="791"/>
      <c r="AW14" s="791"/>
      <c r="AX14" s="792"/>
    </row>
    <row r="15" spans="1:50" ht="21" customHeight="1">
      <c r="A15" s="616"/>
      <c r="B15" s="617"/>
      <c r="C15" s="617"/>
      <c r="D15" s="617"/>
      <c r="E15" s="617"/>
      <c r="F15" s="618"/>
      <c r="G15" s="728"/>
      <c r="H15" s="729"/>
      <c r="I15" s="714" t="s">
        <v>51</v>
      </c>
      <c r="J15" s="715"/>
      <c r="K15" s="715"/>
      <c r="L15" s="715"/>
      <c r="M15" s="715"/>
      <c r="N15" s="715"/>
      <c r="O15" s="716"/>
      <c r="P15" s="659" t="s">
        <v>568</v>
      </c>
      <c r="Q15" s="660"/>
      <c r="R15" s="660"/>
      <c r="S15" s="660"/>
      <c r="T15" s="660"/>
      <c r="U15" s="660"/>
      <c r="V15" s="661"/>
      <c r="W15" s="659" t="s">
        <v>568</v>
      </c>
      <c r="X15" s="660"/>
      <c r="Y15" s="660"/>
      <c r="Z15" s="660"/>
      <c r="AA15" s="660"/>
      <c r="AB15" s="660"/>
      <c r="AC15" s="661"/>
      <c r="AD15" s="659" t="s">
        <v>568</v>
      </c>
      <c r="AE15" s="660"/>
      <c r="AF15" s="660"/>
      <c r="AG15" s="660"/>
      <c r="AH15" s="660"/>
      <c r="AI15" s="660"/>
      <c r="AJ15" s="661"/>
      <c r="AK15" s="659" t="s">
        <v>568</v>
      </c>
      <c r="AL15" s="660"/>
      <c r="AM15" s="660"/>
      <c r="AN15" s="660"/>
      <c r="AO15" s="660"/>
      <c r="AP15" s="660"/>
      <c r="AQ15" s="661"/>
      <c r="AR15" s="659" t="s">
        <v>568</v>
      </c>
      <c r="AS15" s="660"/>
      <c r="AT15" s="660"/>
      <c r="AU15" s="660"/>
      <c r="AV15" s="660"/>
      <c r="AW15" s="660"/>
      <c r="AX15" s="809"/>
    </row>
    <row r="16" spans="1:50" ht="21" customHeight="1">
      <c r="A16" s="616"/>
      <c r="B16" s="617"/>
      <c r="C16" s="617"/>
      <c r="D16" s="617"/>
      <c r="E16" s="617"/>
      <c r="F16" s="618"/>
      <c r="G16" s="728"/>
      <c r="H16" s="729"/>
      <c r="I16" s="714" t="s">
        <v>52</v>
      </c>
      <c r="J16" s="715"/>
      <c r="K16" s="715"/>
      <c r="L16" s="715"/>
      <c r="M16" s="715"/>
      <c r="N16" s="715"/>
      <c r="O16" s="716"/>
      <c r="P16" s="659" t="s">
        <v>568</v>
      </c>
      <c r="Q16" s="660"/>
      <c r="R16" s="660"/>
      <c r="S16" s="660"/>
      <c r="T16" s="660"/>
      <c r="U16" s="660"/>
      <c r="V16" s="661"/>
      <c r="W16" s="659" t="s">
        <v>568</v>
      </c>
      <c r="X16" s="660"/>
      <c r="Y16" s="660"/>
      <c r="Z16" s="660"/>
      <c r="AA16" s="660"/>
      <c r="AB16" s="660"/>
      <c r="AC16" s="661"/>
      <c r="AD16" s="659" t="s">
        <v>568</v>
      </c>
      <c r="AE16" s="660"/>
      <c r="AF16" s="660"/>
      <c r="AG16" s="660"/>
      <c r="AH16" s="660"/>
      <c r="AI16" s="660"/>
      <c r="AJ16" s="661"/>
      <c r="AK16" s="659" t="s">
        <v>568</v>
      </c>
      <c r="AL16" s="660"/>
      <c r="AM16" s="660"/>
      <c r="AN16" s="660"/>
      <c r="AO16" s="660"/>
      <c r="AP16" s="660"/>
      <c r="AQ16" s="661"/>
      <c r="AR16" s="760"/>
      <c r="AS16" s="761"/>
      <c r="AT16" s="761"/>
      <c r="AU16" s="761"/>
      <c r="AV16" s="761"/>
      <c r="AW16" s="761"/>
      <c r="AX16" s="762"/>
    </row>
    <row r="17" spans="1:50" ht="24.75" customHeight="1">
      <c r="A17" s="616"/>
      <c r="B17" s="617"/>
      <c r="C17" s="617"/>
      <c r="D17" s="617"/>
      <c r="E17" s="617"/>
      <c r="F17" s="618"/>
      <c r="G17" s="728"/>
      <c r="H17" s="729"/>
      <c r="I17" s="714" t="s">
        <v>50</v>
      </c>
      <c r="J17" s="765"/>
      <c r="K17" s="765"/>
      <c r="L17" s="765"/>
      <c r="M17" s="765"/>
      <c r="N17" s="765"/>
      <c r="O17" s="766"/>
      <c r="P17" s="659" t="s">
        <v>568</v>
      </c>
      <c r="Q17" s="660"/>
      <c r="R17" s="660"/>
      <c r="S17" s="660"/>
      <c r="T17" s="660"/>
      <c r="U17" s="660"/>
      <c r="V17" s="661"/>
      <c r="W17" s="659" t="s">
        <v>568</v>
      </c>
      <c r="X17" s="660"/>
      <c r="Y17" s="660"/>
      <c r="Z17" s="660"/>
      <c r="AA17" s="660"/>
      <c r="AB17" s="660"/>
      <c r="AC17" s="661"/>
      <c r="AD17" s="659" t="s">
        <v>568</v>
      </c>
      <c r="AE17" s="660"/>
      <c r="AF17" s="660"/>
      <c r="AG17" s="660"/>
      <c r="AH17" s="660"/>
      <c r="AI17" s="660"/>
      <c r="AJ17" s="661"/>
      <c r="AK17" s="659" t="s">
        <v>568</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25</v>
      </c>
      <c r="AS18" s="882"/>
      <c r="AT18" s="882"/>
      <c r="AU18" s="882"/>
      <c r="AV18" s="882"/>
      <c r="AW18" s="882"/>
      <c r="AX18" s="884"/>
    </row>
    <row r="19" spans="1:50" ht="24.75" customHeight="1">
      <c r="A19" s="616"/>
      <c r="B19" s="617"/>
      <c r="C19" s="617"/>
      <c r="D19" s="617"/>
      <c r="E19" s="617"/>
      <c r="F19" s="618"/>
      <c r="G19" s="879" t="s">
        <v>9</v>
      </c>
      <c r="H19" s="880"/>
      <c r="I19" s="880"/>
      <c r="J19" s="880"/>
      <c r="K19" s="880"/>
      <c r="L19" s="880"/>
      <c r="M19" s="880"/>
      <c r="N19" s="880"/>
      <c r="O19" s="880"/>
      <c r="P19" s="659"/>
      <c r="Q19" s="660"/>
      <c r="R19" s="660"/>
      <c r="S19" s="660"/>
      <c r="T19" s="660"/>
      <c r="U19" s="660"/>
      <c r="V19" s="661"/>
      <c r="W19" s="659"/>
      <c r="X19" s="660"/>
      <c r="Y19" s="660"/>
      <c r="Z19" s="660"/>
      <c r="AA19" s="660"/>
      <c r="AB19" s="660"/>
      <c r="AC19" s="661"/>
      <c r="AD19" s="659"/>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c r="A20" s="616"/>
      <c r="B20" s="617"/>
      <c r="C20" s="617"/>
      <c r="D20" s="617"/>
      <c r="E20" s="617"/>
      <c r="F20" s="618"/>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c r="A21" s="852"/>
      <c r="B21" s="853"/>
      <c r="C21" s="853"/>
      <c r="D21" s="853"/>
      <c r="E21" s="853"/>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c r="A23" s="969"/>
      <c r="B23" s="970"/>
      <c r="C23" s="970"/>
      <c r="D23" s="970"/>
      <c r="E23" s="970"/>
      <c r="F23" s="971"/>
      <c r="G23" s="954" t="s">
        <v>558</v>
      </c>
      <c r="H23" s="955"/>
      <c r="I23" s="955"/>
      <c r="J23" s="955"/>
      <c r="K23" s="955"/>
      <c r="L23" s="955"/>
      <c r="M23" s="955"/>
      <c r="N23" s="955"/>
      <c r="O23" s="956"/>
      <c r="P23" s="921"/>
      <c r="Q23" s="922"/>
      <c r="R23" s="922"/>
      <c r="S23" s="922"/>
      <c r="T23" s="922"/>
      <c r="U23" s="922"/>
      <c r="V23" s="939"/>
      <c r="W23" s="921">
        <v>0.17299999999999999</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559</v>
      </c>
      <c r="H24" s="958"/>
      <c r="I24" s="958"/>
      <c r="J24" s="958"/>
      <c r="K24" s="958"/>
      <c r="L24" s="958"/>
      <c r="M24" s="958"/>
      <c r="N24" s="958"/>
      <c r="O24" s="959"/>
      <c r="P24" s="659"/>
      <c r="Q24" s="660"/>
      <c r="R24" s="660"/>
      <c r="S24" s="660"/>
      <c r="T24" s="660"/>
      <c r="U24" s="660"/>
      <c r="V24" s="661"/>
      <c r="W24" s="659">
        <v>0.43099999999999999</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t="s">
        <v>560</v>
      </c>
      <c r="H25" s="958"/>
      <c r="I25" s="958"/>
      <c r="J25" s="958"/>
      <c r="K25" s="958"/>
      <c r="L25" s="958"/>
      <c r="M25" s="958"/>
      <c r="N25" s="958"/>
      <c r="O25" s="959"/>
      <c r="P25" s="659"/>
      <c r="Q25" s="660"/>
      <c r="R25" s="660"/>
      <c r="S25" s="660"/>
      <c r="T25" s="660"/>
      <c r="U25" s="660"/>
      <c r="V25" s="661"/>
      <c r="W25" s="659">
        <v>0.215</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t="s">
        <v>557</v>
      </c>
      <c r="H26" s="958"/>
      <c r="I26" s="958"/>
      <c r="J26" s="958"/>
      <c r="K26" s="958"/>
      <c r="L26" s="958"/>
      <c r="M26" s="958"/>
      <c r="N26" s="958"/>
      <c r="O26" s="959"/>
      <c r="P26" s="659"/>
      <c r="Q26" s="660"/>
      <c r="R26" s="660"/>
      <c r="S26" s="660"/>
      <c r="T26" s="660"/>
      <c r="U26" s="660"/>
      <c r="V26" s="661"/>
      <c r="W26" s="659">
        <v>24.181000000000001</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478</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f>AR13</f>
        <v>25</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v>35</v>
      </c>
      <c r="AR31" s="193"/>
      <c r="AS31" s="126" t="s">
        <v>356</v>
      </c>
      <c r="AT31" s="127"/>
      <c r="AU31" s="192">
        <v>37</v>
      </c>
      <c r="AV31" s="192"/>
      <c r="AW31" s="395" t="s">
        <v>300</v>
      </c>
      <c r="AX31" s="396"/>
    </row>
    <row r="32" spans="1:50" ht="30" customHeight="1">
      <c r="A32" s="400"/>
      <c r="B32" s="398"/>
      <c r="C32" s="398"/>
      <c r="D32" s="398"/>
      <c r="E32" s="398"/>
      <c r="F32" s="399"/>
      <c r="G32" s="560" t="s">
        <v>582</v>
      </c>
      <c r="H32" s="561"/>
      <c r="I32" s="561"/>
      <c r="J32" s="561"/>
      <c r="K32" s="561"/>
      <c r="L32" s="561"/>
      <c r="M32" s="561"/>
      <c r="N32" s="561"/>
      <c r="O32" s="562"/>
      <c r="P32" s="118" t="s">
        <v>572</v>
      </c>
      <c r="Q32" s="98"/>
      <c r="R32" s="98"/>
      <c r="S32" s="98"/>
      <c r="T32" s="98"/>
      <c r="U32" s="98"/>
      <c r="V32" s="98"/>
      <c r="W32" s="98"/>
      <c r="X32" s="99"/>
      <c r="Y32" s="467" t="s">
        <v>12</v>
      </c>
      <c r="Z32" s="527"/>
      <c r="AA32" s="528"/>
      <c r="AB32" s="457" t="s">
        <v>573</v>
      </c>
      <c r="AC32" s="457"/>
      <c r="AD32" s="457"/>
      <c r="AE32" s="211" t="s">
        <v>571</v>
      </c>
      <c r="AF32" s="212"/>
      <c r="AG32" s="212"/>
      <c r="AH32" s="212"/>
      <c r="AI32" s="211" t="s">
        <v>571</v>
      </c>
      <c r="AJ32" s="212"/>
      <c r="AK32" s="212"/>
      <c r="AL32" s="212"/>
      <c r="AM32" s="211" t="s">
        <v>571</v>
      </c>
      <c r="AN32" s="212"/>
      <c r="AO32" s="212"/>
      <c r="AP32" s="212"/>
      <c r="AQ32" s="334" t="s">
        <v>578</v>
      </c>
      <c r="AR32" s="200"/>
      <c r="AS32" s="200"/>
      <c r="AT32" s="335"/>
      <c r="AU32" s="212" t="s">
        <v>578</v>
      </c>
      <c r="AV32" s="212"/>
      <c r="AW32" s="212"/>
      <c r="AX32" s="214"/>
    </row>
    <row r="33" spans="1:50" ht="30" customHeight="1">
      <c r="A33" s="401"/>
      <c r="B33" s="402"/>
      <c r="C33" s="402"/>
      <c r="D33" s="402"/>
      <c r="E33" s="402"/>
      <c r="F33" s="403"/>
      <c r="G33" s="563"/>
      <c r="H33" s="564"/>
      <c r="I33" s="564"/>
      <c r="J33" s="564"/>
      <c r="K33" s="564"/>
      <c r="L33" s="564"/>
      <c r="M33" s="564"/>
      <c r="N33" s="564"/>
      <c r="O33" s="565"/>
      <c r="P33" s="160"/>
      <c r="Q33" s="101"/>
      <c r="R33" s="101"/>
      <c r="S33" s="101"/>
      <c r="T33" s="101"/>
      <c r="U33" s="101"/>
      <c r="V33" s="101"/>
      <c r="W33" s="101"/>
      <c r="X33" s="102"/>
      <c r="Y33" s="412" t="s">
        <v>54</v>
      </c>
      <c r="Z33" s="413"/>
      <c r="AA33" s="414"/>
      <c r="AB33" s="519" t="s">
        <v>573</v>
      </c>
      <c r="AC33" s="519"/>
      <c r="AD33" s="519"/>
      <c r="AE33" s="211" t="s">
        <v>571</v>
      </c>
      <c r="AF33" s="212"/>
      <c r="AG33" s="212"/>
      <c r="AH33" s="212"/>
      <c r="AI33" s="211" t="s">
        <v>571</v>
      </c>
      <c r="AJ33" s="212"/>
      <c r="AK33" s="212"/>
      <c r="AL33" s="212"/>
      <c r="AM33" s="211" t="s">
        <v>571</v>
      </c>
      <c r="AN33" s="212"/>
      <c r="AO33" s="212"/>
      <c r="AP33" s="212"/>
      <c r="AQ33" s="334">
        <v>14</v>
      </c>
      <c r="AR33" s="200"/>
      <c r="AS33" s="200"/>
      <c r="AT33" s="335"/>
      <c r="AU33" s="212">
        <v>47</v>
      </c>
      <c r="AV33" s="212"/>
      <c r="AW33" s="212"/>
      <c r="AX33" s="214"/>
    </row>
    <row r="34" spans="1:50" ht="30" customHeight="1">
      <c r="A34" s="400"/>
      <c r="B34" s="398"/>
      <c r="C34" s="398"/>
      <c r="D34" s="398"/>
      <c r="E34" s="398"/>
      <c r="F34" s="399"/>
      <c r="G34" s="566"/>
      <c r="H34" s="567"/>
      <c r="I34" s="567"/>
      <c r="J34" s="567"/>
      <c r="K34" s="567"/>
      <c r="L34" s="567"/>
      <c r="M34" s="567"/>
      <c r="N34" s="567"/>
      <c r="O34" s="568"/>
      <c r="P34" s="120"/>
      <c r="Q34" s="104"/>
      <c r="R34" s="104"/>
      <c r="S34" s="104"/>
      <c r="T34" s="104"/>
      <c r="U34" s="104"/>
      <c r="V34" s="104"/>
      <c r="W34" s="104"/>
      <c r="X34" s="105"/>
      <c r="Y34" s="412" t="s">
        <v>13</v>
      </c>
      <c r="Z34" s="413"/>
      <c r="AA34" s="414"/>
      <c r="AB34" s="552" t="s">
        <v>301</v>
      </c>
      <c r="AC34" s="552"/>
      <c r="AD34" s="552"/>
      <c r="AE34" s="211" t="s">
        <v>571</v>
      </c>
      <c r="AF34" s="212"/>
      <c r="AG34" s="212"/>
      <c r="AH34" s="212"/>
      <c r="AI34" s="211" t="s">
        <v>571</v>
      </c>
      <c r="AJ34" s="212"/>
      <c r="AK34" s="212"/>
      <c r="AL34" s="212"/>
      <c r="AM34" s="211" t="s">
        <v>571</v>
      </c>
      <c r="AN34" s="212"/>
      <c r="AO34" s="212"/>
      <c r="AP34" s="212"/>
      <c r="AQ34" s="334" t="s">
        <v>571</v>
      </c>
      <c r="AR34" s="200"/>
      <c r="AS34" s="200"/>
      <c r="AT34" s="335"/>
      <c r="AU34" s="211" t="s">
        <v>571</v>
      </c>
      <c r="AV34" s="212"/>
      <c r="AW34" s="212"/>
      <c r="AX34" s="214"/>
    </row>
    <row r="35" spans="1:50" ht="23.25" customHeight="1">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8.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8.5" hidden="1" customHeight="1">
      <c r="A37" s="773" t="s">
        <v>491</v>
      </c>
      <c r="B37" s="774"/>
      <c r="C37" s="774"/>
      <c r="D37" s="774"/>
      <c r="E37" s="774"/>
      <c r="F37" s="775"/>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2"/>
    </row>
    <row r="38" spans="1:50" ht="28.5" hidden="1"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8.5" hidden="1" customHeight="1">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8.5" hidden="1" customHeight="1">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8.5" hidden="1" customHeight="1">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8.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8.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8.5" hidden="1" customHeight="1">
      <c r="A44" s="773" t="s">
        <v>491</v>
      </c>
      <c r="B44" s="774"/>
      <c r="C44" s="774"/>
      <c r="D44" s="774"/>
      <c r="E44" s="774"/>
      <c r="F44" s="775"/>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2"/>
    </row>
    <row r="45" spans="1:50" ht="28.5" hidden="1"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8.5" hidden="1" customHeight="1">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8.5" hidden="1" customHeight="1">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8.5" hidden="1" customHeight="1">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8.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8.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8.5" hidden="1" customHeight="1">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28.5" hidden="1"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8.5" hidden="1" customHeight="1">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8.5" hidden="1" customHeight="1">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8.5" hidden="1" customHeight="1">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8.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8.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8.5" hidden="1" customHeight="1">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28.5" hidden="1"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8.5" hidden="1" customHeight="1">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8.5" hidden="1" customHeight="1">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8.5" hidden="1" customHeight="1">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8.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8.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8.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4"/>
      <c r="AR77" s="200"/>
      <c r="AS77" s="200"/>
      <c r="AT77" s="335"/>
      <c r="AU77" s="212"/>
      <c r="AV77" s="212"/>
      <c r="AW77" s="212"/>
      <c r="AX77" s="214"/>
    </row>
    <row r="78" spans="1:50" ht="69.75" hidden="1" customHeight="1">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8"/>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8"/>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c r="A83" s="868"/>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c r="A84" s="86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8"/>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thickBot="1">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8"/>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8"/>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13.5" hidden="1" customHeight="1" thickBot="1">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t="s">
        <v>570</v>
      </c>
      <c r="AF101" s="212"/>
      <c r="AG101" s="212"/>
      <c r="AH101" s="213"/>
      <c r="AI101" s="211" t="s">
        <v>570</v>
      </c>
      <c r="AJ101" s="212"/>
      <c r="AK101" s="212"/>
      <c r="AL101" s="213"/>
      <c r="AM101" s="211" t="s">
        <v>570</v>
      </c>
      <c r="AN101" s="212"/>
      <c r="AO101" s="212"/>
      <c r="AP101" s="213"/>
      <c r="AQ101" s="211" t="s">
        <v>570</v>
      </c>
      <c r="AR101" s="212"/>
      <c r="AS101" s="212"/>
      <c r="AT101" s="213"/>
      <c r="AU101" s="211" t="s">
        <v>571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317" t="s">
        <v>571</v>
      </c>
      <c r="AF102" s="317"/>
      <c r="AG102" s="317"/>
      <c r="AH102" s="317"/>
      <c r="AI102" s="317" t="s">
        <v>571</v>
      </c>
      <c r="AJ102" s="317"/>
      <c r="AK102" s="317"/>
      <c r="AL102" s="317"/>
      <c r="AM102" s="317" t="s">
        <v>571</v>
      </c>
      <c r="AN102" s="317"/>
      <c r="AO102" s="317"/>
      <c r="AP102" s="317"/>
      <c r="AQ102" s="317" t="s">
        <v>571</v>
      </c>
      <c r="AR102" s="317"/>
      <c r="AS102" s="317"/>
      <c r="AT102" s="317"/>
      <c r="AU102" s="266">
        <v>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c r="A116" s="435"/>
      <c r="B116" s="436"/>
      <c r="C116" s="436"/>
      <c r="D116" s="436"/>
      <c r="E116" s="436"/>
      <c r="F116" s="437"/>
      <c r="G116" s="390" t="s">
        <v>575</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580</v>
      </c>
      <c r="AC116" s="459"/>
      <c r="AD116" s="460"/>
      <c r="AE116" s="317" t="s">
        <v>571</v>
      </c>
      <c r="AF116" s="317"/>
      <c r="AG116" s="317"/>
      <c r="AH116" s="317"/>
      <c r="AI116" s="317" t="s">
        <v>571</v>
      </c>
      <c r="AJ116" s="317"/>
      <c r="AK116" s="317"/>
      <c r="AL116" s="317"/>
      <c r="AM116" s="317" t="s">
        <v>571</v>
      </c>
      <c r="AN116" s="317"/>
      <c r="AO116" s="317"/>
      <c r="AP116" s="317"/>
      <c r="AQ116" s="211" t="s">
        <v>571</v>
      </c>
      <c r="AR116" s="212"/>
      <c r="AS116" s="212"/>
      <c r="AT116" s="212"/>
      <c r="AU116" s="212"/>
      <c r="AV116" s="212"/>
      <c r="AW116" s="212"/>
      <c r="AX116" s="214"/>
    </row>
    <row r="117" spans="1:50" ht="46.5" customHeight="1" thickBot="1">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581</v>
      </c>
      <c r="AC117" s="469"/>
      <c r="AD117" s="470"/>
      <c r="AE117" s="547" t="s">
        <v>569</v>
      </c>
      <c r="AF117" s="547"/>
      <c r="AG117" s="547"/>
      <c r="AH117" s="547"/>
      <c r="AI117" s="547" t="s">
        <v>569</v>
      </c>
      <c r="AJ117" s="547"/>
      <c r="AK117" s="547"/>
      <c r="AL117" s="547"/>
      <c r="AM117" s="547" t="s">
        <v>569</v>
      </c>
      <c r="AN117" s="547"/>
      <c r="AO117" s="547"/>
      <c r="AP117" s="547"/>
      <c r="AQ117" s="594" t="s">
        <v>569</v>
      </c>
      <c r="AR117" s="595"/>
      <c r="AS117" s="595"/>
      <c r="AT117" s="595"/>
      <c r="AU117" s="595"/>
      <c r="AV117" s="595"/>
      <c r="AW117" s="595"/>
      <c r="AX117" s="596"/>
    </row>
    <row r="118" spans="1:50" ht="23.25" hidden="1" customHeight="1">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1"/>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customHeight="1">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customHeight="1">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96"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551</v>
      </c>
      <c r="AE702" s="340"/>
      <c r="AF702" s="340"/>
      <c r="AG702" s="382" t="s">
        <v>561</v>
      </c>
      <c r="AH702" s="383"/>
      <c r="AI702" s="383"/>
      <c r="AJ702" s="383"/>
      <c r="AK702" s="383"/>
      <c r="AL702" s="383"/>
      <c r="AM702" s="383"/>
      <c r="AN702" s="383"/>
      <c r="AO702" s="383"/>
      <c r="AP702" s="383"/>
      <c r="AQ702" s="383"/>
      <c r="AR702" s="383"/>
      <c r="AS702" s="383"/>
      <c r="AT702" s="383"/>
      <c r="AU702" s="383"/>
      <c r="AV702" s="383"/>
      <c r="AW702" s="383"/>
      <c r="AX702" s="384"/>
    </row>
    <row r="703" spans="1:50" ht="132"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551</v>
      </c>
      <c r="AE703" s="323"/>
      <c r="AF703" s="323"/>
      <c r="AG703" s="94" t="s">
        <v>563</v>
      </c>
      <c r="AH703" s="95"/>
      <c r="AI703" s="95"/>
      <c r="AJ703" s="95"/>
      <c r="AK703" s="95"/>
      <c r="AL703" s="95"/>
      <c r="AM703" s="95"/>
      <c r="AN703" s="95"/>
      <c r="AO703" s="95"/>
      <c r="AP703" s="95"/>
      <c r="AQ703" s="95"/>
      <c r="AR703" s="95"/>
      <c r="AS703" s="95"/>
      <c r="AT703" s="95"/>
      <c r="AU703" s="95"/>
      <c r="AV703" s="95"/>
      <c r="AW703" s="95"/>
      <c r="AX703" s="96"/>
    </row>
    <row r="704" spans="1:50" ht="132.75"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562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c r="AE706" s="323"/>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c r="AE708" s="607"/>
      <c r="AF708" s="607"/>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c r="AE711" s="323"/>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5"/>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c r="AE713" s="323"/>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2"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c r="AE715" s="607"/>
      <c r="AF715" s="658"/>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c r="AE717" s="323"/>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3"/>
      <c r="B725" s="78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9" customHeight="1">
      <c r="A726" s="642" t="s">
        <v>48</v>
      </c>
      <c r="B726" s="805"/>
      <c r="C726" s="818" t="s">
        <v>53</v>
      </c>
      <c r="D726" s="840"/>
      <c r="E726" s="840"/>
      <c r="F726" s="841"/>
      <c r="G726" s="573" t="s">
        <v>564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6"/>
      <c r="B727" s="807"/>
      <c r="C727" s="751" t="s">
        <v>57</v>
      </c>
      <c r="D727" s="752"/>
      <c r="E727" s="752"/>
      <c r="F727" s="753"/>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t="s">
        <v>583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4" t="s">
        <v>431</v>
      </c>
      <c r="B737" s="203"/>
      <c r="C737" s="203"/>
      <c r="D737" s="204"/>
      <c r="E737" s="990"/>
      <c r="F737" s="990"/>
      <c r="G737" s="990"/>
      <c r="H737" s="990"/>
      <c r="I737" s="990"/>
      <c r="J737" s="990"/>
      <c r="K737" s="990"/>
      <c r="L737" s="990"/>
      <c r="M737" s="990"/>
      <c r="N737" s="359" t="s">
        <v>358</v>
      </c>
      <c r="O737" s="359"/>
      <c r="P737" s="359"/>
      <c r="Q737" s="359"/>
      <c r="R737" s="990"/>
      <c r="S737" s="990"/>
      <c r="T737" s="990"/>
      <c r="U737" s="990"/>
      <c r="V737" s="990"/>
      <c r="W737" s="990"/>
      <c r="X737" s="990"/>
      <c r="Y737" s="990"/>
      <c r="Z737" s="990"/>
      <c r="AA737" s="359" t="s">
        <v>359</v>
      </c>
      <c r="AB737" s="359"/>
      <c r="AC737" s="359"/>
      <c r="AD737" s="359"/>
      <c r="AE737" s="990"/>
      <c r="AF737" s="990"/>
      <c r="AG737" s="990"/>
      <c r="AH737" s="990"/>
      <c r="AI737" s="990"/>
      <c r="AJ737" s="990"/>
      <c r="AK737" s="990"/>
      <c r="AL737" s="990"/>
      <c r="AM737" s="990"/>
      <c r="AN737" s="359" t="s">
        <v>360</v>
      </c>
      <c r="AO737" s="359"/>
      <c r="AP737" s="359"/>
      <c r="AQ737" s="359"/>
      <c r="AR737" s="991"/>
      <c r="AS737" s="992"/>
      <c r="AT737" s="992"/>
      <c r="AU737" s="992"/>
      <c r="AV737" s="992"/>
      <c r="AW737" s="992"/>
      <c r="AX737" s="993"/>
      <c r="AY737" s="89"/>
      <c r="AZ737" s="89"/>
    </row>
    <row r="738" spans="1:52" ht="24.75" customHeight="1">
      <c r="A738" s="994" t="s">
        <v>361</v>
      </c>
      <c r="B738" s="203"/>
      <c r="C738" s="203"/>
      <c r="D738" s="204"/>
      <c r="E738" s="990"/>
      <c r="F738" s="990"/>
      <c r="G738" s="990"/>
      <c r="H738" s="990"/>
      <c r="I738" s="990"/>
      <c r="J738" s="990"/>
      <c r="K738" s="990"/>
      <c r="L738" s="990"/>
      <c r="M738" s="990"/>
      <c r="N738" s="359" t="s">
        <v>362</v>
      </c>
      <c r="O738" s="359"/>
      <c r="P738" s="359"/>
      <c r="Q738" s="359"/>
      <c r="R738" s="990"/>
      <c r="S738" s="990"/>
      <c r="T738" s="990"/>
      <c r="U738" s="990"/>
      <c r="V738" s="990"/>
      <c r="W738" s="990"/>
      <c r="X738" s="990"/>
      <c r="Y738" s="990"/>
      <c r="Z738" s="990"/>
      <c r="AA738" s="359" t="s">
        <v>482</v>
      </c>
      <c r="AB738" s="359"/>
      <c r="AC738" s="359"/>
      <c r="AD738" s="359"/>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c r="A739" s="998" t="s">
        <v>543</v>
      </c>
      <c r="B739" s="999"/>
      <c r="C739" s="999"/>
      <c r="D739" s="1000"/>
      <c r="E739" s="1001"/>
      <c r="F739" s="1002"/>
      <c r="G739" s="1002"/>
      <c r="H739" s="91" t="str">
        <f>IF(E739="", "", "(")</f>
        <v/>
      </c>
      <c r="I739" s="985"/>
      <c r="J739" s="985"/>
      <c r="K739" s="91" t="str">
        <f>IF(OR(I739="　", I739=""), "", "-")</f>
        <v/>
      </c>
      <c r="L739" s="986"/>
      <c r="M739" s="986"/>
      <c r="N739" s="92" t="str">
        <f>IF(O739="", "", "-")</f>
        <v/>
      </c>
      <c r="O739" s="93"/>
      <c r="P739" s="92" t="str">
        <f>IF(E739="", "", ")")</f>
        <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5"/>
      <c r="Z781" s="386"/>
      <c r="AA781" s="386"/>
      <c r="AB781" s="808"/>
      <c r="AC781" s="672"/>
      <c r="AD781" s="673"/>
      <c r="AE781" s="673"/>
      <c r="AF781" s="673"/>
      <c r="AG781" s="674"/>
      <c r="AH781" s="666"/>
      <c r="AI781" s="667"/>
      <c r="AJ781" s="667"/>
      <c r="AK781" s="667"/>
      <c r="AL781" s="667"/>
      <c r="AM781" s="667"/>
      <c r="AN781" s="667"/>
      <c r="AO781" s="667"/>
      <c r="AP781" s="667"/>
      <c r="AQ781" s="667"/>
      <c r="AR781" s="667"/>
      <c r="AS781" s="667"/>
      <c r="AT781" s="668"/>
      <c r="AU781" s="385"/>
      <c r="AV781" s="386"/>
      <c r="AW781" s="386"/>
      <c r="AX781" s="387"/>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hidden="1" customHeight="1">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808"/>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8"/>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8"/>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01">
      <formula>IF(RIGHT(TEXT(P14,"0.#"),1)=".",FALSE,TRUE)</formula>
    </cfRule>
    <cfRule type="expression" dxfId="2762" priority="14002">
      <formula>IF(RIGHT(TEXT(P14,"0.#"),1)=".",TRUE,FALSE)</formula>
    </cfRule>
  </conditionalFormatting>
  <conditionalFormatting sqref="AE32:AE34 AI32:AI34 AM32:AM34">
    <cfRule type="expression" dxfId="2761" priority="13991">
      <formula>IF(RIGHT(TEXT(AE32,"0.#"),1)=".",FALSE,TRUE)</formula>
    </cfRule>
    <cfRule type="expression" dxfId="2760" priority="13992">
      <formula>IF(RIGHT(TEXT(AE32,"0.#"),1)=".",TRUE,FALSE)</formula>
    </cfRule>
  </conditionalFormatting>
  <conditionalFormatting sqref="P18:AX18">
    <cfRule type="expression" dxfId="2759" priority="13877">
      <formula>IF(RIGHT(TEXT(P18,"0.#"),1)=".",FALSE,TRUE)</formula>
    </cfRule>
    <cfRule type="expression" dxfId="2758" priority="13878">
      <formula>IF(RIGHT(TEXT(P18,"0.#"),1)=".",TRUE,FALSE)</formula>
    </cfRule>
  </conditionalFormatting>
  <conditionalFormatting sqref="Y782">
    <cfRule type="expression" dxfId="2757" priority="13873">
      <formula>IF(RIGHT(TEXT(Y782,"0.#"),1)=".",FALSE,TRUE)</formula>
    </cfRule>
    <cfRule type="expression" dxfId="2756" priority="13874">
      <formula>IF(RIGHT(TEXT(Y782,"0.#"),1)=".",TRUE,FALSE)</formula>
    </cfRule>
  </conditionalFormatting>
  <conditionalFormatting sqref="Y791">
    <cfRule type="expression" dxfId="2755" priority="13869">
      <formula>IF(RIGHT(TEXT(Y791,"0.#"),1)=".",FALSE,TRUE)</formula>
    </cfRule>
    <cfRule type="expression" dxfId="2754" priority="13870">
      <formula>IF(RIGHT(TEXT(Y791,"0.#"),1)=".",TRUE,FALSE)</formula>
    </cfRule>
  </conditionalFormatting>
  <conditionalFormatting sqref="Y822:Y829 Y820 Y809:Y816 Y807 Y796:Y803 Y794">
    <cfRule type="expression" dxfId="2753" priority="13651">
      <formula>IF(RIGHT(TEXT(Y794,"0.#"),1)=".",FALSE,TRUE)</formula>
    </cfRule>
    <cfRule type="expression" dxfId="2752" priority="13652">
      <formula>IF(RIGHT(TEXT(Y794,"0.#"),1)=".",TRUE,FALSE)</formula>
    </cfRule>
  </conditionalFormatting>
  <conditionalFormatting sqref="P16:AQ17 P15:AX15 P13:AX13">
    <cfRule type="expression" dxfId="2751" priority="13699">
      <formula>IF(RIGHT(TEXT(P13,"0.#"),1)=".",FALSE,TRUE)</formula>
    </cfRule>
    <cfRule type="expression" dxfId="2750" priority="13700">
      <formula>IF(RIGHT(TEXT(P13,"0.#"),1)=".",TRUE,FALSE)</formula>
    </cfRule>
  </conditionalFormatting>
  <conditionalFormatting sqref="P19:AJ19">
    <cfRule type="expression" dxfId="2749" priority="13697">
      <formula>IF(RIGHT(TEXT(P19,"0.#"),1)=".",FALSE,TRUE)</formula>
    </cfRule>
    <cfRule type="expression" dxfId="2748" priority="13698">
      <formula>IF(RIGHT(TEXT(P19,"0.#"),1)=".",TRUE,FALSE)</formula>
    </cfRule>
  </conditionalFormatting>
  <conditionalFormatting sqref="AE101 AI101 AM101 AQ101">
    <cfRule type="expression" dxfId="2747" priority="13689">
      <formula>IF(RIGHT(TEXT(AE101,"0.#"),1)=".",FALSE,TRUE)</formula>
    </cfRule>
    <cfRule type="expression" dxfId="2746" priority="13690">
      <formula>IF(RIGHT(TEXT(AE101,"0.#"),1)=".",TRUE,FALSE)</formula>
    </cfRule>
  </conditionalFormatting>
  <conditionalFormatting sqref="Y783:Y790 Y781">
    <cfRule type="expression" dxfId="2745" priority="13675">
      <formula>IF(RIGHT(TEXT(Y781,"0.#"),1)=".",FALSE,TRUE)</formula>
    </cfRule>
    <cfRule type="expression" dxfId="2744" priority="13676">
      <formula>IF(RIGHT(TEXT(Y781,"0.#"),1)=".",TRUE,FALSE)</formula>
    </cfRule>
  </conditionalFormatting>
  <conditionalFormatting sqref="AU782">
    <cfRule type="expression" dxfId="2743" priority="13673">
      <formula>IF(RIGHT(TEXT(AU782,"0.#"),1)=".",FALSE,TRUE)</formula>
    </cfRule>
    <cfRule type="expression" dxfId="2742" priority="13674">
      <formula>IF(RIGHT(TEXT(AU782,"0.#"),1)=".",TRUE,FALSE)</formula>
    </cfRule>
  </conditionalFormatting>
  <conditionalFormatting sqref="AU791">
    <cfRule type="expression" dxfId="2741" priority="13671">
      <formula>IF(RIGHT(TEXT(AU791,"0.#"),1)=".",FALSE,TRUE)</formula>
    </cfRule>
    <cfRule type="expression" dxfId="2740" priority="13672">
      <formula>IF(RIGHT(TEXT(AU791,"0.#"),1)=".",TRUE,FALSE)</formula>
    </cfRule>
  </conditionalFormatting>
  <conditionalFormatting sqref="AU783:AU790 AU781">
    <cfRule type="expression" dxfId="2739" priority="13669">
      <formula>IF(RIGHT(TEXT(AU781,"0.#"),1)=".",FALSE,TRUE)</formula>
    </cfRule>
    <cfRule type="expression" dxfId="2738" priority="13670">
      <formula>IF(RIGHT(TEXT(AU781,"0.#"),1)=".",TRUE,FALSE)</formula>
    </cfRule>
  </conditionalFormatting>
  <conditionalFormatting sqref="Y821 Y808 Y795">
    <cfRule type="expression" dxfId="2737" priority="13655">
      <formula>IF(RIGHT(TEXT(Y795,"0.#"),1)=".",FALSE,TRUE)</formula>
    </cfRule>
    <cfRule type="expression" dxfId="2736" priority="13656">
      <formula>IF(RIGHT(TEXT(Y795,"0.#"),1)=".",TRUE,FALSE)</formula>
    </cfRule>
  </conditionalFormatting>
  <conditionalFormatting sqref="Y830 Y817 Y804">
    <cfRule type="expression" dxfId="2735" priority="13653">
      <formula>IF(RIGHT(TEXT(Y804,"0.#"),1)=".",FALSE,TRUE)</formula>
    </cfRule>
    <cfRule type="expression" dxfId="2734" priority="13654">
      <formula>IF(RIGHT(TEXT(Y804,"0.#"),1)=".",TRUE,FALSE)</formula>
    </cfRule>
  </conditionalFormatting>
  <conditionalFormatting sqref="AU821 AU808 AU795">
    <cfRule type="expression" dxfId="2733" priority="13649">
      <formula>IF(RIGHT(TEXT(AU795,"0.#"),1)=".",FALSE,TRUE)</formula>
    </cfRule>
    <cfRule type="expression" dxfId="2732" priority="13650">
      <formula>IF(RIGHT(TEXT(AU795,"0.#"),1)=".",TRUE,FALSE)</formula>
    </cfRule>
  </conditionalFormatting>
  <conditionalFormatting sqref="AU830 AU817 AU804">
    <cfRule type="expression" dxfId="2731" priority="13647">
      <formula>IF(RIGHT(TEXT(AU804,"0.#"),1)=".",FALSE,TRUE)</formula>
    </cfRule>
    <cfRule type="expression" dxfId="2730" priority="13648">
      <formula>IF(RIGHT(TEXT(AU804,"0.#"),1)=".",TRUE,FALSE)</formula>
    </cfRule>
  </conditionalFormatting>
  <conditionalFormatting sqref="AU822:AU829 AU820 AU809:AU816 AU807 AU796:AU803 AU794">
    <cfRule type="expression" dxfId="2729" priority="13645">
      <formula>IF(RIGHT(TEXT(AU794,"0.#"),1)=".",FALSE,TRUE)</formula>
    </cfRule>
    <cfRule type="expression" dxfId="2728" priority="13646">
      <formula>IF(RIGHT(TEXT(AU794,"0.#"),1)=".",TRUE,FALSE)</formula>
    </cfRule>
  </conditionalFormatting>
  <conditionalFormatting sqref="AM87">
    <cfRule type="expression" dxfId="2727" priority="13299">
      <formula>IF(RIGHT(TEXT(AM87,"0.#"),1)=".",FALSE,TRUE)</formula>
    </cfRule>
    <cfRule type="expression" dxfId="2726" priority="13300">
      <formula>IF(RIGHT(TEXT(AM87,"0.#"),1)=".",TRUE,FALSE)</formula>
    </cfRule>
  </conditionalFormatting>
  <conditionalFormatting sqref="AE55">
    <cfRule type="expression" dxfId="2725" priority="13367">
      <formula>IF(RIGHT(TEXT(AE55,"0.#"),1)=".",FALSE,TRUE)</formula>
    </cfRule>
    <cfRule type="expression" dxfId="2724" priority="13368">
      <formula>IF(RIGHT(TEXT(AE55,"0.#"),1)=".",TRUE,FALSE)</formula>
    </cfRule>
  </conditionalFormatting>
  <conditionalFormatting sqref="AI55">
    <cfRule type="expression" dxfId="2723" priority="13365">
      <formula>IF(RIGHT(TEXT(AI55,"0.#"),1)=".",FALSE,TRUE)</formula>
    </cfRule>
    <cfRule type="expression" dxfId="2722" priority="13366">
      <formula>IF(RIGHT(TEXT(AI55,"0.#"),1)=".",TRUE,FALSE)</formula>
    </cfRule>
  </conditionalFormatting>
  <conditionalFormatting sqref="AQ32:AQ34">
    <cfRule type="expression" dxfId="2721" priority="13439">
      <formula>IF(RIGHT(TEXT(AQ32,"0.#"),1)=".",FALSE,TRUE)</formula>
    </cfRule>
    <cfRule type="expression" dxfId="2720" priority="13440">
      <formula>IF(RIGHT(TEXT(AQ32,"0.#"),1)=".",TRUE,FALSE)</formula>
    </cfRule>
  </conditionalFormatting>
  <conditionalFormatting sqref="AU32:AU34">
    <cfRule type="expression" dxfId="2719" priority="13437">
      <formula>IF(RIGHT(TEXT(AU32,"0.#"),1)=".",FALSE,TRUE)</formula>
    </cfRule>
    <cfRule type="expression" dxfId="2718" priority="13438">
      <formula>IF(RIGHT(TEXT(AU32,"0.#"),1)=".",TRUE,FALSE)</formula>
    </cfRule>
  </conditionalFormatting>
  <conditionalFormatting sqref="AE53">
    <cfRule type="expression" dxfId="2717" priority="13371">
      <formula>IF(RIGHT(TEXT(AE53,"0.#"),1)=".",FALSE,TRUE)</formula>
    </cfRule>
    <cfRule type="expression" dxfId="2716" priority="13372">
      <formula>IF(RIGHT(TEXT(AE53,"0.#"),1)=".",TRUE,FALSE)</formula>
    </cfRule>
  </conditionalFormatting>
  <conditionalFormatting sqref="AE54">
    <cfRule type="expression" dxfId="2715" priority="13369">
      <formula>IF(RIGHT(TEXT(AE54,"0.#"),1)=".",FALSE,TRUE)</formula>
    </cfRule>
    <cfRule type="expression" dxfId="2714" priority="13370">
      <formula>IF(RIGHT(TEXT(AE54,"0.#"),1)=".",TRUE,FALSE)</formula>
    </cfRule>
  </conditionalFormatting>
  <conditionalFormatting sqref="AI54">
    <cfRule type="expression" dxfId="2713" priority="13363">
      <formula>IF(RIGHT(TEXT(AI54,"0.#"),1)=".",FALSE,TRUE)</formula>
    </cfRule>
    <cfRule type="expression" dxfId="2712" priority="13364">
      <formula>IF(RIGHT(TEXT(AI54,"0.#"),1)=".",TRUE,FALSE)</formula>
    </cfRule>
  </conditionalFormatting>
  <conditionalFormatting sqref="AI53">
    <cfRule type="expression" dxfId="2711" priority="13361">
      <formula>IF(RIGHT(TEXT(AI53,"0.#"),1)=".",FALSE,TRUE)</formula>
    </cfRule>
    <cfRule type="expression" dxfId="2710" priority="13362">
      <formula>IF(RIGHT(TEXT(AI53,"0.#"),1)=".",TRUE,FALSE)</formula>
    </cfRule>
  </conditionalFormatting>
  <conditionalFormatting sqref="AM53">
    <cfRule type="expression" dxfId="2709" priority="13359">
      <formula>IF(RIGHT(TEXT(AM53,"0.#"),1)=".",FALSE,TRUE)</formula>
    </cfRule>
    <cfRule type="expression" dxfId="2708" priority="13360">
      <formula>IF(RIGHT(TEXT(AM53,"0.#"),1)=".",TRUE,FALSE)</formula>
    </cfRule>
  </conditionalFormatting>
  <conditionalFormatting sqref="AM54">
    <cfRule type="expression" dxfId="2707" priority="13357">
      <formula>IF(RIGHT(TEXT(AM54,"0.#"),1)=".",FALSE,TRUE)</formula>
    </cfRule>
    <cfRule type="expression" dxfId="2706" priority="13358">
      <formula>IF(RIGHT(TEXT(AM54,"0.#"),1)=".",TRUE,FALSE)</formula>
    </cfRule>
  </conditionalFormatting>
  <conditionalFormatting sqref="AM55">
    <cfRule type="expression" dxfId="2705" priority="13355">
      <formula>IF(RIGHT(TEXT(AM55,"0.#"),1)=".",FALSE,TRUE)</formula>
    </cfRule>
    <cfRule type="expression" dxfId="2704" priority="13356">
      <formula>IF(RIGHT(TEXT(AM55,"0.#"),1)=".",TRUE,FALSE)</formula>
    </cfRule>
  </conditionalFormatting>
  <conditionalFormatting sqref="AE60">
    <cfRule type="expression" dxfId="2703" priority="13341">
      <formula>IF(RIGHT(TEXT(AE60,"0.#"),1)=".",FALSE,TRUE)</formula>
    </cfRule>
    <cfRule type="expression" dxfId="2702" priority="13342">
      <formula>IF(RIGHT(TEXT(AE60,"0.#"),1)=".",TRUE,FALSE)</formula>
    </cfRule>
  </conditionalFormatting>
  <conditionalFormatting sqref="AE61">
    <cfRule type="expression" dxfId="2701" priority="13339">
      <formula>IF(RIGHT(TEXT(AE61,"0.#"),1)=".",FALSE,TRUE)</formula>
    </cfRule>
    <cfRule type="expression" dxfId="2700" priority="13340">
      <formula>IF(RIGHT(TEXT(AE61,"0.#"),1)=".",TRUE,FALSE)</formula>
    </cfRule>
  </conditionalFormatting>
  <conditionalFormatting sqref="AE62">
    <cfRule type="expression" dxfId="2699" priority="13337">
      <formula>IF(RIGHT(TEXT(AE62,"0.#"),1)=".",FALSE,TRUE)</formula>
    </cfRule>
    <cfRule type="expression" dxfId="2698" priority="13338">
      <formula>IF(RIGHT(TEXT(AE62,"0.#"),1)=".",TRUE,FALSE)</formula>
    </cfRule>
  </conditionalFormatting>
  <conditionalFormatting sqref="AI62">
    <cfRule type="expression" dxfId="2697" priority="13335">
      <formula>IF(RIGHT(TEXT(AI62,"0.#"),1)=".",FALSE,TRUE)</formula>
    </cfRule>
    <cfRule type="expression" dxfId="2696" priority="13336">
      <formula>IF(RIGHT(TEXT(AI62,"0.#"),1)=".",TRUE,FALSE)</formula>
    </cfRule>
  </conditionalFormatting>
  <conditionalFormatting sqref="AI61">
    <cfRule type="expression" dxfId="2695" priority="13333">
      <formula>IF(RIGHT(TEXT(AI61,"0.#"),1)=".",FALSE,TRUE)</formula>
    </cfRule>
    <cfRule type="expression" dxfId="2694" priority="13334">
      <formula>IF(RIGHT(TEXT(AI61,"0.#"),1)=".",TRUE,FALSE)</formula>
    </cfRule>
  </conditionalFormatting>
  <conditionalFormatting sqref="AI60">
    <cfRule type="expression" dxfId="2693" priority="13331">
      <formula>IF(RIGHT(TEXT(AI60,"0.#"),1)=".",FALSE,TRUE)</formula>
    </cfRule>
    <cfRule type="expression" dxfId="2692" priority="13332">
      <formula>IF(RIGHT(TEXT(AI60,"0.#"),1)=".",TRUE,FALSE)</formula>
    </cfRule>
  </conditionalFormatting>
  <conditionalFormatting sqref="AM60">
    <cfRule type="expression" dxfId="2691" priority="13329">
      <formula>IF(RIGHT(TEXT(AM60,"0.#"),1)=".",FALSE,TRUE)</formula>
    </cfRule>
    <cfRule type="expression" dxfId="2690" priority="13330">
      <formula>IF(RIGHT(TEXT(AM60,"0.#"),1)=".",TRUE,FALSE)</formula>
    </cfRule>
  </conditionalFormatting>
  <conditionalFormatting sqref="AM61">
    <cfRule type="expression" dxfId="2689" priority="13327">
      <formula>IF(RIGHT(TEXT(AM61,"0.#"),1)=".",FALSE,TRUE)</formula>
    </cfRule>
    <cfRule type="expression" dxfId="2688" priority="13328">
      <formula>IF(RIGHT(TEXT(AM61,"0.#"),1)=".",TRUE,FALSE)</formula>
    </cfRule>
  </conditionalFormatting>
  <conditionalFormatting sqref="AM62">
    <cfRule type="expression" dxfId="2687" priority="13325">
      <formula>IF(RIGHT(TEXT(AM62,"0.#"),1)=".",FALSE,TRUE)</formula>
    </cfRule>
    <cfRule type="expression" dxfId="2686" priority="13326">
      <formula>IF(RIGHT(TEXT(AM62,"0.#"),1)=".",TRUE,FALSE)</formula>
    </cfRule>
  </conditionalFormatting>
  <conditionalFormatting sqref="AE87">
    <cfRule type="expression" dxfId="2685" priority="13311">
      <formula>IF(RIGHT(TEXT(AE87,"0.#"),1)=".",FALSE,TRUE)</formula>
    </cfRule>
    <cfRule type="expression" dxfId="2684" priority="13312">
      <formula>IF(RIGHT(TEXT(AE87,"0.#"),1)=".",TRUE,FALSE)</formula>
    </cfRule>
  </conditionalFormatting>
  <conditionalFormatting sqref="AE88">
    <cfRule type="expression" dxfId="2683" priority="13309">
      <formula>IF(RIGHT(TEXT(AE88,"0.#"),1)=".",FALSE,TRUE)</formula>
    </cfRule>
    <cfRule type="expression" dxfId="2682" priority="13310">
      <formula>IF(RIGHT(TEXT(AE88,"0.#"),1)=".",TRUE,FALSE)</formula>
    </cfRule>
  </conditionalFormatting>
  <conditionalFormatting sqref="AE89">
    <cfRule type="expression" dxfId="2681" priority="13307">
      <formula>IF(RIGHT(TEXT(AE89,"0.#"),1)=".",FALSE,TRUE)</formula>
    </cfRule>
    <cfRule type="expression" dxfId="2680" priority="13308">
      <formula>IF(RIGHT(TEXT(AE89,"0.#"),1)=".",TRUE,FALSE)</formula>
    </cfRule>
  </conditionalFormatting>
  <conditionalFormatting sqref="AI89">
    <cfRule type="expression" dxfId="2679" priority="13305">
      <formula>IF(RIGHT(TEXT(AI89,"0.#"),1)=".",FALSE,TRUE)</formula>
    </cfRule>
    <cfRule type="expression" dxfId="2678" priority="13306">
      <formula>IF(RIGHT(TEXT(AI89,"0.#"),1)=".",TRUE,FALSE)</formula>
    </cfRule>
  </conditionalFormatting>
  <conditionalFormatting sqref="AI88">
    <cfRule type="expression" dxfId="2677" priority="13303">
      <formula>IF(RIGHT(TEXT(AI88,"0.#"),1)=".",FALSE,TRUE)</formula>
    </cfRule>
    <cfRule type="expression" dxfId="2676" priority="13304">
      <formula>IF(RIGHT(TEXT(AI88,"0.#"),1)=".",TRUE,FALSE)</formula>
    </cfRule>
  </conditionalFormatting>
  <conditionalFormatting sqref="AI87">
    <cfRule type="expression" dxfId="2675" priority="13301">
      <formula>IF(RIGHT(TEXT(AI87,"0.#"),1)=".",FALSE,TRUE)</formula>
    </cfRule>
    <cfRule type="expression" dxfId="2674" priority="13302">
      <formula>IF(RIGHT(TEXT(AI87,"0.#"),1)=".",TRUE,FALSE)</formula>
    </cfRule>
  </conditionalFormatting>
  <conditionalFormatting sqref="AM88">
    <cfRule type="expression" dxfId="2673" priority="13297">
      <formula>IF(RIGHT(TEXT(AM88,"0.#"),1)=".",FALSE,TRUE)</formula>
    </cfRule>
    <cfRule type="expression" dxfId="2672" priority="13298">
      <formula>IF(RIGHT(TEXT(AM88,"0.#"),1)=".",TRUE,FALSE)</formula>
    </cfRule>
  </conditionalFormatting>
  <conditionalFormatting sqref="AM89">
    <cfRule type="expression" dxfId="2671" priority="13295">
      <formula>IF(RIGHT(TEXT(AM89,"0.#"),1)=".",FALSE,TRUE)</formula>
    </cfRule>
    <cfRule type="expression" dxfId="2670" priority="13296">
      <formula>IF(RIGHT(TEXT(AM89,"0.#"),1)=".",TRUE,FALSE)</formula>
    </cfRule>
  </conditionalFormatting>
  <conditionalFormatting sqref="AE92">
    <cfRule type="expression" dxfId="2669" priority="13281">
      <formula>IF(RIGHT(TEXT(AE92,"0.#"),1)=".",FALSE,TRUE)</formula>
    </cfRule>
    <cfRule type="expression" dxfId="2668" priority="13282">
      <formula>IF(RIGHT(TEXT(AE92,"0.#"),1)=".",TRUE,FALSE)</formula>
    </cfRule>
  </conditionalFormatting>
  <conditionalFormatting sqref="AE93">
    <cfRule type="expression" dxfId="2667" priority="13279">
      <formula>IF(RIGHT(TEXT(AE93,"0.#"),1)=".",FALSE,TRUE)</formula>
    </cfRule>
    <cfRule type="expression" dxfId="2666" priority="13280">
      <formula>IF(RIGHT(TEXT(AE93,"0.#"),1)=".",TRUE,FALSE)</formula>
    </cfRule>
  </conditionalFormatting>
  <conditionalFormatting sqref="AE94">
    <cfRule type="expression" dxfId="2665" priority="13277">
      <formula>IF(RIGHT(TEXT(AE94,"0.#"),1)=".",FALSE,TRUE)</formula>
    </cfRule>
    <cfRule type="expression" dxfId="2664" priority="13278">
      <formula>IF(RIGHT(TEXT(AE94,"0.#"),1)=".",TRUE,FALSE)</formula>
    </cfRule>
  </conditionalFormatting>
  <conditionalFormatting sqref="AI94">
    <cfRule type="expression" dxfId="2663" priority="13275">
      <formula>IF(RIGHT(TEXT(AI94,"0.#"),1)=".",FALSE,TRUE)</formula>
    </cfRule>
    <cfRule type="expression" dxfId="2662" priority="13276">
      <formula>IF(RIGHT(TEXT(AI94,"0.#"),1)=".",TRUE,FALSE)</formula>
    </cfRule>
  </conditionalFormatting>
  <conditionalFormatting sqref="AI93">
    <cfRule type="expression" dxfId="2661" priority="13273">
      <formula>IF(RIGHT(TEXT(AI93,"0.#"),1)=".",FALSE,TRUE)</formula>
    </cfRule>
    <cfRule type="expression" dxfId="2660" priority="13274">
      <formula>IF(RIGHT(TEXT(AI93,"0.#"),1)=".",TRUE,FALSE)</formula>
    </cfRule>
  </conditionalFormatting>
  <conditionalFormatting sqref="AI92">
    <cfRule type="expression" dxfId="2659" priority="13271">
      <formula>IF(RIGHT(TEXT(AI92,"0.#"),1)=".",FALSE,TRUE)</formula>
    </cfRule>
    <cfRule type="expression" dxfId="2658" priority="13272">
      <formula>IF(RIGHT(TEXT(AI92,"0.#"),1)=".",TRUE,FALSE)</formula>
    </cfRule>
  </conditionalFormatting>
  <conditionalFormatting sqref="AM92">
    <cfRule type="expression" dxfId="2657" priority="13269">
      <formula>IF(RIGHT(TEXT(AM92,"0.#"),1)=".",FALSE,TRUE)</formula>
    </cfRule>
    <cfRule type="expression" dxfId="2656" priority="13270">
      <formula>IF(RIGHT(TEXT(AM92,"0.#"),1)=".",TRUE,FALSE)</formula>
    </cfRule>
  </conditionalFormatting>
  <conditionalFormatting sqref="AM93">
    <cfRule type="expression" dxfId="2655" priority="13267">
      <formula>IF(RIGHT(TEXT(AM93,"0.#"),1)=".",FALSE,TRUE)</formula>
    </cfRule>
    <cfRule type="expression" dxfId="2654" priority="13268">
      <formula>IF(RIGHT(TEXT(AM93,"0.#"),1)=".",TRUE,FALSE)</formula>
    </cfRule>
  </conditionalFormatting>
  <conditionalFormatting sqref="AM94">
    <cfRule type="expression" dxfId="2653" priority="13265">
      <formula>IF(RIGHT(TEXT(AM94,"0.#"),1)=".",FALSE,TRUE)</formula>
    </cfRule>
    <cfRule type="expression" dxfId="2652" priority="13266">
      <formula>IF(RIGHT(TEXT(AM94,"0.#"),1)=".",TRUE,FALSE)</formula>
    </cfRule>
  </conditionalFormatting>
  <conditionalFormatting sqref="AE97">
    <cfRule type="expression" dxfId="2651" priority="13251">
      <formula>IF(RIGHT(TEXT(AE97,"0.#"),1)=".",FALSE,TRUE)</formula>
    </cfRule>
    <cfRule type="expression" dxfId="2650" priority="13252">
      <formula>IF(RIGHT(TEXT(AE97,"0.#"),1)=".",TRUE,FALSE)</formula>
    </cfRule>
  </conditionalFormatting>
  <conditionalFormatting sqref="AE98">
    <cfRule type="expression" dxfId="2649" priority="13249">
      <formula>IF(RIGHT(TEXT(AE98,"0.#"),1)=".",FALSE,TRUE)</formula>
    </cfRule>
    <cfRule type="expression" dxfId="2648" priority="13250">
      <formula>IF(RIGHT(TEXT(AE98,"0.#"),1)=".",TRUE,FALSE)</formula>
    </cfRule>
  </conditionalFormatting>
  <conditionalFormatting sqref="AE99">
    <cfRule type="expression" dxfId="2647" priority="13247">
      <formula>IF(RIGHT(TEXT(AE99,"0.#"),1)=".",FALSE,TRUE)</formula>
    </cfRule>
    <cfRule type="expression" dxfId="2646" priority="13248">
      <formula>IF(RIGHT(TEXT(AE99,"0.#"),1)=".",TRUE,FALSE)</formula>
    </cfRule>
  </conditionalFormatting>
  <conditionalFormatting sqref="AI99">
    <cfRule type="expression" dxfId="2645" priority="13245">
      <formula>IF(RIGHT(TEXT(AI99,"0.#"),1)=".",FALSE,TRUE)</formula>
    </cfRule>
    <cfRule type="expression" dxfId="2644" priority="13246">
      <formula>IF(RIGHT(TEXT(AI99,"0.#"),1)=".",TRUE,FALSE)</formula>
    </cfRule>
  </conditionalFormatting>
  <conditionalFormatting sqref="AI98">
    <cfRule type="expression" dxfId="2643" priority="13243">
      <formula>IF(RIGHT(TEXT(AI98,"0.#"),1)=".",FALSE,TRUE)</formula>
    </cfRule>
    <cfRule type="expression" dxfId="2642" priority="13244">
      <formula>IF(RIGHT(TEXT(AI98,"0.#"),1)=".",TRUE,FALSE)</formula>
    </cfRule>
  </conditionalFormatting>
  <conditionalFormatting sqref="AI97">
    <cfRule type="expression" dxfId="2641" priority="13241">
      <formula>IF(RIGHT(TEXT(AI97,"0.#"),1)=".",FALSE,TRUE)</formula>
    </cfRule>
    <cfRule type="expression" dxfId="2640" priority="13242">
      <formula>IF(RIGHT(TEXT(AI97,"0.#"),1)=".",TRUE,FALSE)</formula>
    </cfRule>
  </conditionalFormatting>
  <conditionalFormatting sqref="AM97">
    <cfRule type="expression" dxfId="2639" priority="13239">
      <formula>IF(RIGHT(TEXT(AM97,"0.#"),1)=".",FALSE,TRUE)</formula>
    </cfRule>
    <cfRule type="expression" dxfId="2638" priority="13240">
      <formula>IF(RIGHT(TEXT(AM97,"0.#"),1)=".",TRUE,FALSE)</formula>
    </cfRule>
  </conditionalFormatting>
  <conditionalFormatting sqref="AM98">
    <cfRule type="expression" dxfId="2637" priority="13237">
      <formula>IF(RIGHT(TEXT(AM98,"0.#"),1)=".",FALSE,TRUE)</formula>
    </cfRule>
    <cfRule type="expression" dxfId="2636" priority="13238">
      <formula>IF(RIGHT(TEXT(AM98,"0.#"),1)=".",TRUE,FALSE)</formula>
    </cfRule>
  </conditionalFormatting>
  <conditionalFormatting sqref="AM99">
    <cfRule type="expression" dxfId="2635" priority="13235">
      <formula>IF(RIGHT(TEXT(AM99,"0.#"),1)=".",FALSE,TRUE)</formula>
    </cfRule>
    <cfRule type="expression" dxfId="2634" priority="13236">
      <formula>IF(RIGHT(TEXT(AM99,"0.#"),1)=".",TRUE,FALSE)</formula>
    </cfRule>
  </conditionalFormatting>
  <conditionalFormatting sqref="AE102 AI102 AM102 AQ102">
    <cfRule type="expression" dxfId="2633" priority="13217">
      <formula>IF(RIGHT(TEXT(AE102,"0.#"),1)=".",FALSE,TRUE)</formula>
    </cfRule>
    <cfRule type="expression" dxfId="2632" priority="13218">
      <formula>IF(RIGHT(TEXT(AE102,"0.#"),1)=".",TRUE,FALSE)</formula>
    </cfRule>
  </conditionalFormatting>
  <conditionalFormatting sqref="AE104">
    <cfRule type="expression" dxfId="2631" priority="13209">
      <formula>IF(RIGHT(TEXT(AE104,"0.#"),1)=".",FALSE,TRUE)</formula>
    </cfRule>
    <cfRule type="expression" dxfId="2630" priority="13210">
      <formula>IF(RIGHT(TEXT(AE104,"0.#"),1)=".",TRUE,FALSE)</formula>
    </cfRule>
  </conditionalFormatting>
  <conditionalFormatting sqref="AI104">
    <cfRule type="expression" dxfId="2629" priority="13207">
      <formula>IF(RIGHT(TEXT(AI104,"0.#"),1)=".",FALSE,TRUE)</formula>
    </cfRule>
    <cfRule type="expression" dxfId="2628" priority="13208">
      <formula>IF(RIGHT(TEXT(AI104,"0.#"),1)=".",TRUE,FALSE)</formula>
    </cfRule>
  </conditionalFormatting>
  <conditionalFormatting sqref="AM104">
    <cfRule type="expression" dxfId="2627" priority="13205">
      <formula>IF(RIGHT(TEXT(AM104,"0.#"),1)=".",FALSE,TRUE)</formula>
    </cfRule>
    <cfRule type="expression" dxfId="2626" priority="13206">
      <formula>IF(RIGHT(TEXT(AM104,"0.#"),1)=".",TRUE,FALSE)</formula>
    </cfRule>
  </conditionalFormatting>
  <conditionalFormatting sqref="AE105">
    <cfRule type="expression" dxfId="2625" priority="13203">
      <formula>IF(RIGHT(TEXT(AE105,"0.#"),1)=".",FALSE,TRUE)</formula>
    </cfRule>
    <cfRule type="expression" dxfId="2624" priority="13204">
      <formula>IF(RIGHT(TEXT(AE105,"0.#"),1)=".",TRUE,FALSE)</formula>
    </cfRule>
  </conditionalFormatting>
  <conditionalFormatting sqref="AI105">
    <cfRule type="expression" dxfId="2623" priority="13201">
      <formula>IF(RIGHT(TEXT(AI105,"0.#"),1)=".",FALSE,TRUE)</formula>
    </cfRule>
    <cfRule type="expression" dxfId="2622" priority="13202">
      <formula>IF(RIGHT(TEXT(AI105,"0.#"),1)=".",TRUE,FALSE)</formula>
    </cfRule>
  </conditionalFormatting>
  <conditionalFormatting sqref="AM105">
    <cfRule type="expression" dxfId="2621" priority="13199">
      <formula>IF(RIGHT(TEXT(AM105,"0.#"),1)=".",FALSE,TRUE)</formula>
    </cfRule>
    <cfRule type="expression" dxfId="2620" priority="13200">
      <formula>IF(RIGHT(TEXT(AM105,"0.#"),1)=".",TRUE,FALSE)</formula>
    </cfRule>
  </conditionalFormatting>
  <conditionalFormatting sqref="AE107">
    <cfRule type="expression" dxfId="2619" priority="13195">
      <formula>IF(RIGHT(TEXT(AE107,"0.#"),1)=".",FALSE,TRUE)</formula>
    </cfRule>
    <cfRule type="expression" dxfId="2618" priority="13196">
      <formula>IF(RIGHT(TEXT(AE107,"0.#"),1)=".",TRUE,FALSE)</formula>
    </cfRule>
  </conditionalFormatting>
  <conditionalFormatting sqref="AI107">
    <cfRule type="expression" dxfId="2617" priority="13193">
      <formula>IF(RIGHT(TEXT(AI107,"0.#"),1)=".",FALSE,TRUE)</formula>
    </cfRule>
    <cfRule type="expression" dxfId="2616" priority="13194">
      <formula>IF(RIGHT(TEXT(AI107,"0.#"),1)=".",TRUE,FALSE)</formula>
    </cfRule>
  </conditionalFormatting>
  <conditionalFormatting sqref="AM107">
    <cfRule type="expression" dxfId="2615" priority="13191">
      <formula>IF(RIGHT(TEXT(AM107,"0.#"),1)=".",FALSE,TRUE)</formula>
    </cfRule>
    <cfRule type="expression" dxfId="2614" priority="13192">
      <formula>IF(RIGHT(TEXT(AM107,"0.#"),1)=".",TRUE,FALSE)</formula>
    </cfRule>
  </conditionalFormatting>
  <conditionalFormatting sqref="AE108">
    <cfRule type="expression" dxfId="2613" priority="13189">
      <formula>IF(RIGHT(TEXT(AE108,"0.#"),1)=".",FALSE,TRUE)</formula>
    </cfRule>
    <cfRule type="expression" dxfId="2612" priority="13190">
      <formula>IF(RIGHT(TEXT(AE108,"0.#"),1)=".",TRUE,FALSE)</formula>
    </cfRule>
  </conditionalFormatting>
  <conditionalFormatting sqref="AI108">
    <cfRule type="expression" dxfId="2611" priority="13187">
      <formula>IF(RIGHT(TEXT(AI108,"0.#"),1)=".",FALSE,TRUE)</formula>
    </cfRule>
    <cfRule type="expression" dxfId="2610" priority="13188">
      <formula>IF(RIGHT(TEXT(AI108,"0.#"),1)=".",TRUE,FALSE)</formula>
    </cfRule>
  </conditionalFormatting>
  <conditionalFormatting sqref="AM108">
    <cfRule type="expression" dxfId="2609" priority="13185">
      <formula>IF(RIGHT(TEXT(AM108,"0.#"),1)=".",FALSE,TRUE)</formula>
    </cfRule>
    <cfRule type="expression" dxfId="2608" priority="13186">
      <formula>IF(RIGHT(TEXT(AM108,"0.#"),1)=".",TRUE,FALSE)</formula>
    </cfRule>
  </conditionalFormatting>
  <conditionalFormatting sqref="AE110">
    <cfRule type="expression" dxfId="2607" priority="13181">
      <formula>IF(RIGHT(TEXT(AE110,"0.#"),1)=".",FALSE,TRUE)</formula>
    </cfRule>
    <cfRule type="expression" dxfId="2606" priority="13182">
      <formula>IF(RIGHT(TEXT(AE110,"0.#"),1)=".",TRUE,FALSE)</formula>
    </cfRule>
  </conditionalFormatting>
  <conditionalFormatting sqref="AI110">
    <cfRule type="expression" dxfId="2605" priority="13179">
      <formula>IF(RIGHT(TEXT(AI110,"0.#"),1)=".",FALSE,TRUE)</formula>
    </cfRule>
    <cfRule type="expression" dxfId="2604" priority="13180">
      <formula>IF(RIGHT(TEXT(AI110,"0.#"),1)=".",TRUE,FALSE)</formula>
    </cfRule>
  </conditionalFormatting>
  <conditionalFormatting sqref="AM110">
    <cfRule type="expression" dxfId="2603" priority="13177">
      <formula>IF(RIGHT(TEXT(AM110,"0.#"),1)=".",FALSE,TRUE)</formula>
    </cfRule>
    <cfRule type="expression" dxfId="2602" priority="13178">
      <formula>IF(RIGHT(TEXT(AM110,"0.#"),1)=".",TRUE,FALSE)</formula>
    </cfRule>
  </conditionalFormatting>
  <conditionalFormatting sqref="AE111">
    <cfRule type="expression" dxfId="2601" priority="13175">
      <formula>IF(RIGHT(TEXT(AE111,"0.#"),1)=".",FALSE,TRUE)</formula>
    </cfRule>
    <cfRule type="expression" dxfId="2600" priority="13176">
      <formula>IF(RIGHT(TEXT(AE111,"0.#"),1)=".",TRUE,FALSE)</formula>
    </cfRule>
  </conditionalFormatting>
  <conditionalFormatting sqref="AI111">
    <cfRule type="expression" dxfId="2599" priority="13173">
      <formula>IF(RIGHT(TEXT(AI111,"0.#"),1)=".",FALSE,TRUE)</formula>
    </cfRule>
    <cfRule type="expression" dxfId="2598" priority="13174">
      <formula>IF(RIGHT(TEXT(AI111,"0.#"),1)=".",TRUE,FALSE)</formula>
    </cfRule>
  </conditionalFormatting>
  <conditionalFormatting sqref="AM111">
    <cfRule type="expression" dxfId="2597" priority="13171">
      <formula>IF(RIGHT(TEXT(AM111,"0.#"),1)=".",FALSE,TRUE)</formula>
    </cfRule>
    <cfRule type="expression" dxfId="2596" priority="13172">
      <formula>IF(RIGHT(TEXT(AM111,"0.#"),1)=".",TRUE,FALSE)</formula>
    </cfRule>
  </conditionalFormatting>
  <conditionalFormatting sqref="AE113">
    <cfRule type="expression" dxfId="2595" priority="13167">
      <formula>IF(RIGHT(TEXT(AE113,"0.#"),1)=".",FALSE,TRUE)</formula>
    </cfRule>
    <cfRule type="expression" dxfId="2594" priority="13168">
      <formula>IF(RIGHT(TEXT(AE113,"0.#"),1)=".",TRUE,FALSE)</formula>
    </cfRule>
  </conditionalFormatting>
  <conditionalFormatting sqref="AI113">
    <cfRule type="expression" dxfId="2593" priority="13165">
      <formula>IF(RIGHT(TEXT(AI113,"0.#"),1)=".",FALSE,TRUE)</formula>
    </cfRule>
    <cfRule type="expression" dxfId="2592" priority="13166">
      <formula>IF(RIGHT(TEXT(AI113,"0.#"),1)=".",TRUE,FALSE)</formula>
    </cfRule>
  </conditionalFormatting>
  <conditionalFormatting sqref="AM113">
    <cfRule type="expression" dxfId="2591" priority="13163">
      <formula>IF(RIGHT(TEXT(AM113,"0.#"),1)=".",FALSE,TRUE)</formula>
    </cfRule>
    <cfRule type="expression" dxfId="2590" priority="13164">
      <formula>IF(RIGHT(TEXT(AM113,"0.#"),1)=".",TRUE,FALSE)</formula>
    </cfRule>
  </conditionalFormatting>
  <conditionalFormatting sqref="AE114">
    <cfRule type="expression" dxfId="2589" priority="13161">
      <formula>IF(RIGHT(TEXT(AE114,"0.#"),1)=".",FALSE,TRUE)</formula>
    </cfRule>
    <cfRule type="expression" dxfId="2588" priority="13162">
      <formula>IF(RIGHT(TEXT(AE114,"0.#"),1)=".",TRUE,FALSE)</formula>
    </cfRule>
  </conditionalFormatting>
  <conditionalFormatting sqref="AI114">
    <cfRule type="expression" dxfId="2587" priority="13159">
      <formula>IF(RIGHT(TEXT(AI114,"0.#"),1)=".",FALSE,TRUE)</formula>
    </cfRule>
    <cfRule type="expression" dxfId="2586" priority="13160">
      <formula>IF(RIGHT(TEXT(AI114,"0.#"),1)=".",TRUE,FALSE)</formula>
    </cfRule>
  </conditionalFormatting>
  <conditionalFormatting sqref="AM114">
    <cfRule type="expression" dxfId="2585" priority="13157">
      <formula>IF(RIGHT(TEXT(AM114,"0.#"),1)=".",FALSE,TRUE)</formula>
    </cfRule>
    <cfRule type="expression" dxfId="2584" priority="13158">
      <formula>IF(RIGHT(TEXT(AM114,"0.#"),1)=".",TRUE,FALSE)</formula>
    </cfRule>
  </conditionalFormatting>
  <conditionalFormatting sqref="AE116 AQ116 AI116 AM116">
    <cfRule type="expression" dxfId="2583" priority="13153">
      <formula>IF(RIGHT(TEXT(AE116,"0.#"),1)=".",FALSE,TRUE)</formula>
    </cfRule>
    <cfRule type="expression" dxfId="2582" priority="13154">
      <formula>IF(RIGHT(TEXT(AE116,"0.#"),1)=".",TRUE,FALSE)</formula>
    </cfRule>
  </conditionalFormatting>
  <conditionalFormatting sqref="AE117 AI117 AM117">
    <cfRule type="expression" dxfId="2581" priority="13147">
      <formula>IF(RIGHT(TEXT(AE117,"0.#"),1)=".",FALSE,TRUE)</formula>
    </cfRule>
    <cfRule type="expression" dxfId="2580" priority="13148">
      <formula>IF(RIGHT(TEXT(AE117,"0.#"),1)=".",TRUE,FALSE)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129" max="16383" man="1"/>
    <brk id="704" max="16383" man="1"/>
    <brk id="735" max="16383" man="1"/>
    <brk id="778"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t="s">
        <v>551</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c r="A3" s="397"/>
      <c r="B3" s="398"/>
      <c r="C3" s="398"/>
      <c r="D3" s="398"/>
      <c r="E3" s="398"/>
      <c r="F3" s="399"/>
      <c r="G3" s="410"/>
      <c r="H3" s="395"/>
      <c r="I3" s="395"/>
      <c r="J3" s="395"/>
      <c r="K3" s="395"/>
      <c r="L3" s="395"/>
      <c r="M3" s="395"/>
      <c r="N3" s="395"/>
      <c r="O3" s="411"/>
      <c r="P3" s="431"/>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c r="A4" s="400"/>
      <c r="B4" s="398"/>
      <c r="C4" s="398"/>
      <c r="D4" s="398"/>
      <c r="E4" s="398"/>
      <c r="F4" s="399"/>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19"/>
      <c r="AC5" s="1027"/>
      <c r="AD5" s="102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c r="A11" s="400"/>
      <c r="B11" s="398"/>
      <c r="C11" s="398"/>
      <c r="D11" s="398"/>
      <c r="E11" s="398"/>
      <c r="F11" s="399"/>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19"/>
      <c r="AC12" s="1027"/>
      <c r="AD12" s="102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c r="A18" s="400"/>
      <c r="B18" s="398"/>
      <c r="C18" s="398"/>
      <c r="D18" s="398"/>
      <c r="E18" s="398"/>
      <c r="F18" s="399"/>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19"/>
      <c r="AC19" s="1027"/>
      <c r="AD19" s="102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c r="A25" s="400"/>
      <c r="B25" s="398"/>
      <c r="C25" s="398"/>
      <c r="D25" s="398"/>
      <c r="E25" s="398"/>
      <c r="F25" s="399"/>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19"/>
      <c r="AC26" s="1027"/>
      <c r="AD26" s="102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c r="A32" s="400"/>
      <c r="B32" s="398"/>
      <c r="C32" s="398"/>
      <c r="D32" s="398"/>
      <c r="E32" s="398"/>
      <c r="F32" s="399"/>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19"/>
      <c r="AC33" s="1027"/>
      <c r="AD33" s="102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c r="A39" s="400"/>
      <c r="B39" s="398"/>
      <c r="C39" s="398"/>
      <c r="D39" s="398"/>
      <c r="E39" s="398"/>
      <c r="F39" s="399"/>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19"/>
      <c r="AC40" s="1027"/>
      <c r="AD40" s="102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c r="A46" s="400"/>
      <c r="B46" s="398"/>
      <c r="C46" s="398"/>
      <c r="D46" s="398"/>
      <c r="E46" s="398"/>
      <c r="F46" s="399"/>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19"/>
      <c r="AC47" s="1027"/>
      <c r="AD47" s="10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c r="A53" s="400"/>
      <c r="B53" s="398"/>
      <c r="C53" s="398"/>
      <c r="D53" s="398"/>
      <c r="E53" s="398"/>
      <c r="F53" s="399"/>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19"/>
      <c r="AC54" s="1027"/>
      <c r="AD54" s="10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c r="A60" s="400"/>
      <c r="B60" s="398"/>
      <c r="C60" s="398"/>
      <c r="D60" s="398"/>
      <c r="E60" s="398"/>
      <c r="F60" s="399"/>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19"/>
      <c r="AC61" s="1027"/>
      <c r="AD61" s="10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c r="A67" s="400"/>
      <c r="B67" s="398"/>
      <c r="C67" s="398"/>
      <c r="D67" s="398"/>
      <c r="E67" s="398"/>
      <c r="F67" s="399"/>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19"/>
      <c r="AC68" s="1027"/>
      <c r="AD68" s="102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5"/>
      <c r="Z4" s="386"/>
      <c r="AA4" s="386"/>
      <c r="AB4" s="808"/>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5"/>
      <c r="Z17" s="386"/>
      <c r="AA17" s="386"/>
      <c r="AB17" s="808"/>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5"/>
      <c r="Z30" s="386"/>
      <c r="AA30" s="386"/>
      <c r="AB30" s="808"/>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5"/>
      <c r="Z43" s="386"/>
      <c r="AA43" s="386"/>
      <c r="AB43" s="808"/>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5"/>
      <c r="Z57" s="386"/>
      <c r="AA57" s="386"/>
      <c r="AB57" s="808"/>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5"/>
      <c r="Z70" s="386"/>
      <c r="AA70" s="386"/>
      <c r="AB70" s="808"/>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5"/>
      <c r="Z83" s="386"/>
      <c r="AA83" s="386"/>
      <c r="AB83" s="808"/>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5"/>
      <c r="Z96" s="386"/>
      <c r="AA96" s="386"/>
      <c r="AB96" s="808"/>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8"/>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8"/>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8"/>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8"/>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8"/>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8"/>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8"/>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8"/>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8"/>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8"/>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8"/>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8"/>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2018-08-22T00:52:40Z</cp:lastPrinted>
  <dcterms:created xsi:type="dcterms:W3CDTF">2012-03-13T00:50:25Z</dcterms:created>
  <dcterms:modified xsi:type="dcterms:W3CDTF">2018-09-03T17:05:34Z</dcterms:modified>
</cp:coreProperties>
</file>