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dama-n2u9\Desktop\行政事業レビュー\H31d新規要求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<sst xmlns="http://schemas.openxmlformats.org/spreadsheetml/2006/main" count="2865" uniqueCount="584">
  <si>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</si>
  <si>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</si>
  <si>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</si>
  <si>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</si>
  <si>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</si>
  <si>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</si>
  <si>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</si>
  <si>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</si>
  <si>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</si>
  <si>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</si>
  <si>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</si>
  <si>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</si>
  <si>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</si>
  <si>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</si>
  <si>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</si>
  <si>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</si>
  <si>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</si>
  <si>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</si>
  <si>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</si>
  <si>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</si>
  <si>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</si>
  <si>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</si>
  <si>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</si>
  <si>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</si>
  <si>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</si>
  <si>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</si>
  <si>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</si>
  <si>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</si>
  <si>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</si>
  <si>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</si>
  <si>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</si>
  <si>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</si>
  <si>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</si>
  <si>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</si>
  <si>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</si>
  <si>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</si>
  <si>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</si>
  <si>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</si>
  <si>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</si>
  <si>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</si>
  <si>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</si>
  <si>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</si>
  <si>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</si>
  <si>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</si>
  <si>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</si>
  <si>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</si>
  <si>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</si>
  <si>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</si>
  <si>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</si>
  <si>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</si>
  <si>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</si>
  <si>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</si>
  <si>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</si>
  <si>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</si>
  <si>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</si>
  <si>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</si>
  <si>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</si>
  <si>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</si>
  <si>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</si>
  <si>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</si>
  <si>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</si>
  <si>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</si>
  <si>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</si>
  <si>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</si>
  <si>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</si>
  <si>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</si>
  <si>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</si>
  <si>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</si>
  <si>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</si>
  <si>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</si>
  <si>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</si>
  <si>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</si>
  <si>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</si>
  <si>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</si>
  <si>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</si>
  <si>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</si>
  <si>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</si>
  <si>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</si>
  <si>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</si>
  <si>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</si>
  <si>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</si>
  <si>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</si>
  <si>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</si>
  <si>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</si>
  <si>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</si>
  <si>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</si>
  <si>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</si>
  <si>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</si>
  <si>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</si>
  <si>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</si>
  <si>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</si>
  <si>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</si>
  <si>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</si>
  <si>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</si>
  <si>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</si>
  <si>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</si>
  <si>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</si>
  <si>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</si>
  <si>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</si>
  <si>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</si>
  <si>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</si>
  <si>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</si>
  <si>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</si>
  <si>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</si>
  <si>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</si>
  <si>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</si>
  <si>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</si>
  <si>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</si>
  <si>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</si>
  <si>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</si>
  <si>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</si>
  <si>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</si>
  <si>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</si>
  <si>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</si>
  <si>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</si>
  <si>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</si>
  <si>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</si>
  <si>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</si>
  <si>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</si>
  <si>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</si>
  <si>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</si>
  <si>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</si>
  <si>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</si>
  <si>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</si>
  <si>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</si>
  <si>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</si>
  <si>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</si>
  <si>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</si>
  <si>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</si>
  <si>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</si>
  <si>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</si>
  <si>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</si>
  <si>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</si>
  <si>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</si>
  <si>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</si>
  <si>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</si>
  <si>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</si>
  <si>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</si>
  <si>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</si>
  <si>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</si>
  <si>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</si>
  <si>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</si>
  <si>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</si>
  <si>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</si>
  <si>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</si>
  <si>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</si>
  <si>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</si>
  <si>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</si>
  <si>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</si>
  <si>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</si>
  <si>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</si>
  <si>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</si>
  <si>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</si>
  <si>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</si>
  <si>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</si>
  <si>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</si>
  <si>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</si>
  <si>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</si>
  <si>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</si>
  <si>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</si>
  <si>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</si>
  <si>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</si>
  <si>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</si>
  <si>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</si>
  <si>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</si>
  <si>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</si>
  <si>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</si>
  <si>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</si>
  <si>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</si>
  <si>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</si>
  <si>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</si>
  <si>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</si>
  <si>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</si>
  <si>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</si>
  <si>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</si>
  <si>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</si>
  <si>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</si>
  <si>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</si>
  <si>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</si>
  <si>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</si>
  <si>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</si>
  <si>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</si>
  <si>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</si>
  <si>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</si>
  <si>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</si>
  <si>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</si>
  <si>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</si>
  <si>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</si>
  <si>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</si>
  <si>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</si>
  <si>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</si>
  <si>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</si>
  <si>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</si>
  <si>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</si>
  <si>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</si>
  <si>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</si>
  <si>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</si>
  <si>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</si>
  <si>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</si>
  <si>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</si>
  <si>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</si>
  <si>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</si>
  <si>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</si>
  <si>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</si>
  <si>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</si>
  <si>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</si>
  <si>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</si>
  <si>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</si>
  <si>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</si>
  <si>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</si>
  <si>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</si>
  <si>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</si>
  <si>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</si>
  <si>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</si>
  <si>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</si>
  <si>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</si>
  <si>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</si>
  <si>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</si>
  <si>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</si>
  <si>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</si>
  <si>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</si>
  <si>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</si>
  <si>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</si>
  <si>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</si>
  <si>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</si>
  <si>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</si>
  <si>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</si>
  <si>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</si>
  <si>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</si>
  <si>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</si>
  <si>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</si>
  <si>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</si>
  <si>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</si>
  <si>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</si>
  <si>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</si>
  <si>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</si>
  <si>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</si>
  <si>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</si>
  <si>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</si>
  <si>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</si>
  <si>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</si>
  <si>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</si>
  <si>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</si>
  <si>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</si>
  <si>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</si>
  <si>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</si>
  <si>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</si>
  <si>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</si>
  <si>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</si>
  <si>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</si>
  <si>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</si>
  <si>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</si>
  <si>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</si>
  <si>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</si>
  <si>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</si>
  <si>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</si>
  <si>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</si>
  <si>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</si>
  <si>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</si>
  <si>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</si>
  <si>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</si>
  <si>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</si>
  <si>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</si>
  <si>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</si>
  <si>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</si>
  <si>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</si>
  <si>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</si>
  <si>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</si>
  <si>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</si>
  <si>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</si>
  <si>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</si>
  <si>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</si>
  <si>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</si>
  <si>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</si>
  <si>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</si>
  <si>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</si>
  <si>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</si>
  <si>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</si>
  <si>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</si>
  <si>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</si>
  <si>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</si>
  <si>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</si>
  <si>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</si>
  <si>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</si>
  <si>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</si>
  <si>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</si>
  <si>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</si>
  <si>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</si>
  <si>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</si>
  <si>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</si>
  <si>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</si>
  <si>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</si>
  <si>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</si>
  <si>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</si>
  <si>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</si>
  <si>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</si>
  <si>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</si>
  <si>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</si>
  <si>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</si>
  <si>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</si>
  <si>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</si>
  <si>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</si>
  <si>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</si>
  <si>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</si>
  <si>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</si>
  <si>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</si>
  <si>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</si>
  <si>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</si>
  <si>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</si>
  <si>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</si>
  <si>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</si>
  <si>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</si>
  <si>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</si>
  <si>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</si>
  <si>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</si>
  <si>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</si>
  <si>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</si>
  <si>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</si>
  <si>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</si>
  <si>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</si>
  <si>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</si>
  <si>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</si>
  <si>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</si>
  <si>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</si>
  <si>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</si>
  <si>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</si>
  <si>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</si>
  <si>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</si>
  <si>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</si>
  <si>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</si>
  <si>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</si>
  <si>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</si>
  <si>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</si>
  <si>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</si>
  <si>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</si>
  <si>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</si>
  <si>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</si>
  <si>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</si>
  <si>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</si>
  <si>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</si>
  <si>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</si>
  <si>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</si>
  <si>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</si>
  <si>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</si>
  <si>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</si>
  <si>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</si>
  <si>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</si>
  <si>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</si>
  <si>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</si>
  <si>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</si>
  <si>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</si>
  <si>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</si>
  <si>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</si>
  <si>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</si>
  <si>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</si>
  <si>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</si>
  <si>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</si>
  <si>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</si>
  <si>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</si>
  <si>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</si>
  <si>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</si>
  <si>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</si>
  <si>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</si>
  <si>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</si>
  <si>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</si>
  <si>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</si>
  <si>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</si>
  <si>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</si>
  <si>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</si>
  <si>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</si>
  <si>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</si>
  <si>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</si>
  <si>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</si>
  <si>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</si>
  <si>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</si>
  <si>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</si>
  <si>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</si>
  <si>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</si>
  <si>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</si>
  <si>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</si>
  <si>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</si>
  <si>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</si>
  <si>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</si>
  <si>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</si>
  <si>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</si>
  <si>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</si>
  <si>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</si>
  <si>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</si>
  <si>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</si>
  <si>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</si>
  <si>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</si>
  <si>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</si>
  <si>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</si>
  <si>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</si>
  <si>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</si>
  <si>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</si>
  <si>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</si>
  <si>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</si>
  <si>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</si>
  <si>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</si>
  <si>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</si>
  <si>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</si>
  <si>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</si>
  <si>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</si>
  <si>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</si>
  <si>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</si>
  <si>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</si>
  <si>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</si>
  <si>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</si>
  <si>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</si>
  <si>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</si>
  <si>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</si>
  <si>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</si>
  <si>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</si>
  <si>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</si>
  <si>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</si>
  <si>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</si>
  <si>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</si>
  <si>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</si>
  <si>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</si>
  <si>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</si>
  <si>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</si>
  <si>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</si>
  <si>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</si>
  <si>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</si>
  <si>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</si>
  <si>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</si>
  <si>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</si>
  <si>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</si>
  <si>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</si>
  <si>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</si>
  <si>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</si>
  <si>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</si>
  <si>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</si>
  <si>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</si>
  <si>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</si>
  <si>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</si>
  <si>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</si>
  <si>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</si>
  <si>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</si>
  <si>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</si>
  <si>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</si>
  <si>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</si>
  <si>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</si>
  <si>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</si>
  <si>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</si>
  <si>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</si>
  <si>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</si>
  <si>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</si>
  <si>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</si>
  <si>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</si>
  <si>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</si>
  <si>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</si>
  <si>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</si>
  <si>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</si>
  <si>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</si>
  <si>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</si>
  <si>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</si>
  <si>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</si>
  <si>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</si>
  <si>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</si>
  <si>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</si>
  <si>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</si>
  <si>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</si>
  <si>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</si>
  <si>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</si>
  <si>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</si>
  <si>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</si>
  <si>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</si>
  <si>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</si>
  <si>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</si>
  <si>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</si>
  <si>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</si>
  <si>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</si>
  <si>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</si>
  <si>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</si>
  <si>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</si>
  <si>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</si>
  <si>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</si>
  <si>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</si>
  <si>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</si>
  <si>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</si>
  <si>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</si>
  <si>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</si>
  <si>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</si>
  <si>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</si>
  <si>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</si>
  <si>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</si>
  <si>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</si>
  <si>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</si>
  <si>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</si>
  <si>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</si>
  <si>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</si>
  <si>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</si>
  <si>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</si>
  <si>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</si>
  <si>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</si>
  <si>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</si>
  <si>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</si>
  <si>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</si>
  <si>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</si>
  <si>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</si>
  <si>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</si>
  <si>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</si>
  <si>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</si>
  <si>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</si>
  <si>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</si>
  <si>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</si>
  <si>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</si>
  <si>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</si>
  <si>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</si>
  <si>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</si>
  <si>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</si>
  <si>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</si>
  <si>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</si>
  <si>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</si>
  <si>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</si>
  <si>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</si>
  <si>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</si>
  <si>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</si>
  <si>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</si>
  <si>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</si>
  <si>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</si>
  <si>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</si>
  <si>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</si>
  <si>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</si>
  <si>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</si>
  <si>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</si>
  <si>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</si>
  <si>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</si>
  <si>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</si>
  <si>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</si>
  <si>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</si>
  <si>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</si>
  <si>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</si>
  <si>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</si>
  <si>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</si>
  <si>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</si>
  <si>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</si>
  <si>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</si>
  <si>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</si>
  <si>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</si>
  <si>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</si>
  <si>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</si>
  <si>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</si>
  <si>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</si>
  <si>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</si>
  <si>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</si>
  <si>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</si>
  <si>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</si>
  <si>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</si>
  <si>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</si>
  <si>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総合政策局</t>
    <rPh sb="0" eb="2">
      <t>ソウゴウ</t>
    </rPh>
    <rPh sb="2" eb="5">
      <t>セイサクキョク</t>
    </rPh>
    <phoneticPr fontId="5"/>
  </si>
  <si>
    <t>社会資本整備政策課</t>
    <rPh sb="0" eb="4">
      <t>シャカイシホン</t>
    </rPh>
    <rPh sb="4" eb="6">
      <t>セイビ</t>
    </rPh>
    <rPh sb="6" eb="9">
      <t>セイサクカ</t>
    </rPh>
    <phoneticPr fontId="5"/>
  </si>
  <si>
    <t>課長
小善　真司</t>
    <rPh sb="0" eb="2">
      <t>カチョウ</t>
    </rPh>
    <rPh sb="3" eb="5">
      <t>ショウゼン</t>
    </rPh>
    <rPh sb="6" eb="8">
      <t>シンジ</t>
    </rPh>
    <phoneticPr fontId="5"/>
  </si>
  <si>
    <t>-</t>
    <phoneticPr fontId="5"/>
  </si>
  <si>
    <t>加速するインフラ老朽化、脆弱国土（切迫する巨大地震、激甚化する気象災害）、人口減少に伴う地方の疲弊、激化する国際競争力といった構造的課題に直面する中、第４次社会資本整備重点計画（平成27年策定）を踏まえ、社会資本整備を効果的、効率的に進めているところ。現計画策定後の社会を取り巻く現状・課題を調査、分析し、2020年以降の求められる社会資本整備のビジョンを明らかにしていく。</t>
    <phoneticPr fontId="5"/>
  </si>
  <si>
    <t>平成27年に策定した第４次社会資本整備重点計画の計画期間が平成32年度までであることから、現在の社会を取り巻く現状・課題を踏まえ、2020年以降の社会資本整備のあり方について検討を進める。また、経済財政諮問会議において、2020年東京オリンピック・パラリンピック前後の経済運営について、オリパラ後の日本の成長を見通し、その基盤となる投資プロジェクトや波及効果の大きな政策を実施していくべきと示されていることを踏まえ、過去のビッグイベント前後での経済指標の動向と社会資本整備の動向に関する調査を行う。</t>
    <phoneticPr fontId="5"/>
  </si>
  <si>
    <t>職員旅費</t>
    <phoneticPr fontId="5"/>
  </si>
  <si>
    <t>諸謝金</t>
    <rPh sb="0" eb="1">
      <t>ショ</t>
    </rPh>
    <rPh sb="1" eb="3">
      <t>シャキン</t>
    </rPh>
    <phoneticPr fontId="5"/>
  </si>
  <si>
    <t>委員等旅費</t>
    <rPh sb="0" eb="2">
      <t>イイン</t>
    </rPh>
    <rPh sb="2" eb="3">
      <t>トウ</t>
    </rPh>
    <rPh sb="3" eb="5">
      <t>リョヒ</t>
    </rPh>
    <phoneticPr fontId="5"/>
  </si>
  <si>
    <t>○</t>
    <phoneticPr fontId="5"/>
  </si>
  <si>
    <t>社会資本整備を効果的・効率的に実施するために必要不可欠な事業であり、国民や社会のニーズを的確に反映している。</t>
    <phoneticPr fontId="5"/>
  </si>
  <si>
    <t>社会資本整備は、公共財の供給として政府が行う必要があり、2020年以降の求められる社会資本整備のビジョンの検討は国が行う必要がある。</t>
    <phoneticPr fontId="5"/>
  </si>
  <si>
    <t>人口減少等の課題に対応し、真に必要な社会資本整備を効果的・効率的に実施する必要があることから、優先度が高い事業である。</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</si>
  <si>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</si>
  <si>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</si>
  <si>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</si>
  <si>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</si>
  <si>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</si>
  <si>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</si>
  <si>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「新しい日本のための優先課題推進枠」25</t>
    <rPh sb="1" eb="2">
      <t>アタラ</t>
    </rPh>
    <rPh sb="4" eb="6">
      <t>ニホン</t>
    </rPh>
    <rPh sb="10" eb="12">
      <t>ユウセン</t>
    </rPh>
    <rPh sb="12" eb="14">
      <t>カダイ</t>
    </rPh>
    <rPh sb="14" eb="16">
      <t>スイシン</t>
    </rPh>
    <rPh sb="16" eb="17">
      <t>ワク</t>
    </rPh>
    <phoneticPr fontId="5"/>
  </si>
  <si>
    <t>件</t>
    <rPh sb="0" eb="1">
      <t>ケン</t>
    </rPh>
    <phoneticPr fontId="5"/>
  </si>
  <si>
    <t>2020年以降の社会資本整備のあり方に関する調査実施件数</t>
    <rPh sb="22" eb="24">
      <t>チョウサ</t>
    </rPh>
    <rPh sb="24" eb="26">
      <t>ジッシ</t>
    </rPh>
    <rPh sb="26" eb="28">
      <t>ケンスウ</t>
    </rPh>
    <phoneticPr fontId="5"/>
  </si>
  <si>
    <t>　　　執行額／
　　　2020年以降の社会資本整備のあり方に関する調査実施件数</t>
    <phoneticPr fontId="5"/>
  </si>
  <si>
    <t>2020年以降の社会資本整備のあり方に関する調査経費</t>
    <rPh sb="4" eb="7">
      <t>ネンイコウ</t>
    </rPh>
    <rPh sb="8" eb="12">
      <t>シャカイシホン</t>
    </rPh>
    <rPh sb="12" eb="14">
      <t>セイビ</t>
    </rPh>
    <rPh sb="17" eb="18">
      <t>カタ</t>
    </rPh>
    <rPh sb="19" eb="20">
      <t>カン</t>
    </rPh>
    <rPh sb="22" eb="24">
      <t>チョウサ</t>
    </rPh>
    <rPh sb="24" eb="26">
      <t>ケイヒ</t>
    </rPh>
    <phoneticPr fontId="5"/>
  </si>
  <si>
    <t>調査結果を踏まえた政策立案に関する検討活用件数</t>
    <rPh sb="0" eb="2">
      <t>チョウサ</t>
    </rPh>
    <rPh sb="2" eb="4">
      <t>ケッカ</t>
    </rPh>
    <rPh sb="5" eb="6">
      <t>フ</t>
    </rPh>
    <rPh sb="9" eb="11">
      <t>セイサク</t>
    </rPh>
    <rPh sb="11" eb="13">
      <t>リツアン</t>
    </rPh>
    <rPh sb="14" eb="15">
      <t>カン</t>
    </rPh>
    <rPh sb="17" eb="19">
      <t>ケントウ</t>
    </rPh>
    <rPh sb="19" eb="21">
      <t>カツヨウ</t>
    </rPh>
    <rPh sb="21" eb="23">
      <t>ケンスウ</t>
    </rPh>
    <phoneticPr fontId="5"/>
  </si>
  <si>
    <t>「2020年以降の社会資本整備のあり方に関する調査」に係る政策立案状況調査（国土交通省総合政策局調べ）</t>
    <rPh sb="29" eb="31">
      <t>セイサク</t>
    </rPh>
    <rPh sb="31" eb="33">
      <t>リツアン</t>
    </rPh>
    <rPh sb="33" eb="35">
      <t>ジョウキョウ</t>
    </rPh>
    <rPh sb="48" eb="49">
      <t>シラベ</t>
    </rPh>
    <phoneticPr fontId="5"/>
  </si>
  <si>
    <t>平成32年度までに社会資本整備に関する基本的かつ中長期的な政策の立案過程で、本事業による調査について政策立案に関する検討活用を10件行う</t>
    <rPh sb="0" eb="2">
      <t>ヘイセイ</t>
    </rPh>
    <rPh sb="4" eb="6">
      <t>ネンド</t>
    </rPh>
    <rPh sb="32" eb="34">
      <t>リツアン</t>
    </rPh>
    <rPh sb="34" eb="36">
      <t>カテイ</t>
    </rPh>
    <rPh sb="50" eb="52">
      <t>セイサク</t>
    </rPh>
    <rPh sb="52" eb="54">
      <t>リツアン</t>
    </rPh>
    <rPh sb="55" eb="56">
      <t>カン</t>
    </rPh>
    <rPh sb="58" eb="60">
      <t>ケントウ</t>
    </rPh>
    <rPh sb="60" eb="62">
      <t>カツヨウ</t>
    </rPh>
    <rPh sb="65" eb="66">
      <t>ケン</t>
    </rPh>
    <rPh sb="66" eb="67">
      <t>オコナ</t>
    </rPh>
    <phoneticPr fontId="5"/>
  </si>
  <si>
    <t>社会資本整備重点計画（平成27年9月18日閣議決定）</t>
    <rPh sb="11" eb="13">
      <t>ヘイセイ</t>
    </rPh>
    <rPh sb="15" eb="16">
      <t>ネン</t>
    </rPh>
    <rPh sb="17" eb="18">
      <t>ガツ</t>
    </rPh>
    <rPh sb="20" eb="21">
      <t>ヒ</t>
    </rPh>
    <rPh sb="21" eb="23">
      <t>カクギ</t>
    </rPh>
    <rPh sb="23" eb="25">
      <t>ケッテイ</t>
    </rPh>
    <phoneticPr fontId="5"/>
  </si>
  <si>
    <t>社会資本整備・管理
効率化推進調査費</t>
    <phoneticPr fontId="5"/>
  </si>
  <si>
    <t>-</t>
  </si>
  <si>
    <t>-</t>
    <phoneticPr fontId="5"/>
  </si>
  <si>
    <t>2020年東京オリンピック・パラリンピック後の社会経済情勢の変化をしっかりと踏まえた上で、今後の社会資本整備の在り方の検討に資する調査となるよう、効果的・効率的な執行に努められたい。</t>
    <rPh sb="4" eb="5">
      <t>ネン</t>
    </rPh>
    <rPh sb="5" eb="7">
      <t>トウキョウ</t>
    </rPh>
    <rPh sb="21" eb="22">
      <t>ゴ</t>
    </rPh>
    <rPh sb="23" eb="25">
      <t>シャカイ</t>
    </rPh>
    <rPh sb="25" eb="27">
      <t>ケイザイ</t>
    </rPh>
    <rPh sb="27" eb="29">
      <t>ジョウセイ</t>
    </rPh>
    <rPh sb="30" eb="32">
      <t>ヘンカ</t>
    </rPh>
    <rPh sb="38" eb="39">
      <t>フ</t>
    </rPh>
    <rPh sb="42" eb="43">
      <t>ウエ</t>
    </rPh>
    <rPh sb="45" eb="47">
      <t>コンゴ</t>
    </rPh>
    <rPh sb="48" eb="50">
      <t>シャカイ</t>
    </rPh>
    <rPh sb="50" eb="52">
      <t>シホン</t>
    </rPh>
    <rPh sb="52" eb="54">
      <t>セイビ</t>
    </rPh>
    <rPh sb="55" eb="56">
      <t>ア</t>
    </rPh>
    <rPh sb="57" eb="58">
      <t>カタ</t>
    </rPh>
    <rPh sb="59" eb="61">
      <t>ケントウ</t>
    </rPh>
    <rPh sb="62" eb="63">
      <t>シ</t>
    </rPh>
    <rPh sb="65" eb="67">
      <t>チョウサ</t>
    </rPh>
    <rPh sb="73" eb="76">
      <t>コウカテキ</t>
    </rPh>
    <rPh sb="77" eb="80">
      <t>コウリツテキ</t>
    </rPh>
    <rPh sb="81" eb="83">
      <t>シッコウ</t>
    </rPh>
    <rPh sb="84" eb="8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</si>
</sst>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25</xdr:col>
      <xdr:colOff>153040</xdr:colOff>
      <xdr:row>742</xdr:row>
      <xdr:rowOff>220836</xdr:rowOff>
    </xdr:to>
    <xdr:sp macro="" textlink="">
      <xdr:nvSpPr>
        <xdr:cNvPr id="18" name="正方形/長方形 17"/>
        <xdr:cNvSpPr/>
      </xdr:nvSpPr>
      <xdr:spPr>
        <a:xfrm>
          <a:off x="1600200" y="33099375"/>
          <a:ext cx="3553465" cy="5732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22</a:t>
          </a:r>
          <a:r>
            <a:rPr kumimoji="1" lang="ja-JP" altLang="en-US" sz="1100"/>
            <a:t>百万円</a:t>
          </a:r>
          <a:endParaRPr kumimoji="1" lang="en-US" altLang="ja-JP" sz="1100"/>
        </a:p>
      </xdr:txBody>
    </xdr:sp>
    <xdr:clientData/>
  </xdr:twoCellAnchor>
  <xdr:twoCellAnchor>
    <xdr:from>
      <xdr:col>8</xdr:col>
      <xdr:colOff>11207</xdr:colOff>
      <xdr:row>742</xdr:row>
      <xdr:rowOff>306561</xdr:rowOff>
    </xdr:from>
    <xdr:to>
      <xdr:col>25</xdr:col>
      <xdr:colOff>156883</xdr:colOff>
      <xdr:row>744</xdr:row>
      <xdr:rowOff>164086</xdr:rowOff>
    </xdr:to>
    <xdr:sp macro="" textlink="">
      <xdr:nvSpPr>
        <xdr:cNvPr id="19" name="大かっこ 18"/>
        <xdr:cNvSpPr/>
      </xdr:nvSpPr>
      <xdr:spPr>
        <a:xfrm>
          <a:off x="1624854" y="33094973"/>
          <a:ext cx="3574676" cy="552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200">
              <a:solidFill>
                <a:sysClr val="windowText" lastClr="000000"/>
              </a:solidFill>
            </a:rPr>
            <a:t>2020</a:t>
          </a:r>
          <a:r>
            <a:rPr kumimoji="1" lang="ja-JP" altLang="en-US" sz="1200">
              <a:solidFill>
                <a:sysClr val="windowText" lastClr="000000"/>
              </a:solidFill>
            </a:rPr>
            <a:t>年以降の社会資本整備のあり方に関する政策の検討</a:t>
          </a:r>
          <a:endParaRPr kumimoji="1" lang="en-US" altLang="ja-JP" sz="1200">
            <a:solidFill>
              <a:sysClr val="windowText" lastClr="000000"/>
            </a:solidFill>
          </a:endParaRPr>
        </a:p>
      </xdr:txBody>
    </xdr:sp>
    <xdr:clientData/>
  </xdr:twoCellAnchor>
  <xdr:twoCellAnchor>
    <xdr:from>
      <xdr:col>33</xdr:col>
      <xdr:colOff>163286</xdr:colOff>
      <xdr:row>740</xdr:row>
      <xdr:rowOff>312964</xdr:rowOff>
    </xdr:from>
    <xdr:to>
      <xdr:col>44</xdr:col>
      <xdr:colOff>109656</xdr:colOff>
      <xdr:row>744</xdr:row>
      <xdr:rowOff>184895</xdr:rowOff>
    </xdr:to>
    <xdr:sp macro="" textlink="">
      <xdr:nvSpPr>
        <xdr:cNvPr id="20" name="大かっこ 19"/>
        <xdr:cNvSpPr/>
      </xdr:nvSpPr>
      <xdr:spPr>
        <a:xfrm>
          <a:off x="6764111" y="33059914"/>
          <a:ext cx="2146645" cy="12816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2.6</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46264</xdr:colOff>
      <xdr:row>745</xdr:row>
      <xdr:rowOff>0</xdr:rowOff>
    </xdr:from>
    <xdr:to>
      <xdr:col>16</xdr:col>
      <xdr:colOff>46266</xdr:colOff>
      <xdr:row>749</xdr:row>
      <xdr:rowOff>348984</xdr:rowOff>
    </xdr:to>
    <xdr:cxnSp macro="">
      <xdr:nvCxnSpPr>
        <xdr:cNvPr id="21" name="直線コネクタ 20"/>
        <xdr:cNvCxnSpPr/>
      </xdr:nvCxnSpPr>
      <xdr:spPr>
        <a:xfrm flipH="1">
          <a:off x="3246664" y="34509075"/>
          <a:ext cx="2" cy="1758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46264</xdr:colOff>
      <xdr:row>747</xdr:row>
      <xdr:rowOff>35219</xdr:rowOff>
    </xdr:from>
    <xdr:to>
      <xdr:col>33</xdr:col>
      <xdr:colOff>181264</xdr:colOff>
      <xdr:row>747</xdr:row>
      <xdr:rowOff>35220</xdr:rowOff>
    </xdr:to>
    <xdr:cxnSp macro="">
      <xdr:nvCxnSpPr>
        <xdr:cNvPr id="22" name="直線コネクタ 21"/>
        <xdr:cNvCxnSpPr/>
      </xdr:nvCxnSpPr>
      <xdr:spPr>
        <a:xfrm flipV="1">
          <a:off x="3273558" y="34022660"/>
          <a:ext cx="3564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176271</xdr:colOff>
      <xdr:row>747</xdr:row>
      <xdr:rowOff>35219</xdr:rowOff>
    </xdr:from>
    <xdr:to>
      <xdr:col>33</xdr:col>
      <xdr:colOff>176271</xdr:colOff>
      <xdr:row>750</xdr:row>
      <xdr:rowOff>2401</xdr:rowOff>
    </xdr:to>
    <xdr:cxnSp macro="">
      <xdr:nvCxnSpPr>
        <xdr:cNvPr id="23" name="直線コネクタ 22"/>
        <xdr:cNvCxnSpPr/>
      </xdr:nvCxnSpPr>
      <xdr:spPr>
        <a:xfrm>
          <a:off x="6679547" y="34055891"/>
          <a:ext cx="0" cy="10313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180897</xdr:colOff>
      <xdr:row>750</xdr:row>
      <xdr:rowOff>292951</xdr:rowOff>
    </xdr:from>
    <xdr:to>
      <xdr:col>20</xdr:col>
      <xdr:colOff>148080</xdr:colOff>
      <xdr:row>753</xdr:row>
      <xdr:rowOff>260136</xdr:rowOff>
    </xdr:to>
    <xdr:sp macro="" textlink="">
      <xdr:nvSpPr>
        <xdr:cNvPr id="24" name="正方形/長方形 23"/>
        <xdr:cNvSpPr/>
      </xdr:nvSpPr>
      <xdr:spPr>
        <a:xfrm>
          <a:off x="2581197" y="36564151"/>
          <a:ext cx="1567383" cy="10244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en-US" altLang="ja-JP" sz="1100"/>
            <a:t>11</a:t>
          </a:r>
          <a:r>
            <a:rPr kumimoji="1" lang="ja-JP" altLang="en-US" sz="1100"/>
            <a:t>百万円　　　　　　　　　</a:t>
          </a:r>
          <a:endParaRPr kumimoji="1" lang="en-US" altLang="ja-JP" sz="1100"/>
        </a:p>
      </xdr:txBody>
    </xdr:sp>
    <xdr:clientData/>
  </xdr:twoCellAnchor>
  <xdr:oneCellAnchor>
    <xdr:from>
      <xdr:col>12</xdr:col>
      <xdr:colOff>115262</xdr:colOff>
      <xdr:row>750</xdr:row>
      <xdr:rowOff>40822</xdr:rowOff>
    </xdr:from>
    <xdr:ext cx="1483179" cy="258535"/>
    <xdr:sp macro="" textlink="">
      <xdr:nvSpPr>
        <xdr:cNvPr id="25" name="テキスト ボックス 24"/>
        <xdr:cNvSpPr txBox="1"/>
      </xdr:nvSpPr>
      <xdr:spPr>
        <a:xfrm>
          <a:off x="2515562" y="36312022"/>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30</xdr:col>
      <xdr:colOff>64034</xdr:colOff>
      <xdr:row>750</xdr:row>
      <xdr:rowOff>306561</xdr:rowOff>
    </xdr:from>
    <xdr:to>
      <xdr:col>38</xdr:col>
      <xdr:colOff>33616</xdr:colOff>
      <xdr:row>753</xdr:row>
      <xdr:rowOff>273746</xdr:rowOff>
    </xdr:to>
    <xdr:sp macro="" textlink="">
      <xdr:nvSpPr>
        <xdr:cNvPr id="26" name="正方形/長方形 25"/>
        <xdr:cNvSpPr/>
      </xdr:nvSpPr>
      <xdr:spPr>
        <a:xfrm>
          <a:off x="6115210" y="35336149"/>
          <a:ext cx="1583230" cy="1009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民間企業等</a:t>
          </a:r>
          <a:endParaRPr kumimoji="1" lang="en-US" altLang="ja-JP" sz="1100"/>
        </a:p>
        <a:p>
          <a:pPr algn="ctr"/>
          <a:r>
            <a:rPr kumimoji="1" lang="en-US" altLang="ja-JP" sz="1100"/>
            <a:t>11</a:t>
          </a:r>
          <a:r>
            <a:rPr kumimoji="1" lang="ja-JP" altLang="en-US" sz="1100"/>
            <a:t>百万円　　　　　　　　　</a:t>
          </a:r>
          <a:endParaRPr kumimoji="1" lang="en-US" altLang="ja-JP" sz="1100"/>
        </a:p>
      </xdr:txBody>
    </xdr:sp>
    <xdr:clientData/>
  </xdr:twoCellAnchor>
  <xdr:oneCellAnchor>
    <xdr:from>
      <xdr:col>30</xdr:col>
      <xdr:colOff>12007</xdr:colOff>
      <xdr:row>750</xdr:row>
      <xdr:rowOff>40821</xdr:rowOff>
    </xdr:from>
    <xdr:ext cx="1524000" cy="244928"/>
    <xdr:sp macro="" textlink="">
      <xdr:nvSpPr>
        <xdr:cNvPr id="27" name="テキスト ボックス 26"/>
        <xdr:cNvSpPr txBox="1"/>
      </xdr:nvSpPr>
      <xdr:spPr>
        <a:xfrm>
          <a:off x="6063183" y="35070409"/>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12</xdr:col>
      <xdr:colOff>180896</xdr:colOff>
      <xdr:row>754</xdr:row>
      <xdr:rowOff>69633</xdr:rowOff>
    </xdr:from>
    <xdr:to>
      <xdr:col>20</xdr:col>
      <xdr:colOff>188900</xdr:colOff>
      <xdr:row>756</xdr:row>
      <xdr:rowOff>202868</xdr:rowOff>
    </xdr:to>
    <xdr:sp macro="" textlink="">
      <xdr:nvSpPr>
        <xdr:cNvPr id="30" name="大かっこ 29"/>
        <xdr:cNvSpPr/>
      </xdr:nvSpPr>
      <xdr:spPr>
        <a:xfrm>
          <a:off x="2581196" y="37750533"/>
          <a:ext cx="1608204" cy="8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2020</a:t>
          </a:r>
          <a:r>
            <a:rPr kumimoji="1" lang="ja-JP" altLang="en-US" sz="900">
              <a:solidFill>
                <a:schemeClr val="tx1"/>
              </a:solidFill>
              <a:effectLst/>
              <a:latin typeface="+mn-lt"/>
              <a:ea typeface="+mn-ea"/>
              <a:cs typeface="+mn-cs"/>
            </a:rPr>
            <a:t>年以降の求められる社会資本整備に関する調査</a:t>
          </a:r>
          <a:endParaRPr lang="ja-JP" altLang="ja-JP" sz="900">
            <a:effectLst/>
          </a:endParaRPr>
        </a:p>
        <a:p>
          <a:pPr algn="ctr"/>
          <a:endParaRPr kumimoji="1" lang="en-US" altLang="ja-JP" sz="900"/>
        </a:p>
      </xdr:txBody>
    </xdr:sp>
    <xdr:clientData/>
  </xdr:twoCellAnchor>
  <xdr:twoCellAnchor>
    <xdr:from>
      <xdr:col>30</xdr:col>
      <xdr:colOff>64035</xdr:colOff>
      <xdr:row>754</xdr:row>
      <xdr:rowOff>83243</xdr:rowOff>
    </xdr:from>
    <xdr:to>
      <xdr:col>38</xdr:col>
      <xdr:colOff>33617</xdr:colOff>
      <xdr:row>756</xdr:row>
      <xdr:rowOff>216478</xdr:rowOff>
    </xdr:to>
    <xdr:sp macro="" textlink="">
      <xdr:nvSpPr>
        <xdr:cNvPr id="31" name="大かっこ 30"/>
        <xdr:cNvSpPr/>
      </xdr:nvSpPr>
      <xdr:spPr>
        <a:xfrm>
          <a:off x="6115211" y="36502361"/>
          <a:ext cx="1583230" cy="827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t>オリンピックイベントによる効果を活用した社会資本整備に関する調査</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9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546</v>
      </c>
      <c r="AP2" s="933"/>
      <c r="AQ2" s="933"/>
      <c r="AR2" s="79" t="str">
        <f>IF(OR(AO2="　", AO2=""), "", "-")</f>
        <v>-</v>
      </c>
      <c r="AS2" s="934">
        <v>38</v>
      </c>
      <c r="AT2" s="934"/>
      <c r="AU2" s="934"/>
      <c r="AV2" s="52" t="str">
        <f>IF(AW2="", "", "-")</f>
        <v/>
      </c>
      <c r="AW2" s="905"/>
      <c r="AX2" s="905"/>
    </row>
    <row r="3" spans="1:50" ht="21.95" customHeight="1" thickBot="1">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95" customHeight="1">
      <c r="A4" s="701" t="s">
        <v>25</v>
      </c>
      <c r="B4" s="702"/>
      <c r="C4" s="702"/>
      <c r="D4" s="702"/>
      <c r="E4" s="702"/>
      <c r="F4" s="702"/>
      <c r="G4" s="679" t="s">
        <v>575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4" t="s">
        <v>544</v>
      </c>
      <c r="H5" s="835"/>
      <c r="I5" s="835"/>
      <c r="J5" s="835"/>
      <c r="K5" s="835"/>
      <c r="L5" s="835"/>
      <c r="M5" s="836" t="s">
        <v>66</v>
      </c>
      <c r="N5" s="837"/>
      <c r="O5" s="837"/>
      <c r="P5" s="837"/>
      <c r="Q5" s="837"/>
      <c r="R5" s="838"/>
      <c r="S5" s="839" t="s">
        <v>83</v>
      </c>
      <c r="T5" s="835"/>
      <c r="U5" s="835"/>
      <c r="V5" s="835"/>
      <c r="W5" s="835"/>
      <c r="X5" s="840"/>
      <c r="Y5" s="695" t="s">
        <v>3</v>
      </c>
      <c r="Z5" s="539"/>
      <c r="AA5" s="539"/>
      <c r="AB5" s="539"/>
      <c r="AC5" s="539"/>
      <c r="AD5" s="540"/>
      <c r="AE5" s="696" t="s">
        <v>553</v>
      </c>
      <c r="AF5" s="696"/>
      <c r="AG5" s="696"/>
      <c r="AH5" s="696"/>
      <c r="AI5" s="696"/>
      <c r="AJ5" s="696"/>
      <c r="AK5" s="696"/>
      <c r="AL5" s="696"/>
      <c r="AM5" s="696"/>
      <c r="AN5" s="696"/>
      <c r="AO5" s="696"/>
      <c r="AP5" s="697"/>
      <c r="AQ5" s="698" t="s">
        <v>554</v>
      </c>
      <c r="AR5" s="699"/>
      <c r="AS5" s="699"/>
      <c r="AT5" s="699"/>
      <c r="AU5" s="699"/>
      <c r="AV5" s="699"/>
      <c r="AW5" s="699"/>
      <c r="AX5" s="700"/>
    </row>
    <row r="6" spans="1:50" ht="35.1" customHeight="1">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0.1" customHeight="1">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6" t="s">
        <v>579</v>
      </c>
      <c r="AF7" s="907"/>
      <c r="AG7" s="907"/>
      <c r="AH7" s="907"/>
      <c r="AI7" s="907"/>
      <c r="AJ7" s="907"/>
      <c r="AK7" s="907"/>
      <c r="AL7" s="907"/>
      <c r="AM7" s="907"/>
      <c r="AN7" s="907"/>
      <c r="AO7" s="907"/>
      <c r="AP7" s="907"/>
      <c r="AQ7" s="907"/>
      <c r="AR7" s="907"/>
      <c r="AS7" s="907"/>
      <c r="AT7" s="907"/>
      <c r="AU7" s="907"/>
      <c r="AV7" s="907"/>
      <c r="AW7" s="907"/>
      <c r="AX7" s="908"/>
    </row>
    <row r="8" spans="1:50" ht="50.1" customHeight="1">
      <c r="A8" s="491" t="s">
        <v>389</v>
      </c>
      <c r="B8" s="492"/>
      <c r="C8" s="492"/>
      <c r="D8" s="492"/>
      <c r="E8" s="492"/>
      <c r="F8" s="493"/>
      <c r="G8" s="935" t="str">
        <f>入力規則等!A26</f>
        <v>-</v>
      </c>
      <c r="H8" s="717"/>
      <c r="I8" s="717"/>
      <c r="J8" s="717"/>
      <c r="K8" s="717"/>
      <c r="L8" s="717"/>
      <c r="M8" s="717"/>
      <c r="N8" s="717"/>
      <c r="O8" s="717"/>
      <c r="P8" s="717"/>
      <c r="Q8" s="717"/>
      <c r="R8" s="717"/>
      <c r="S8" s="717"/>
      <c r="T8" s="717"/>
      <c r="U8" s="717"/>
      <c r="V8" s="717"/>
      <c r="W8" s="717"/>
      <c r="X8" s="936"/>
      <c r="Y8" s="841" t="s">
        <v>390</v>
      </c>
      <c r="Z8" s="842"/>
      <c r="AA8" s="842"/>
      <c r="AB8" s="842"/>
      <c r="AC8" s="842"/>
      <c r="AD8" s="843"/>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60" customHeight="1">
      <c r="A9" s="844" t="s">
        <v>23</v>
      </c>
      <c r="B9" s="845"/>
      <c r="C9" s="845"/>
      <c r="D9" s="845"/>
      <c r="E9" s="845"/>
      <c r="F9" s="845"/>
      <c r="G9" s="846" t="s">
        <v>556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9.95" customHeight="1">
      <c r="A10" s="657" t="s">
        <v>30</v>
      </c>
      <c r="B10" s="658"/>
      <c r="C10" s="658"/>
      <c r="D10" s="658"/>
      <c r="E10" s="658"/>
      <c r="F10" s="658"/>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39.950000000000003" customHeight="1">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0.100000000000001" customHeight="1">
      <c r="A12" s="937" t="s">
        <v>24</v>
      </c>
      <c r="B12" s="938"/>
      <c r="C12" s="938"/>
      <c r="D12" s="938"/>
      <c r="E12" s="938"/>
      <c r="F12" s="93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9"/>
    </row>
    <row r="13" spans="1:50" ht="24.95" customHeight="1">
      <c r="A13" s="613"/>
      <c r="B13" s="614"/>
      <c r="C13" s="614"/>
      <c r="D13" s="614"/>
      <c r="E13" s="614"/>
      <c r="F13" s="615"/>
      <c r="G13" s="720" t="s">
        <v>6</v>
      </c>
      <c r="H13" s="721"/>
      <c r="I13" s="761" t="s">
        <v>7</v>
      </c>
      <c r="J13" s="762"/>
      <c r="K13" s="762"/>
      <c r="L13" s="762"/>
      <c r="M13" s="762"/>
      <c r="N13" s="762"/>
      <c r="O13" s="763"/>
      <c r="P13" s="654" t="s">
        <v>569</v>
      </c>
      <c r="Q13" s="655"/>
      <c r="R13" s="655"/>
      <c r="S13" s="655"/>
      <c r="T13" s="655"/>
      <c r="U13" s="655"/>
      <c r="V13" s="656"/>
      <c r="W13" s="654" t="s">
        <v>570</v>
      </c>
      <c r="X13" s="655"/>
      <c r="Y13" s="655"/>
      <c r="Z13" s="655"/>
      <c r="AA13" s="655"/>
      <c r="AB13" s="655"/>
      <c r="AC13" s="656"/>
      <c r="AD13" s="654" t="s">
        <v>570</v>
      </c>
      <c r="AE13" s="655"/>
      <c r="AF13" s="655"/>
      <c r="AG13" s="655"/>
      <c r="AH13" s="655"/>
      <c r="AI13" s="655"/>
      <c r="AJ13" s="656"/>
      <c r="AK13" s="654" t="s">
        <v>570</v>
      </c>
      <c r="AL13" s="655"/>
      <c r="AM13" s="655"/>
      <c r="AN13" s="655"/>
      <c r="AO13" s="655"/>
      <c r="AP13" s="655"/>
      <c r="AQ13" s="656"/>
      <c r="AR13" s="913">
        <v>25</v>
      </c>
      <c r="AS13" s="914"/>
      <c r="AT13" s="914"/>
      <c r="AU13" s="914"/>
      <c r="AV13" s="914"/>
      <c r="AW13" s="914"/>
      <c r="AX13" s="915"/>
    </row>
    <row r="14" spans="1:50" ht="24.95" customHeight="1">
      <c r="A14" s="613"/>
      <c r="B14" s="614"/>
      <c r="C14" s="614"/>
      <c r="D14" s="614"/>
      <c r="E14" s="614"/>
      <c r="F14" s="615"/>
      <c r="G14" s="722"/>
      <c r="H14" s="723"/>
      <c r="I14" s="708" t="s">
        <v>8</v>
      </c>
      <c r="J14" s="759"/>
      <c r="K14" s="759"/>
      <c r="L14" s="759"/>
      <c r="M14" s="759"/>
      <c r="N14" s="759"/>
      <c r="O14" s="760"/>
      <c r="P14" s="654" t="s">
        <v>570</v>
      </c>
      <c r="Q14" s="655"/>
      <c r="R14" s="655"/>
      <c r="S14" s="655"/>
      <c r="T14" s="655"/>
      <c r="U14" s="655"/>
      <c r="V14" s="656"/>
      <c r="W14" s="654" t="s">
        <v>570</v>
      </c>
      <c r="X14" s="655"/>
      <c r="Y14" s="655"/>
      <c r="Z14" s="655"/>
      <c r="AA14" s="655"/>
      <c r="AB14" s="655"/>
      <c r="AC14" s="656"/>
      <c r="AD14" s="654" t="s">
        <v>570</v>
      </c>
      <c r="AE14" s="655"/>
      <c r="AF14" s="655"/>
      <c r="AG14" s="655"/>
      <c r="AH14" s="655"/>
      <c r="AI14" s="655"/>
      <c r="AJ14" s="656"/>
      <c r="AK14" s="654" t="s">
        <v>570</v>
      </c>
      <c r="AL14" s="655"/>
      <c r="AM14" s="655"/>
      <c r="AN14" s="655"/>
      <c r="AO14" s="655"/>
      <c r="AP14" s="655"/>
      <c r="AQ14" s="656"/>
      <c r="AR14" s="783"/>
      <c r="AS14" s="783"/>
      <c r="AT14" s="783"/>
      <c r="AU14" s="783"/>
      <c r="AV14" s="783"/>
      <c r="AW14" s="783"/>
      <c r="AX14" s="784"/>
    </row>
    <row r="15" spans="1:50" ht="24.95" customHeight="1">
      <c r="A15" s="613"/>
      <c r="B15" s="614"/>
      <c r="C15" s="614"/>
      <c r="D15" s="614"/>
      <c r="E15" s="614"/>
      <c r="F15" s="615"/>
      <c r="G15" s="722"/>
      <c r="H15" s="723"/>
      <c r="I15" s="708" t="s">
        <v>51</v>
      </c>
      <c r="J15" s="709"/>
      <c r="K15" s="709"/>
      <c r="L15" s="709"/>
      <c r="M15" s="709"/>
      <c r="N15" s="709"/>
      <c r="O15" s="710"/>
      <c r="P15" s="654" t="s">
        <v>570</v>
      </c>
      <c r="Q15" s="655"/>
      <c r="R15" s="655"/>
      <c r="S15" s="655"/>
      <c r="T15" s="655"/>
      <c r="U15" s="655"/>
      <c r="V15" s="656"/>
      <c r="W15" s="654" t="s">
        <v>570</v>
      </c>
      <c r="X15" s="655"/>
      <c r="Y15" s="655"/>
      <c r="Z15" s="655"/>
      <c r="AA15" s="655"/>
      <c r="AB15" s="655"/>
      <c r="AC15" s="656"/>
      <c r="AD15" s="654" t="s">
        <v>570</v>
      </c>
      <c r="AE15" s="655"/>
      <c r="AF15" s="655"/>
      <c r="AG15" s="655"/>
      <c r="AH15" s="655"/>
      <c r="AI15" s="655"/>
      <c r="AJ15" s="656"/>
      <c r="AK15" s="654" t="s">
        <v>570</v>
      </c>
      <c r="AL15" s="655"/>
      <c r="AM15" s="655"/>
      <c r="AN15" s="655"/>
      <c r="AO15" s="655"/>
      <c r="AP15" s="655"/>
      <c r="AQ15" s="656"/>
      <c r="AR15" s="654">
        <v>0</v>
      </c>
      <c r="AS15" s="655"/>
      <c r="AT15" s="655"/>
      <c r="AU15" s="655"/>
      <c r="AV15" s="655"/>
      <c r="AW15" s="655"/>
      <c r="AX15" s="801"/>
    </row>
    <row r="16" spans="1:50" ht="24.95" customHeight="1">
      <c r="A16" s="613"/>
      <c r="B16" s="614"/>
      <c r="C16" s="614"/>
      <c r="D16" s="614"/>
      <c r="E16" s="614"/>
      <c r="F16" s="615"/>
      <c r="G16" s="722"/>
      <c r="H16" s="723"/>
      <c r="I16" s="708" t="s">
        <v>52</v>
      </c>
      <c r="J16" s="709"/>
      <c r="K16" s="709"/>
      <c r="L16" s="709"/>
      <c r="M16" s="709"/>
      <c r="N16" s="709"/>
      <c r="O16" s="710"/>
      <c r="P16" s="654" t="s">
        <v>570</v>
      </c>
      <c r="Q16" s="655"/>
      <c r="R16" s="655"/>
      <c r="S16" s="655"/>
      <c r="T16" s="655"/>
      <c r="U16" s="655"/>
      <c r="V16" s="656"/>
      <c r="W16" s="654" t="s">
        <v>570</v>
      </c>
      <c r="X16" s="655"/>
      <c r="Y16" s="655"/>
      <c r="Z16" s="655"/>
      <c r="AA16" s="655"/>
      <c r="AB16" s="655"/>
      <c r="AC16" s="656"/>
      <c r="AD16" s="654" t="s">
        <v>570</v>
      </c>
      <c r="AE16" s="655"/>
      <c r="AF16" s="655"/>
      <c r="AG16" s="655"/>
      <c r="AH16" s="655"/>
      <c r="AI16" s="655"/>
      <c r="AJ16" s="656"/>
      <c r="AK16" s="654" t="s">
        <v>570</v>
      </c>
      <c r="AL16" s="655"/>
      <c r="AM16" s="655"/>
      <c r="AN16" s="655"/>
      <c r="AO16" s="655"/>
      <c r="AP16" s="655"/>
      <c r="AQ16" s="656"/>
      <c r="AR16" s="754"/>
      <c r="AS16" s="755"/>
      <c r="AT16" s="755"/>
      <c r="AU16" s="755"/>
      <c r="AV16" s="755"/>
      <c r="AW16" s="755"/>
      <c r="AX16" s="756"/>
    </row>
    <row r="17" spans="1:50" ht="24.95" customHeight="1">
      <c r="A17" s="613"/>
      <c r="B17" s="614"/>
      <c r="C17" s="614"/>
      <c r="D17" s="614"/>
      <c r="E17" s="614"/>
      <c r="F17" s="615"/>
      <c r="G17" s="722"/>
      <c r="H17" s="723"/>
      <c r="I17" s="708" t="s">
        <v>50</v>
      </c>
      <c r="J17" s="759"/>
      <c r="K17" s="759"/>
      <c r="L17" s="759"/>
      <c r="M17" s="759"/>
      <c r="N17" s="759"/>
      <c r="O17" s="760"/>
      <c r="P17" s="654" t="s">
        <v>570</v>
      </c>
      <c r="Q17" s="655"/>
      <c r="R17" s="655"/>
      <c r="S17" s="655"/>
      <c r="T17" s="655"/>
      <c r="U17" s="655"/>
      <c r="V17" s="656"/>
      <c r="W17" s="654" t="s">
        <v>570</v>
      </c>
      <c r="X17" s="655"/>
      <c r="Y17" s="655"/>
      <c r="Z17" s="655"/>
      <c r="AA17" s="655"/>
      <c r="AB17" s="655"/>
      <c r="AC17" s="656"/>
      <c r="AD17" s="654" t="s">
        <v>570</v>
      </c>
      <c r="AE17" s="655"/>
      <c r="AF17" s="655"/>
      <c r="AG17" s="655"/>
      <c r="AH17" s="655"/>
      <c r="AI17" s="655"/>
      <c r="AJ17" s="656"/>
      <c r="AK17" s="654" t="s">
        <v>570</v>
      </c>
      <c r="AL17" s="655"/>
      <c r="AM17" s="655"/>
      <c r="AN17" s="655"/>
      <c r="AO17" s="655"/>
      <c r="AP17" s="655"/>
      <c r="AQ17" s="656"/>
      <c r="AR17" s="911"/>
      <c r="AS17" s="911"/>
      <c r="AT17" s="911"/>
      <c r="AU17" s="911"/>
      <c r="AV17" s="911"/>
      <c r="AW17" s="911"/>
      <c r="AX17" s="912"/>
    </row>
    <row r="18" spans="1:50" ht="24.95" customHeight="1">
      <c r="A18" s="613"/>
      <c r="B18" s="614"/>
      <c r="C18" s="614"/>
      <c r="D18" s="614"/>
      <c r="E18" s="614"/>
      <c r="F18" s="615"/>
      <c r="G18" s="724"/>
      <c r="H18" s="725"/>
      <c r="I18" s="713" t="s">
        <v>20</v>
      </c>
      <c r="J18" s="714"/>
      <c r="K18" s="714"/>
      <c r="L18" s="714"/>
      <c r="M18" s="714"/>
      <c r="N18" s="714"/>
      <c r="O18" s="715"/>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25</v>
      </c>
      <c r="AS18" s="874"/>
      <c r="AT18" s="874"/>
      <c r="AU18" s="874"/>
      <c r="AV18" s="874"/>
      <c r="AW18" s="874"/>
      <c r="AX18" s="876"/>
    </row>
    <row r="19" spans="1:50" ht="24.95" customHeight="1">
      <c r="A19" s="613"/>
      <c r="B19" s="614"/>
      <c r="C19" s="614"/>
      <c r="D19" s="614"/>
      <c r="E19" s="614"/>
      <c r="F19" s="615"/>
      <c r="G19" s="871" t="s">
        <v>9</v>
      </c>
      <c r="H19" s="872"/>
      <c r="I19" s="872"/>
      <c r="J19" s="872"/>
      <c r="K19" s="872"/>
      <c r="L19" s="872"/>
      <c r="M19" s="872"/>
      <c r="N19" s="872"/>
      <c r="O19" s="872"/>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95" customHeight="1">
      <c r="A20" s="613"/>
      <c r="B20" s="614"/>
      <c r="C20" s="614"/>
      <c r="D20" s="614"/>
      <c r="E20" s="614"/>
      <c r="F20" s="615"/>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0" customHeight="1">
      <c r="A21" s="844"/>
      <c r="B21" s="845"/>
      <c r="C21" s="845"/>
      <c r="D21" s="845"/>
      <c r="E21" s="845"/>
      <c r="F21" s="94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24.95" customHeight="1">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30" customHeight="1">
      <c r="A23" s="961"/>
      <c r="B23" s="962"/>
      <c r="C23" s="962"/>
      <c r="D23" s="962"/>
      <c r="E23" s="962"/>
      <c r="F23" s="963"/>
      <c r="G23" s="946" t="s">
        <v>580</v>
      </c>
      <c r="H23" s="947"/>
      <c r="I23" s="947"/>
      <c r="J23" s="947"/>
      <c r="K23" s="947"/>
      <c r="L23" s="947"/>
      <c r="M23" s="947"/>
      <c r="N23" s="947"/>
      <c r="O23" s="948"/>
      <c r="P23" s="913" t="s">
        <v>570</v>
      </c>
      <c r="Q23" s="914"/>
      <c r="R23" s="914"/>
      <c r="S23" s="914"/>
      <c r="T23" s="914"/>
      <c r="U23" s="914"/>
      <c r="V23" s="931"/>
      <c r="W23" s="913">
        <v>22</v>
      </c>
      <c r="X23" s="914"/>
      <c r="Y23" s="914"/>
      <c r="Z23" s="914"/>
      <c r="AA23" s="914"/>
      <c r="AB23" s="914"/>
      <c r="AC23" s="931"/>
      <c r="AD23" s="968" t="s">
        <v>571</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4.95" customHeight="1">
      <c r="A24" s="961"/>
      <c r="B24" s="962"/>
      <c r="C24" s="962"/>
      <c r="D24" s="962"/>
      <c r="E24" s="962"/>
      <c r="F24" s="963"/>
      <c r="G24" s="949" t="s">
        <v>558</v>
      </c>
      <c r="H24" s="950"/>
      <c r="I24" s="950"/>
      <c r="J24" s="950"/>
      <c r="K24" s="950"/>
      <c r="L24" s="950"/>
      <c r="M24" s="950"/>
      <c r="N24" s="950"/>
      <c r="O24" s="951"/>
      <c r="P24" s="654" t="s">
        <v>570</v>
      </c>
      <c r="Q24" s="655"/>
      <c r="R24" s="655"/>
      <c r="S24" s="655"/>
      <c r="T24" s="655"/>
      <c r="U24" s="655"/>
      <c r="V24" s="656"/>
      <c r="W24" s="654">
        <v>1</v>
      </c>
      <c r="X24" s="655"/>
      <c r="Y24" s="655"/>
      <c r="Z24" s="655"/>
      <c r="AA24" s="655"/>
      <c r="AB24" s="655"/>
      <c r="AC24" s="656"/>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4.95" customHeight="1">
      <c r="A25" s="961"/>
      <c r="B25" s="962"/>
      <c r="C25" s="962"/>
      <c r="D25" s="962"/>
      <c r="E25" s="962"/>
      <c r="F25" s="963"/>
      <c r="G25" s="949" t="s">
        <v>559</v>
      </c>
      <c r="H25" s="950"/>
      <c r="I25" s="950"/>
      <c r="J25" s="950"/>
      <c r="K25" s="950"/>
      <c r="L25" s="950"/>
      <c r="M25" s="950"/>
      <c r="N25" s="950"/>
      <c r="O25" s="951"/>
      <c r="P25" s="654" t="s">
        <v>570</v>
      </c>
      <c r="Q25" s="655"/>
      <c r="R25" s="655"/>
      <c r="S25" s="655"/>
      <c r="T25" s="655"/>
      <c r="U25" s="655"/>
      <c r="V25" s="656"/>
      <c r="W25" s="654">
        <v>0.9</v>
      </c>
      <c r="X25" s="655"/>
      <c r="Y25" s="655"/>
      <c r="Z25" s="655"/>
      <c r="AA25" s="655"/>
      <c r="AB25" s="655"/>
      <c r="AC25" s="656"/>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4.95" customHeight="1">
      <c r="A26" s="961"/>
      <c r="B26" s="962"/>
      <c r="C26" s="962"/>
      <c r="D26" s="962"/>
      <c r="E26" s="962"/>
      <c r="F26" s="963"/>
      <c r="G26" s="949" t="s">
        <v>560</v>
      </c>
      <c r="H26" s="950"/>
      <c r="I26" s="950"/>
      <c r="J26" s="950"/>
      <c r="K26" s="950"/>
      <c r="L26" s="950"/>
      <c r="M26" s="950"/>
      <c r="N26" s="950"/>
      <c r="O26" s="951"/>
      <c r="P26" s="654" t="s">
        <v>570</v>
      </c>
      <c r="Q26" s="655"/>
      <c r="R26" s="655"/>
      <c r="S26" s="655"/>
      <c r="T26" s="655"/>
      <c r="U26" s="655"/>
      <c r="V26" s="656"/>
      <c r="W26" s="654">
        <v>0.7</v>
      </c>
      <c r="X26" s="655"/>
      <c r="Y26" s="655"/>
      <c r="Z26" s="655"/>
      <c r="AA26" s="655"/>
      <c r="AB26" s="655"/>
      <c r="AC26" s="656"/>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c r="A27" s="961"/>
      <c r="B27" s="962"/>
      <c r="C27" s="962"/>
      <c r="D27" s="962"/>
      <c r="E27" s="962"/>
      <c r="F27" s="963"/>
      <c r="G27" s="949"/>
      <c r="H27" s="950"/>
      <c r="I27" s="950"/>
      <c r="J27" s="950"/>
      <c r="K27" s="950"/>
      <c r="L27" s="950"/>
      <c r="M27" s="950"/>
      <c r="N27" s="950"/>
      <c r="O27" s="951"/>
      <c r="P27" s="654"/>
      <c r="Q27" s="655"/>
      <c r="R27" s="655"/>
      <c r="S27" s="655"/>
      <c r="T27" s="655"/>
      <c r="U27" s="655"/>
      <c r="V27" s="656"/>
      <c r="W27" s="654"/>
      <c r="X27" s="655"/>
      <c r="Y27" s="655"/>
      <c r="Z27" s="655"/>
      <c r="AA27" s="655"/>
      <c r="AB27" s="655"/>
      <c r="AC27" s="656"/>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c r="A28" s="961"/>
      <c r="B28" s="962"/>
      <c r="C28" s="962"/>
      <c r="D28" s="962"/>
      <c r="E28" s="962"/>
      <c r="F28" s="963"/>
      <c r="G28" s="952" t="s">
        <v>478</v>
      </c>
      <c r="H28" s="953"/>
      <c r="I28" s="953"/>
      <c r="J28" s="953"/>
      <c r="K28" s="953"/>
      <c r="L28" s="953"/>
      <c r="M28" s="953"/>
      <c r="N28" s="953"/>
      <c r="O28" s="954"/>
      <c r="P28" s="873" t="e">
        <f>P29-SUM(P23:P27)</f>
        <v>#VALUE!</v>
      </c>
      <c r="Q28" s="874"/>
      <c r="R28" s="874"/>
      <c r="S28" s="874"/>
      <c r="T28" s="874"/>
      <c r="U28" s="874"/>
      <c r="V28" s="875"/>
      <c r="W28" s="873">
        <f>W29-SUM(W23:W27)</f>
        <v>0.40000000000000213</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4.95" customHeight="1" thickBot="1">
      <c r="A29" s="964"/>
      <c r="B29" s="965"/>
      <c r="C29" s="965"/>
      <c r="D29" s="965"/>
      <c r="E29" s="965"/>
      <c r="F29" s="966"/>
      <c r="G29" s="955" t="s">
        <v>475</v>
      </c>
      <c r="H29" s="956"/>
      <c r="I29" s="956"/>
      <c r="J29" s="956"/>
      <c r="K29" s="956"/>
      <c r="L29" s="956"/>
      <c r="M29" s="956"/>
      <c r="N29" s="956"/>
      <c r="O29" s="957"/>
      <c r="P29" s="927" t="str">
        <f>AK13</f>
        <v>-</v>
      </c>
      <c r="Q29" s="928"/>
      <c r="R29" s="928"/>
      <c r="S29" s="928"/>
      <c r="T29" s="928"/>
      <c r="U29" s="928"/>
      <c r="V29" s="929"/>
      <c r="W29" s="927">
        <f>AR13</f>
        <v>25</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20.100000000000001" customHeight="1">
      <c r="A30" s="856" t="s">
        <v>491</v>
      </c>
      <c r="B30" s="857"/>
      <c r="C30" s="857"/>
      <c r="D30" s="857"/>
      <c r="E30" s="857"/>
      <c r="F30" s="858"/>
      <c r="G30" s="770" t="s">
        <v>265</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4" t="s">
        <v>355</v>
      </c>
      <c r="AR30" s="765"/>
      <c r="AS30" s="765"/>
      <c r="AT30" s="766"/>
      <c r="AU30" s="771" t="s">
        <v>253</v>
      </c>
      <c r="AV30" s="771"/>
      <c r="AW30" s="771"/>
      <c r="AX30" s="910"/>
    </row>
    <row r="31" spans="1:50" ht="20.100000000000001"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4.95" customHeight="1">
      <c r="A32" s="399"/>
      <c r="B32" s="397"/>
      <c r="C32" s="397"/>
      <c r="D32" s="397"/>
      <c r="E32" s="397"/>
      <c r="F32" s="398"/>
      <c r="G32" s="560" t="s">
        <v>578</v>
      </c>
      <c r="H32" s="561"/>
      <c r="I32" s="561"/>
      <c r="J32" s="561"/>
      <c r="K32" s="561"/>
      <c r="L32" s="561"/>
      <c r="M32" s="561"/>
      <c r="N32" s="561"/>
      <c r="O32" s="562"/>
      <c r="P32" s="98" t="s">
        <v>576</v>
      </c>
      <c r="Q32" s="98"/>
      <c r="R32" s="98"/>
      <c r="S32" s="98"/>
      <c r="T32" s="98"/>
      <c r="U32" s="98"/>
      <c r="V32" s="98"/>
      <c r="W32" s="98"/>
      <c r="X32" s="99"/>
      <c r="Y32" s="467" t="s">
        <v>12</v>
      </c>
      <c r="Z32" s="527"/>
      <c r="AA32" s="528"/>
      <c r="AB32" s="457" t="s">
        <v>572</v>
      </c>
      <c r="AC32" s="457"/>
      <c r="AD32" s="457"/>
      <c r="AE32" s="211" t="s">
        <v>565</v>
      </c>
      <c r="AF32" s="212"/>
      <c r="AG32" s="212"/>
      <c r="AH32" s="212"/>
      <c r="AI32" s="211" t="s">
        <v>565</v>
      </c>
      <c r="AJ32" s="212"/>
      <c r="AK32" s="212"/>
      <c r="AL32" s="212"/>
      <c r="AM32" s="211" t="s">
        <v>565</v>
      </c>
      <c r="AN32" s="212"/>
      <c r="AO32" s="212"/>
      <c r="AP32" s="212"/>
      <c r="AQ32" s="333" t="s">
        <v>565</v>
      </c>
      <c r="AR32" s="200"/>
      <c r="AS32" s="200"/>
      <c r="AT32" s="334"/>
      <c r="AU32" s="212"/>
      <c r="AV32" s="212"/>
      <c r="AW32" s="212"/>
      <c r="AX32" s="214"/>
    </row>
    <row r="33" spans="1:50" ht="24.9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t="s">
        <v>565</v>
      </c>
      <c r="AF33" s="212"/>
      <c r="AG33" s="212"/>
      <c r="AH33" s="212"/>
      <c r="AI33" s="211" t="s">
        <v>565</v>
      </c>
      <c r="AJ33" s="212"/>
      <c r="AK33" s="212"/>
      <c r="AL33" s="212"/>
      <c r="AM33" s="211" t="s">
        <v>565</v>
      </c>
      <c r="AN33" s="212"/>
      <c r="AO33" s="212"/>
      <c r="AP33" s="212"/>
      <c r="AQ33" s="333" t="s">
        <v>565</v>
      </c>
      <c r="AR33" s="200"/>
      <c r="AS33" s="200"/>
      <c r="AT33" s="334"/>
      <c r="AU33" s="212">
        <v>10</v>
      </c>
      <c r="AV33" s="212"/>
      <c r="AW33" s="212"/>
      <c r="AX33" s="214"/>
    </row>
    <row r="34" spans="1:50" ht="50.1"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565</v>
      </c>
      <c r="AJ34" s="212"/>
      <c r="AK34" s="212"/>
      <c r="AL34" s="212"/>
      <c r="AM34" s="211" t="s">
        <v>565</v>
      </c>
      <c r="AN34" s="212"/>
      <c r="AO34" s="212"/>
      <c r="AP34" s="212"/>
      <c r="AQ34" s="333" t="s">
        <v>565</v>
      </c>
      <c r="AR34" s="200"/>
      <c r="AS34" s="200"/>
      <c r="AT34" s="334"/>
      <c r="AU34" s="212"/>
      <c r="AV34" s="212"/>
      <c r="AW34" s="212"/>
      <c r="AX34" s="214"/>
    </row>
    <row r="35" spans="1:50" ht="24.95" customHeight="1">
      <c r="A35" s="219" t="s">
        <v>528</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4"/>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4"/>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0"/>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7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0"/>
    </row>
    <row r="83" spans="1:60" ht="22.5" hidden="1" customHeight="1">
      <c r="A83" s="860"/>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2"/>
    </row>
    <row r="84" spans="1:60" ht="19.5" hidden="1" customHeight="1">
      <c r="A84" s="860"/>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3"/>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4"/>
    </row>
    <row r="85" spans="1:60" ht="18.75" hidden="1" customHeight="1">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0"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0" customHeight="1">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t="s">
        <v>565</v>
      </c>
      <c r="AF101" s="212"/>
      <c r="AG101" s="212"/>
      <c r="AH101" s="213"/>
      <c r="AI101" s="211" t="s">
        <v>565</v>
      </c>
      <c r="AJ101" s="212"/>
      <c r="AK101" s="212"/>
      <c r="AL101" s="213"/>
      <c r="AM101" s="211" t="s">
        <v>565</v>
      </c>
      <c r="AN101" s="212"/>
      <c r="AO101" s="212"/>
      <c r="AP101" s="213"/>
      <c r="AQ101" s="211" t="s">
        <v>565</v>
      </c>
      <c r="AR101" s="212"/>
      <c r="AS101" s="212"/>
      <c r="AT101" s="213"/>
      <c r="AU101" s="211"/>
      <c r="AV101" s="212"/>
      <c r="AW101" s="212"/>
      <c r="AX101" s="213"/>
    </row>
    <row r="102" spans="1:60" ht="30"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t="s">
        <v>565</v>
      </c>
      <c r="AF102" s="414"/>
      <c r="AG102" s="414"/>
      <c r="AH102" s="414"/>
      <c r="AI102" s="414" t="s">
        <v>565</v>
      </c>
      <c r="AJ102" s="414"/>
      <c r="AK102" s="414"/>
      <c r="AL102" s="414"/>
      <c r="AM102" s="414" t="s">
        <v>565</v>
      </c>
      <c r="AN102" s="414"/>
      <c r="AO102" s="414"/>
      <c r="AP102" s="414"/>
      <c r="AQ102" s="266" t="s">
        <v>565</v>
      </c>
      <c r="AR102" s="267"/>
      <c r="AS102" s="267"/>
      <c r="AT102" s="312"/>
      <c r="AU102" s="266">
        <v>1</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4.9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4.95" customHeight="1">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t="s">
        <v>565</v>
      </c>
      <c r="AF116" s="414"/>
      <c r="AG116" s="414"/>
      <c r="AH116" s="414"/>
      <c r="AI116" s="414" t="s">
        <v>565</v>
      </c>
      <c r="AJ116" s="414"/>
      <c r="AK116" s="414"/>
      <c r="AL116" s="414"/>
      <c r="AM116" s="414" t="s">
        <v>565</v>
      </c>
      <c r="AN116" s="414"/>
      <c r="AO116" s="414"/>
      <c r="AP116" s="414"/>
      <c r="AQ116" s="211" t="s">
        <v>565</v>
      </c>
      <c r="AR116" s="212"/>
      <c r="AS116" s="212"/>
      <c r="AT116" s="212"/>
      <c r="AU116" s="212"/>
      <c r="AV116" s="212"/>
      <c r="AW116" s="212"/>
      <c r="AX116" s="214"/>
    </row>
    <row r="117" spans="1:50" ht="4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565</v>
      </c>
      <c r="AF117" s="547"/>
      <c r="AG117" s="547"/>
      <c r="AH117" s="547"/>
      <c r="AI117" s="547" t="s">
        <v>565</v>
      </c>
      <c r="AJ117" s="547"/>
      <c r="AK117" s="547"/>
      <c r="AL117" s="547"/>
      <c r="AM117" s="547" t="s">
        <v>565</v>
      </c>
      <c r="AN117" s="547"/>
      <c r="AO117" s="547"/>
      <c r="AP117" s="547"/>
      <c r="AQ117" s="547" t="s">
        <v>565</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0.100000000000001"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20.100000000000001"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950000000000003" customHeight="1">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t="s">
        <v>582</v>
      </c>
      <c r="AF134" s="200"/>
      <c r="AG134" s="200"/>
      <c r="AH134" s="200"/>
      <c r="AI134" s="199" t="s">
        <v>582</v>
      </c>
      <c r="AJ134" s="200"/>
      <c r="AK134" s="200"/>
      <c r="AL134" s="200"/>
      <c r="AM134" s="199" t="s">
        <v>582</v>
      </c>
      <c r="AN134" s="200"/>
      <c r="AO134" s="200"/>
      <c r="AP134" s="200"/>
      <c r="AQ134" s="199" t="s">
        <v>582</v>
      </c>
      <c r="AR134" s="200"/>
      <c r="AS134" s="200"/>
      <c r="AT134" s="200"/>
      <c r="AU134" s="199" t="s">
        <v>582</v>
      </c>
      <c r="AV134" s="200"/>
      <c r="AW134" s="200"/>
      <c r="AX134" s="201"/>
    </row>
    <row r="135" spans="1:50" ht="39.950000000000003"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582</v>
      </c>
      <c r="AF135" s="200"/>
      <c r="AG135" s="200"/>
      <c r="AH135" s="200"/>
      <c r="AI135" s="199" t="s">
        <v>582</v>
      </c>
      <c r="AJ135" s="200"/>
      <c r="AK135" s="200"/>
      <c r="AL135" s="200"/>
      <c r="AM135" s="199" t="s">
        <v>582</v>
      </c>
      <c r="AN135" s="200"/>
      <c r="AO135" s="200"/>
      <c r="AP135" s="200"/>
      <c r="AQ135" s="199" t="s">
        <v>582</v>
      </c>
      <c r="AR135" s="200"/>
      <c r="AS135" s="200"/>
      <c r="AT135" s="200"/>
      <c r="AU135" s="199" t="s">
        <v>582</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4.95"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4.9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1.95" customHeight="1">
      <c r="A154" s="182"/>
      <c r="B154" s="179"/>
      <c r="C154" s="173"/>
      <c r="D154" s="179"/>
      <c r="E154" s="173"/>
      <c r="F154" s="174"/>
      <c r="G154" s="97" t="s">
        <v>582</v>
      </c>
      <c r="H154" s="98"/>
      <c r="I154" s="98"/>
      <c r="J154" s="98"/>
      <c r="K154" s="98"/>
      <c r="L154" s="98"/>
      <c r="M154" s="98"/>
      <c r="N154" s="98"/>
      <c r="O154" s="98"/>
      <c r="P154" s="99"/>
      <c r="Q154" s="118" t="s">
        <v>582</v>
      </c>
      <c r="R154" s="98"/>
      <c r="S154" s="98"/>
      <c r="T154" s="98"/>
      <c r="U154" s="98"/>
      <c r="V154" s="98"/>
      <c r="W154" s="98"/>
      <c r="X154" s="98"/>
      <c r="Y154" s="98"/>
      <c r="Z154" s="98"/>
      <c r="AA154" s="286"/>
      <c r="AB154" s="134" t="s">
        <v>582</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1.95"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4.9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4.95"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582</v>
      </c>
      <c r="AF157" s="98"/>
      <c r="AG157" s="98"/>
      <c r="AH157" s="98"/>
      <c r="AI157" s="98"/>
      <c r="AJ157" s="98"/>
      <c r="AK157" s="98"/>
      <c r="AL157" s="98"/>
      <c r="AM157" s="98"/>
      <c r="AN157" s="98"/>
      <c r="AO157" s="98"/>
      <c r="AP157" s="98"/>
      <c r="AQ157" s="98"/>
      <c r="AR157" s="98"/>
      <c r="AS157" s="98"/>
      <c r="AT157" s="98"/>
      <c r="AU157" s="98"/>
      <c r="AV157" s="98"/>
      <c r="AW157" s="98"/>
      <c r="AX157" s="119"/>
    </row>
    <row r="158" spans="1:50" ht="24.95"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4.9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5.1" customHeight="1">
      <c r="A430" s="182"/>
      <c r="B430" s="179"/>
      <c r="C430" s="171" t="s">
        <v>368</v>
      </c>
      <c r="D430" s="925"/>
      <c r="E430" s="167" t="s">
        <v>388</v>
      </c>
      <c r="F430" s="168"/>
      <c r="G430" s="893" t="s">
        <v>384</v>
      </c>
      <c r="H430" s="116"/>
      <c r="I430" s="116"/>
      <c r="J430" s="894" t="s">
        <v>581</v>
      </c>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20.10000000000000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20.10000000000000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4.95" customHeight="1">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582</v>
      </c>
      <c r="AF433" s="200"/>
      <c r="AG433" s="200"/>
      <c r="AH433" s="200"/>
      <c r="AI433" s="333" t="s">
        <v>582</v>
      </c>
      <c r="AJ433" s="200"/>
      <c r="AK433" s="200"/>
      <c r="AL433" s="200"/>
      <c r="AM433" s="333" t="s">
        <v>582</v>
      </c>
      <c r="AN433" s="200"/>
      <c r="AO433" s="200"/>
      <c r="AP433" s="334"/>
      <c r="AQ433" s="333" t="s">
        <v>582</v>
      </c>
      <c r="AR433" s="200"/>
      <c r="AS433" s="200"/>
      <c r="AT433" s="334"/>
      <c r="AU433" s="200" t="s">
        <v>582</v>
      </c>
      <c r="AV433" s="200"/>
      <c r="AW433" s="200"/>
      <c r="AX433" s="201"/>
    </row>
    <row r="434" spans="1:50" ht="24.9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582</v>
      </c>
      <c r="AF434" s="200"/>
      <c r="AG434" s="200"/>
      <c r="AH434" s="334"/>
      <c r="AI434" s="333" t="s">
        <v>582</v>
      </c>
      <c r="AJ434" s="200"/>
      <c r="AK434" s="200"/>
      <c r="AL434" s="200"/>
      <c r="AM434" s="333" t="s">
        <v>582</v>
      </c>
      <c r="AN434" s="200"/>
      <c r="AO434" s="200"/>
      <c r="AP434" s="334"/>
      <c r="AQ434" s="333" t="s">
        <v>582</v>
      </c>
      <c r="AR434" s="200"/>
      <c r="AS434" s="200"/>
      <c r="AT434" s="334"/>
      <c r="AU434" s="200" t="s">
        <v>582</v>
      </c>
      <c r="AV434" s="200"/>
      <c r="AW434" s="200"/>
      <c r="AX434" s="201"/>
    </row>
    <row r="435" spans="1:50" ht="24.9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582</v>
      </c>
      <c r="AJ435" s="200"/>
      <c r="AK435" s="200"/>
      <c r="AL435" s="200"/>
      <c r="AM435" s="333" t="s">
        <v>582</v>
      </c>
      <c r="AN435" s="200"/>
      <c r="AO435" s="200"/>
      <c r="AP435" s="334"/>
      <c r="AQ435" s="333" t="s">
        <v>582</v>
      </c>
      <c r="AR435" s="200"/>
      <c r="AS435" s="200"/>
      <c r="AT435" s="334"/>
      <c r="AU435" s="200" t="s">
        <v>582</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20.10000000000000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20.10000000000000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4.95" customHeight="1">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582</v>
      </c>
      <c r="AF458" s="200"/>
      <c r="AG458" s="200"/>
      <c r="AH458" s="200"/>
      <c r="AI458" s="333" t="s">
        <v>582</v>
      </c>
      <c r="AJ458" s="200"/>
      <c r="AK458" s="200"/>
      <c r="AL458" s="200"/>
      <c r="AM458" s="333" t="s">
        <v>582</v>
      </c>
      <c r="AN458" s="200"/>
      <c r="AO458" s="200"/>
      <c r="AP458" s="334"/>
      <c r="AQ458" s="333" t="s">
        <v>582</v>
      </c>
      <c r="AR458" s="200"/>
      <c r="AS458" s="200"/>
      <c r="AT458" s="334"/>
      <c r="AU458" s="200" t="s">
        <v>582</v>
      </c>
      <c r="AV458" s="200"/>
      <c r="AW458" s="200"/>
      <c r="AX458" s="201"/>
    </row>
    <row r="459" spans="1:50" ht="24.9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582</v>
      </c>
      <c r="AF459" s="200"/>
      <c r="AG459" s="200"/>
      <c r="AH459" s="334"/>
      <c r="AI459" s="333" t="s">
        <v>582</v>
      </c>
      <c r="AJ459" s="200"/>
      <c r="AK459" s="200"/>
      <c r="AL459" s="200"/>
      <c r="AM459" s="333" t="s">
        <v>582</v>
      </c>
      <c r="AN459" s="200"/>
      <c r="AO459" s="200"/>
      <c r="AP459" s="334"/>
      <c r="AQ459" s="333" t="s">
        <v>582</v>
      </c>
      <c r="AR459" s="200"/>
      <c r="AS459" s="200"/>
      <c r="AT459" s="334"/>
      <c r="AU459" s="200" t="s">
        <v>582</v>
      </c>
      <c r="AV459" s="200"/>
      <c r="AW459" s="200"/>
      <c r="AX459" s="201"/>
    </row>
    <row r="460" spans="1:50" ht="24.9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582</v>
      </c>
      <c r="AJ460" s="200"/>
      <c r="AK460" s="200"/>
      <c r="AL460" s="200"/>
      <c r="AM460" s="333" t="s">
        <v>582</v>
      </c>
      <c r="AN460" s="200"/>
      <c r="AO460" s="200"/>
      <c r="AP460" s="334"/>
      <c r="AQ460" s="333" t="s">
        <v>582</v>
      </c>
      <c r="AR460" s="200"/>
      <c r="AS460" s="200"/>
      <c r="AT460" s="334"/>
      <c r="AU460" s="200" t="s">
        <v>582</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9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95" customHeight="1">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9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4.95" customHeight="1">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4.95"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0" ht="60" customHeight="1">
      <c r="A702" s="865" t="s">
        <v>259</v>
      </c>
      <c r="B702" s="866"/>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561</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1" t="s">
        <v>561</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60" customHeight="1">
      <c r="A704" s="869"/>
      <c r="B704" s="870"/>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30" t="s">
        <v>561</v>
      </c>
      <c r="AE704" s="831"/>
      <c r="AF704" s="831"/>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c r="A705" s="638" t="s">
        <v>39</v>
      </c>
      <c r="B705" s="639"/>
      <c r="C705" s="813" t="s">
        <v>41</v>
      </c>
      <c r="D705" s="81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5"/>
      <c r="AD705" s="711"/>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45" customHeight="1">
      <c r="A706" s="640"/>
      <c r="B706" s="641"/>
      <c r="C706" s="789"/>
      <c r="D706" s="790"/>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c r="A707" s="640"/>
      <c r="B707" s="641"/>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7"/>
      <c r="AE707" s="828"/>
      <c r="AF707" s="829"/>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3"/>
      <c r="AE708" s="604"/>
      <c r="AF708" s="604"/>
      <c r="AG708" s="739"/>
      <c r="AH708" s="740"/>
      <c r="AI708" s="740"/>
      <c r="AJ708" s="740"/>
      <c r="AK708" s="740"/>
      <c r="AL708" s="740"/>
      <c r="AM708" s="740"/>
      <c r="AN708" s="740"/>
      <c r="AO708" s="740"/>
      <c r="AP708" s="740"/>
      <c r="AQ708" s="740"/>
      <c r="AR708" s="740"/>
      <c r="AS708" s="740"/>
      <c r="AT708" s="740"/>
      <c r="AU708" s="740"/>
      <c r="AV708" s="740"/>
      <c r="AW708" s="740"/>
      <c r="AX708" s="741"/>
    </row>
    <row r="709" spans="1:50" ht="24.95" customHeight="1">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4.95" customHeight="1">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4.95" customHeight="1">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4.95" customHeight="1">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c r="AE712" s="322"/>
      <c r="AF712" s="322"/>
      <c r="AG712" s="802"/>
      <c r="AH712" s="803"/>
      <c r="AI712" s="803"/>
      <c r="AJ712" s="803"/>
      <c r="AK712" s="803"/>
      <c r="AL712" s="803"/>
      <c r="AM712" s="803"/>
      <c r="AN712" s="803"/>
      <c r="AO712" s="803"/>
      <c r="AP712" s="803"/>
      <c r="AQ712" s="803"/>
      <c r="AR712" s="803"/>
      <c r="AS712" s="803"/>
      <c r="AT712" s="803"/>
      <c r="AU712" s="803"/>
      <c r="AV712" s="803"/>
      <c r="AW712" s="803"/>
      <c r="AX712" s="804"/>
    </row>
    <row r="713" spans="1:50" ht="24.95" customHeight="1">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4.95" customHeight="1">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1"/>
      <c r="AE714" s="322"/>
      <c r="AF714" s="322"/>
      <c r="AG714" s="733"/>
      <c r="AH714" s="734"/>
      <c r="AI714" s="734"/>
      <c r="AJ714" s="734"/>
      <c r="AK714" s="734"/>
      <c r="AL714" s="734"/>
      <c r="AM714" s="734"/>
      <c r="AN714" s="734"/>
      <c r="AO714" s="734"/>
      <c r="AP714" s="734"/>
      <c r="AQ714" s="734"/>
      <c r="AR714" s="734"/>
      <c r="AS714" s="734"/>
      <c r="AT714" s="734"/>
      <c r="AU714" s="734"/>
      <c r="AV714" s="734"/>
      <c r="AW714" s="734"/>
      <c r="AX714" s="735"/>
    </row>
    <row r="715" spans="1:50" ht="24.95" customHeight="1">
      <c r="A715" s="638"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c r="AE715" s="604"/>
      <c r="AF715" s="625"/>
      <c r="AG715" s="739"/>
      <c r="AH715" s="740"/>
      <c r="AI715" s="740"/>
      <c r="AJ715" s="740"/>
      <c r="AK715" s="740"/>
      <c r="AL715" s="740"/>
      <c r="AM715" s="740"/>
      <c r="AN715" s="740"/>
      <c r="AO715" s="740"/>
      <c r="AP715" s="740"/>
      <c r="AQ715" s="740"/>
      <c r="AR715" s="740"/>
      <c r="AS715" s="740"/>
      <c r="AT715" s="740"/>
      <c r="AU715" s="740"/>
      <c r="AV715" s="740"/>
      <c r="AW715" s="740"/>
      <c r="AX715" s="741"/>
    </row>
    <row r="716" spans="1:50" ht="45" customHeight="1">
      <c r="A716" s="640"/>
      <c r="B716" s="64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03"/>
      <c r="AE716" s="604"/>
      <c r="AF716" s="625"/>
      <c r="AG716" s="94"/>
      <c r="AH716" s="95"/>
      <c r="AI716" s="95"/>
      <c r="AJ716" s="95"/>
      <c r="AK716" s="95"/>
      <c r="AL716" s="95"/>
      <c r="AM716" s="95"/>
      <c r="AN716" s="95"/>
      <c r="AO716" s="95"/>
      <c r="AP716" s="95"/>
      <c r="AQ716" s="95"/>
      <c r="AR716" s="95"/>
      <c r="AS716" s="95"/>
      <c r="AT716" s="95"/>
      <c r="AU716" s="95"/>
      <c r="AV716" s="95"/>
      <c r="AW716" s="95"/>
      <c r="AX716" s="96"/>
    </row>
    <row r="717" spans="1:50" ht="24.95" customHeight="1">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603"/>
      <c r="AE717" s="604"/>
      <c r="AF717" s="625"/>
      <c r="AG717" s="94"/>
      <c r="AH717" s="95"/>
      <c r="AI717" s="95"/>
      <c r="AJ717" s="95"/>
      <c r="AK717" s="95"/>
      <c r="AL717" s="95"/>
      <c r="AM717" s="95"/>
      <c r="AN717" s="95"/>
      <c r="AO717" s="95"/>
      <c r="AP717" s="95"/>
      <c r="AQ717" s="95"/>
      <c r="AR717" s="95"/>
      <c r="AS717" s="95"/>
      <c r="AT717" s="95"/>
      <c r="AU717" s="95"/>
      <c r="AV717" s="95"/>
      <c r="AW717" s="95"/>
      <c r="AX717" s="96"/>
    </row>
    <row r="718" spans="1:50" ht="24.95" customHeight="1">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03"/>
      <c r="AE718" s="604"/>
      <c r="AF718" s="625"/>
      <c r="AG718" s="120"/>
      <c r="AH718" s="104"/>
      <c r="AI718" s="104"/>
      <c r="AJ718" s="104"/>
      <c r="AK718" s="104"/>
      <c r="AL718" s="104"/>
      <c r="AM718" s="104"/>
      <c r="AN718" s="104"/>
      <c r="AO718" s="104"/>
      <c r="AP718" s="104"/>
      <c r="AQ718" s="104"/>
      <c r="AR718" s="104"/>
      <c r="AS718" s="104"/>
      <c r="AT718" s="104"/>
      <c r="AU718" s="104"/>
      <c r="AV718" s="104"/>
      <c r="AW718" s="104"/>
      <c r="AX718" s="121"/>
    </row>
    <row r="719" spans="1:50" ht="39.950000000000003" customHeight="1">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20.100000000000001" customHeight="1">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95" customHeight="1">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5.099999999999994" customHeight="1">
      <c r="A726" s="638" t="s">
        <v>48</v>
      </c>
      <c r="B726" s="797"/>
      <c r="C726" s="807" t="s">
        <v>53</v>
      </c>
      <c r="D726" s="832"/>
      <c r="E726" s="832"/>
      <c r="F726" s="83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5.099999999999994" customHeight="1" thickBot="1">
      <c r="A727" s="798"/>
      <c r="B727" s="799"/>
      <c r="C727" s="745" t="s">
        <v>57</v>
      </c>
      <c r="D727" s="746"/>
      <c r="E727" s="746"/>
      <c r="F727" s="747"/>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95" customHeight="1">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5.1"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95" customHeight="1">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35.1" customHeight="1" thickBot="1">
      <c r="A731" s="794"/>
      <c r="B731" s="795"/>
      <c r="C731" s="795"/>
      <c r="D731" s="795"/>
      <c r="E731" s="796"/>
      <c r="F731" s="726" t="s">
        <v>583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95" customHeight="1">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35.1" customHeight="1" thickBot="1">
      <c r="A733" s="670"/>
      <c r="B733" s="671"/>
      <c r="C733" s="671"/>
      <c r="D733" s="671"/>
      <c r="E733" s="672"/>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95" customHeight="1">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5.1"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95" customHeight="1">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95" customHeight="1">
      <c r="A737" s="986" t="s">
        <v>431</v>
      </c>
      <c r="B737" s="203"/>
      <c r="C737" s="203"/>
      <c r="D737" s="204"/>
      <c r="E737" s="982" t="s">
        <v>570</v>
      </c>
      <c r="F737" s="982"/>
      <c r="G737" s="982"/>
      <c r="H737" s="982"/>
      <c r="I737" s="982"/>
      <c r="J737" s="982"/>
      <c r="K737" s="982"/>
      <c r="L737" s="982"/>
      <c r="M737" s="982"/>
      <c r="N737" s="358" t="s">
        <v>358</v>
      </c>
      <c r="O737" s="358"/>
      <c r="P737" s="358"/>
      <c r="Q737" s="358"/>
      <c r="R737" s="982" t="s">
        <v>570</v>
      </c>
      <c r="S737" s="982"/>
      <c r="T737" s="982"/>
      <c r="U737" s="982"/>
      <c r="V737" s="982"/>
      <c r="W737" s="982"/>
      <c r="X737" s="982"/>
      <c r="Y737" s="982"/>
      <c r="Z737" s="982"/>
      <c r="AA737" s="358" t="s">
        <v>359</v>
      </c>
      <c r="AB737" s="358"/>
      <c r="AC737" s="358"/>
      <c r="AD737" s="358"/>
      <c r="AE737" s="982" t="s">
        <v>570</v>
      </c>
      <c r="AF737" s="982"/>
      <c r="AG737" s="982"/>
      <c r="AH737" s="982"/>
      <c r="AI737" s="982"/>
      <c r="AJ737" s="982"/>
      <c r="AK737" s="982"/>
      <c r="AL737" s="982"/>
      <c r="AM737" s="982"/>
      <c r="AN737" s="358" t="s">
        <v>360</v>
      </c>
      <c r="AO737" s="358"/>
      <c r="AP737" s="358"/>
      <c r="AQ737" s="358"/>
      <c r="AR737" s="983" t="s">
        <v>570</v>
      </c>
      <c r="AS737" s="984"/>
      <c r="AT737" s="984"/>
      <c r="AU737" s="984"/>
      <c r="AV737" s="984"/>
      <c r="AW737" s="984"/>
      <c r="AX737" s="985"/>
      <c r="AY737" s="89"/>
      <c r="AZ737" s="89"/>
    </row>
    <row r="738" spans="1:52" ht="24.95" customHeight="1">
      <c r="A738" s="986" t="s">
        <v>361</v>
      </c>
      <c r="B738" s="203"/>
      <c r="C738" s="203"/>
      <c r="D738" s="204"/>
      <c r="E738" s="982" t="s">
        <v>570</v>
      </c>
      <c r="F738" s="982"/>
      <c r="G738" s="982"/>
      <c r="H738" s="982"/>
      <c r="I738" s="982"/>
      <c r="J738" s="982"/>
      <c r="K738" s="982"/>
      <c r="L738" s="982"/>
      <c r="M738" s="982"/>
      <c r="N738" s="358" t="s">
        <v>362</v>
      </c>
      <c r="O738" s="358"/>
      <c r="P738" s="358"/>
      <c r="Q738" s="358"/>
      <c r="R738" s="982" t="s">
        <v>570</v>
      </c>
      <c r="S738" s="982"/>
      <c r="T738" s="982"/>
      <c r="U738" s="982"/>
      <c r="V738" s="982"/>
      <c r="W738" s="982"/>
      <c r="X738" s="982"/>
      <c r="Y738" s="982"/>
      <c r="Z738" s="982"/>
      <c r="AA738" s="358" t="s">
        <v>482</v>
      </c>
      <c r="AB738" s="358"/>
      <c r="AC738" s="358"/>
      <c r="AD738" s="358"/>
      <c r="AE738" s="982" t="s">
        <v>570</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95" customHeight="1" thickBot="1">
      <c r="A739" s="990" t="s">
        <v>543</v>
      </c>
      <c r="B739" s="991"/>
      <c r="C739" s="991"/>
      <c r="D739" s="992"/>
      <c r="E739" s="993"/>
      <c r="F739" s="994"/>
      <c r="G739" s="994"/>
      <c r="H739" s="91" t="str">
        <f>IF(E739="", "", "(")</f>
        <v/>
      </c>
      <c r="I739" s="977"/>
      <c r="J739" s="977"/>
      <c r="K739" s="91" t="str">
        <f>IF(OR(I739="　", I739=""), "", "-")</f>
        <v/>
      </c>
      <c r="L739" s="978"/>
      <c r="M739" s="978"/>
      <c r="N739" s="92" t="str">
        <f>IF(O739="", "", "-")</f>
        <v/>
      </c>
      <c r="O739" s="93"/>
      <c r="P739" s="92" t="str">
        <f>IF(E739="", "", ")")</f>
        <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c r="A779" s="626" t="s">
        <v>534</v>
      </c>
      <c r="B779" s="627"/>
      <c r="C779" s="627"/>
      <c r="D779" s="627"/>
      <c r="E779" s="627"/>
      <c r="F779" s="628"/>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8"/>
    </row>
    <row r="780" spans="1:50" ht="24.95" customHeight="1">
      <c r="A780" s="629"/>
      <c r="B780" s="630"/>
      <c r="C780" s="630"/>
      <c r="D780" s="630"/>
      <c r="E780" s="630"/>
      <c r="F780" s="631"/>
      <c r="G780" s="807"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793"/>
      <c r="AC780" s="807"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24.95" customHeight="1">
      <c r="A781" s="629"/>
      <c r="B781" s="630"/>
      <c r="C781" s="630"/>
      <c r="D781" s="630"/>
      <c r="E781" s="630"/>
      <c r="F781" s="631"/>
      <c r="G781" s="667"/>
      <c r="H781" s="668"/>
      <c r="I781" s="668"/>
      <c r="J781" s="668"/>
      <c r="K781" s="669"/>
      <c r="L781" s="661"/>
      <c r="M781" s="662"/>
      <c r="N781" s="662"/>
      <c r="O781" s="662"/>
      <c r="P781" s="662"/>
      <c r="Q781" s="662"/>
      <c r="R781" s="662"/>
      <c r="S781" s="662"/>
      <c r="T781" s="662"/>
      <c r="U781" s="662"/>
      <c r="V781" s="662"/>
      <c r="W781" s="662"/>
      <c r="X781" s="663"/>
      <c r="Y781" s="384"/>
      <c r="Z781" s="385"/>
      <c r="AA781" s="385"/>
      <c r="AB781" s="800"/>
      <c r="AC781" s="667"/>
      <c r="AD781" s="668"/>
      <c r="AE781" s="668"/>
      <c r="AF781" s="668"/>
      <c r="AG781" s="669"/>
      <c r="AH781" s="661"/>
      <c r="AI781" s="662"/>
      <c r="AJ781" s="662"/>
      <c r="AK781" s="662"/>
      <c r="AL781" s="662"/>
      <c r="AM781" s="662"/>
      <c r="AN781" s="662"/>
      <c r="AO781" s="662"/>
      <c r="AP781" s="662"/>
      <c r="AQ781" s="662"/>
      <c r="AR781" s="662"/>
      <c r="AS781" s="662"/>
      <c r="AT781" s="663"/>
      <c r="AU781" s="384"/>
      <c r="AV781" s="385"/>
      <c r="AW781" s="385"/>
      <c r="AX781" s="386"/>
    </row>
    <row r="782" spans="1:50" ht="24.95" customHeight="1">
      <c r="A782" s="629"/>
      <c r="B782" s="630"/>
      <c r="C782" s="630"/>
      <c r="D782" s="630"/>
      <c r="E782" s="630"/>
      <c r="F782" s="631"/>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95" customHeight="1">
      <c r="A783" s="629"/>
      <c r="B783" s="630"/>
      <c r="C783" s="630"/>
      <c r="D783" s="630"/>
      <c r="E783" s="630"/>
      <c r="F783" s="631"/>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95" customHeight="1">
      <c r="A784" s="629"/>
      <c r="B784" s="630"/>
      <c r="C784" s="630"/>
      <c r="D784" s="630"/>
      <c r="E784" s="630"/>
      <c r="F784" s="631"/>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95" customHeight="1">
      <c r="A785" s="629"/>
      <c r="B785" s="630"/>
      <c r="C785" s="630"/>
      <c r="D785" s="630"/>
      <c r="E785" s="630"/>
      <c r="F785" s="631"/>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95" customHeight="1">
      <c r="A786" s="629"/>
      <c r="B786" s="630"/>
      <c r="C786" s="630"/>
      <c r="D786" s="630"/>
      <c r="E786" s="630"/>
      <c r="F786" s="631"/>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95" customHeight="1">
      <c r="A787" s="629"/>
      <c r="B787" s="630"/>
      <c r="C787" s="630"/>
      <c r="D787" s="630"/>
      <c r="E787" s="630"/>
      <c r="F787" s="631"/>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95" customHeight="1">
      <c r="A788" s="629"/>
      <c r="B788" s="630"/>
      <c r="C788" s="630"/>
      <c r="D788" s="630"/>
      <c r="E788" s="630"/>
      <c r="F788" s="631"/>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95" customHeight="1">
      <c r="A789" s="629"/>
      <c r="B789" s="630"/>
      <c r="C789" s="630"/>
      <c r="D789" s="630"/>
      <c r="E789" s="630"/>
      <c r="F789" s="631"/>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95" customHeight="1">
      <c r="A790" s="629"/>
      <c r="B790" s="630"/>
      <c r="C790" s="630"/>
      <c r="D790" s="630"/>
      <c r="E790" s="630"/>
      <c r="F790" s="631"/>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95" customHeight="1">
      <c r="A791" s="629"/>
      <c r="B791" s="630"/>
      <c r="C791" s="630"/>
      <c r="D791" s="630"/>
      <c r="E791" s="630"/>
      <c r="F791" s="631"/>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95" hidden="1" customHeight="1">
      <c r="A792" s="629"/>
      <c r="B792" s="630"/>
      <c r="C792" s="630"/>
      <c r="D792" s="630"/>
      <c r="E792" s="630"/>
      <c r="F792" s="63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8"/>
    </row>
    <row r="793" spans="1:50" ht="24.95" hidden="1" customHeight="1">
      <c r="A793" s="629"/>
      <c r="B793" s="630"/>
      <c r="C793" s="630"/>
      <c r="D793" s="630"/>
      <c r="E793" s="630"/>
      <c r="F793" s="631"/>
      <c r="G793" s="807"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793"/>
      <c r="AC793" s="807"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95" hidden="1" customHeight="1">
      <c r="A794" s="629"/>
      <c r="B794" s="630"/>
      <c r="C794" s="630"/>
      <c r="D794" s="630"/>
      <c r="E794" s="630"/>
      <c r="F794" s="631"/>
      <c r="G794" s="667"/>
      <c r="H794" s="668"/>
      <c r="I794" s="668"/>
      <c r="J794" s="668"/>
      <c r="K794" s="669"/>
      <c r="L794" s="661"/>
      <c r="M794" s="662"/>
      <c r="N794" s="662"/>
      <c r="O794" s="662"/>
      <c r="P794" s="662"/>
      <c r="Q794" s="662"/>
      <c r="R794" s="662"/>
      <c r="S794" s="662"/>
      <c r="T794" s="662"/>
      <c r="U794" s="662"/>
      <c r="V794" s="662"/>
      <c r="W794" s="662"/>
      <c r="X794" s="663"/>
      <c r="Y794" s="384"/>
      <c r="Z794" s="385"/>
      <c r="AA794" s="385"/>
      <c r="AB794" s="800"/>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95" hidden="1" customHeight="1">
      <c r="A795" s="629"/>
      <c r="B795" s="630"/>
      <c r="C795" s="630"/>
      <c r="D795" s="630"/>
      <c r="E795" s="630"/>
      <c r="F795" s="631"/>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95" hidden="1" customHeight="1">
      <c r="A796" s="629"/>
      <c r="B796" s="630"/>
      <c r="C796" s="630"/>
      <c r="D796" s="630"/>
      <c r="E796" s="630"/>
      <c r="F796" s="631"/>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95" hidden="1" customHeight="1">
      <c r="A797" s="629"/>
      <c r="B797" s="630"/>
      <c r="C797" s="630"/>
      <c r="D797" s="630"/>
      <c r="E797" s="630"/>
      <c r="F797" s="631"/>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95" hidden="1" customHeight="1">
      <c r="A798" s="629"/>
      <c r="B798" s="630"/>
      <c r="C798" s="630"/>
      <c r="D798" s="630"/>
      <c r="E798" s="630"/>
      <c r="F798" s="631"/>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95" hidden="1" customHeight="1">
      <c r="A799" s="629"/>
      <c r="B799" s="630"/>
      <c r="C799" s="630"/>
      <c r="D799" s="630"/>
      <c r="E799" s="630"/>
      <c r="F799" s="631"/>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95" hidden="1" customHeight="1">
      <c r="A800" s="629"/>
      <c r="B800" s="630"/>
      <c r="C800" s="630"/>
      <c r="D800" s="630"/>
      <c r="E800" s="630"/>
      <c r="F800" s="631"/>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95" hidden="1" customHeight="1">
      <c r="A801" s="629"/>
      <c r="B801" s="630"/>
      <c r="C801" s="630"/>
      <c r="D801" s="630"/>
      <c r="E801" s="630"/>
      <c r="F801" s="631"/>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95" hidden="1" customHeight="1">
      <c r="A802" s="629"/>
      <c r="B802" s="630"/>
      <c r="C802" s="630"/>
      <c r="D802" s="630"/>
      <c r="E802" s="630"/>
      <c r="F802" s="631"/>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95" hidden="1" customHeight="1">
      <c r="A803" s="629"/>
      <c r="B803" s="630"/>
      <c r="C803" s="630"/>
      <c r="D803" s="630"/>
      <c r="E803" s="630"/>
      <c r="F803" s="631"/>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95" hidden="1" customHeight="1" thickBot="1">
      <c r="A804" s="629"/>
      <c r="B804" s="630"/>
      <c r="C804" s="630"/>
      <c r="D804" s="630"/>
      <c r="E804" s="630"/>
      <c r="F804" s="631"/>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95" hidden="1" customHeight="1">
      <c r="A805" s="629"/>
      <c r="B805" s="630"/>
      <c r="C805" s="630"/>
      <c r="D805" s="630"/>
      <c r="E805" s="630"/>
      <c r="F805" s="63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8"/>
    </row>
    <row r="806" spans="1:50" ht="24.95" hidden="1" customHeight="1">
      <c r="A806" s="629"/>
      <c r="B806" s="630"/>
      <c r="C806" s="630"/>
      <c r="D806" s="630"/>
      <c r="E806" s="630"/>
      <c r="F806" s="631"/>
      <c r="G806" s="807"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793"/>
      <c r="AC806" s="807"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95" hidden="1" customHeight="1">
      <c r="A807" s="629"/>
      <c r="B807" s="630"/>
      <c r="C807" s="630"/>
      <c r="D807" s="630"/>
      <c r="E807" s="630"/>
      <c r="F807" s="631"/>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0"/>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95" hidden="1" customHeight="1">
      <c r="A808" s="629"/>
      <c r="B808" s="630"/>
      <c r="C808" s="630"/>
      <c r="D808" s="630"/>
      <c r="E808" s="630"/>
      <c r="F808" s="631"/>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95" hidden="1" customHeight="1">
      <c r="A809" s="629"/>
      <c r="B809" s="630"/>
      <c r="C809" s="630"/>
      <c r="D809" s="630"/>
      <c r="E809" s="630"/>
      <c r="F809" s="631"/>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95" hidden="1" customHeight="1">
      <c r="A810" s="629"/>
      <c r="B810" s="630"/>
      <c r="C810" s="630"/>
      <c r="D810" s="630"/>
      <c r="E810" s="630"/>
      <c r="F810" s="631"/>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95" hidden="1" customHeight="1">
      <c r="A811" s="629"/>
      <c r="B811" s="630"/>
      <c r="C811" s="630"/>
      <c r="D811" s="630"/>
      <c r="E811" s="630"/>
      <c r="F811" s="631"/>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95" hidden="1" customHeight="1">
      <c r="A812" s="629"/>
      <c r="B812" s="630"/>
      <c r="C812" s="630"/>
      <c r="D812" s="630"/>
      <c r="E812" s="630"/>
      <c r="F812" s="631"/>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95" hidden="1" customHeight="1">
      <c r="A813" s="629"/>
      <c r="B813" s="630"/>
      <c r="C813" s="630"/>
      <c r="D813" s="630"/>
      <c r="E813" s="630"/>
      <c r="F813" s="631"/>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95" hidden="1" customHeight="1">
      <c r="A814" s="629"/>
      <c r="B814" s="630"/>
      <c r="C814" s="630"/>
      <c r="D814" s="630"/>
      <c r="E814" s="630"/>
      <c r="F814" s="631"/>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95" hidden="1" customHeight="1">
      <c r="A815" s="629"/>
      <c r="B815" s="630"/>
      <c r="C815" s="630"/>
      <c r="D815" s="630"/>
      <c r="E815" s="630"/>
      <c r="F815" s="631"/>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95" hidden="1" customHeight="1">
      <c r="A816" s="629"/>
      <c r="B816" s="630"/>
      <c r="C816" s="630"/>
      <c r="D816" s="630"/>
      <c r="E816" s="630"/>
      <c r="F816" s="631"/>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95" hidden="1" customHeight="1" thickBot="1">
      <c r="A817" s="629"/>
      <c r="B817" s="630"/>
      <c r="C817" s="630"/>
      <c r="D817" s="630"/>
      <c r="E817" s="630"/>
      <c r="F817" s="631"/>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95" hidden="1" customHeight="1">
      <c r="A818" s="629"/>
      <c r="B818" s="630"/>
      <c r="C818" s="630"/>
      <c r="D818" s="630"/>
      <c r="E818" s="630"/>
      <c r="F818" s="63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8"/>
    </row>
    <row r="819" spans="1:50" ht="24.95" hidden="1" customHeight="1">
      <c r="A819" s="629"/>
      <c r="B819" s="630"/>
      <c r="C819" s="630"/>
      <c r="D819" s="630"/>
      <c r="E819" s="630"/>
      <c r="F819" s="631"/>
      <c r="G819" s="807"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793"/>
      <c r="AC819" s="807"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95" hidden="1" customHeight="1">
      <c r="A820" s="629"/>
      <c r="B820" s="630"/>
      <c r="C820" s="630"/>
      <c r="D820" s="630"/>
      <c r="E820" s="630"/>
      <c r="F820" s="631"/>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0"/>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95" hidden="1" customHeight="1">
      <c r="A821" s="629"/>
      <c r="B821" s="630"/>
      <c r="C821" s="630"/>
      <c r="D821" s="630"/>
      <c r="E821" s="630"/>
      <c r="F821" s="631"/>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95" hidden="1" customHeight="1">
      <c r="A822" s="629"/>
      <c r="B822" s="630"/>
      <c r="C822" s="630"/>
      <c r="D822" s="630"/>
      <c r="E822" s="630"/>
      <c r="F822" s="631"/>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95" hidden="1" customHeight="1">
      <c r="A823" s="629"/>
      <c r="B823" s="630"/>
      <c r="C823" s="630"/>
      <c r="D823" s="630"/>
      <c r="E823" s="630"/>
      <c r="F823" s="631"/>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95" hidden="1" customHeight="1">
      <c r="A824" s="629"/>
      <c r="B824" s="630"/>
      <c r="C824" s="630"/>
      <c r="D824" s="630"/>
      <c r="E824" s="630"/>
      <c r="F824" s="631"/>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95" hidden="1" customHeight="1">
      <c r="A825" s="629"/>
      <c r="B825" s="630"/>
      <c r="C825" s="630"/>
      <c r="D825" s="630"/>
      <c r="E825" s="630"/>
      <c r="F825" s="631"/>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95" hidden="1" customHeight="1">
      <c r="A826" s="629"/>
      <c r="B826" s="630"/>
      <c r="C826" s="630"/>
      <c r="D826" s="630"/>
      <c r="E826" s="630"/>
      <c r="F826" s="631"/>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95" hidden="1" customHeight="1">
      <c r="A827" s="629"/>
      <c r="B827" s="630"/>
      <c r="C827" s="630"/>
      <c r="D827" s="630"/>
      <c r="E827" s="630"/>
      <c r="F827" s="631"/>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95" hidden="1" customHeight="1">
      <c r="A828" s="629"/>
      <c r="B828" s="630"/>
      <c r="C828" s="630"/>
      <c r="D828" s="630"/>
      <c r="E828" s="630"/>
      <c r="F828" s="631"/>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95" hidden="1" customHeight="1">
      <c r="A829" s="629"/>
      <c r="B829" s="630"/>
      <c r="C829" s="630"/>
      <c r="D829" s="630"/>
      <c r="E829" s="630"/>
      <c r="F829" s="631"/>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95" hidden="1" customHeight="1">
      <c r="A830" s="629"/>
      <c r="B830" s="630"/>
      <c r="C830" s="630"/>
      <c r="D830" s="630"/>
      <c r="E830" s="630"/>
      <c r="F830" s="631"/>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95" customHeight="1" thickBot="1">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row r="834" spans="1:50" ht="20.10000000000000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0"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24.95" customHeight="1">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51.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0.10000000000000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9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90"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4.95"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84.75"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78.75"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84"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69.75"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75"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12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99"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83.25"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84.75"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76.5"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106.5"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129"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75.75"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78"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76.5"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113.25"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63"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96"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99"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88.5"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75"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69.75"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66"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103.5"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55.5"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53.25"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118.5"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121.5"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1"/>
      <c r="AA2" s="822"/>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1"/>
      <c r="AA9" s="822"/>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1"/>
      <c r="AA16" s="822"/>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1"/>
      <c r="AA23" s="822"/>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1"/>
      <c r="AA30" s="822"/>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1"/>
      <c r="AA37" s="822"/>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1"/>
      <c r="AA44" s="822"/>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1"/>
      <c r="AA51" s="822"/>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1"/>
      <c r="AA58" s="822"/>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1"/>
      <c r="AA65" s="822"/>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0" t="s">
        <v>28</v>
      </c>
      <c r="B2" s="1051"/>
      <c r="C2" s="1051"/>
      <c r="D2" s="1051"/>
      <c r="E2" s="1051"/>
      <c r="F2" s="1052"/>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4"/>
      <c r="B3" s="1045"/>
      <c r="C3" s="1045"/>
      <c r="D3" s="1045"/>
      <c r="E3" s="1045"/>
      <c r="F3" s="1046"/>
      <c r="G3" s="807" t="s">
        <v>17</v>
      </c>
      <c r="H3" s="665"/>
      <c r="I3" s="665"/>
      <c r="J3" s="665"/>
      <c r="K3" s="665"/>
      <c r="L3" s="664" t="s">
        <v>18</v>
      </c>
      <c r="M3" s="665"/>
      <c r="N3" s="665"/>
      <c r="O3" s="665"/>
      <c r="P3" s="665"/>
      <c r="Q3" s="665"/>
      <c r="R3" s="665"/>
      <c r="S3" s="665"/>
      <c r="T3" s="665"/>
      <c r="U3" s="665"/>
      <c r="V3" s="665"/>
      <c r="W3" s="665"/>
      <c r="X3" s="666"/>
      <c r="Y3" s="651" t="s">
        <v>19</v>
      </c>
      <c r="Z3" s="652"/>
      <c r="AA3" s="652"/>
      <c r="AB3" s="793"/>
      <c r="AC3" s="807"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row>
    <row r="4" spans="1:50" ht="24.75" customHeight="1">
      <c r="A4" s="1044"/>
      <c r="B4" s="1045"/>
      <c r="C4" s="1045"/>
      <c r="D4" s="1045"/>
      <c r="E4" s="1045"/>
      <c r="F4" s="1046"/>
      <c r="G4" s="667"/>
      <c r="H4" s="668"/>
      <c r="I4" s="668"/>
      <c r="J4" s="668"/>
      <c r="K4" s="669"/>
      <c r="L4" s="661"/>
      <c r="M4" s="662"/>
      <c r="N4" s="662"/>
      <c r="O4" s="662"/>
      <c r="P4" s="662"/>
      <c r="Q4" s="662"/>
      <c r="R4" s="662"/>
      <c r="S4" s="662"/>
      <c r="T4" s="662"/>
      <c r="U4" s="662"/>
      <c r="V4" s="662"/>
      <c r="W4" s="662"/>
      <c r="X4" s="663"/>
      <c r="Y4" s="384"/>
      <c r="Z4" s="385"/>
      <c r="AA4" s="385"/>
      <c r="AB4" s="800"/>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4"/>
      <c r="B14" s="1045"/>
      <c r="C14" s="1045"/>
      <c r="D14" s="1045"/>
      <c r="E14" s="1045"/>
      <c r="F14" s="1046"/>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8"/>
    </row>
    <row r="16" spans="1:50" ht="25.5" customHeight="1">
      <c r="A16" s="1044"/>
      <c r="B16" s="1045"/>
      <c r="C16" s="1045"/>
      <c r="D16" s="1045"/>
      <c r="E16" s="1045"/>
      <c r="F16" s="1046"/>
      <c r="G16" s="807"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3"/>
      <c r="AC16" s="807"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row>
    <row r="17" spans="1:50" ht="24.75" customHeight="1">
      <c r="A17" s="1044"/>
      <c r="B17" s="1045"/>
      <c r="C17" s="1045"/>
      <c r="D17" s="1045"/>
      <c r="E17" s="1045"/>
      <c r="F17" s="1046"/>
      <c r="G17" s="667"/>
      <c r="H17" s="668"/>
      <c r="I17" s="668"/>
      <c r="J17" s="668"/>
      <c r="K17" s="669"/>
      <c r="L17" s="661"/>
      <c r="M17" s="662"/>
      <c r="N17" s="662"/>
      <c r="O17" s="662"/>
      <c r="P17" s="662"/>
      <c r="Q17" s="662"/>
      <c r="R17" s="662"/>
      <c r="S17" s="662"/>
      <c r="T17" s="662"/>
      <c r="U17" s="662"/>
      <c r="V17" s="662"/>
      <c r="W17" s="662"/>
      <c r="X17" s="663"/>
      <c r="Y17" s="384"/>
      <c r="Z17" s="385"/>
      <c r="AA17" s="385"/>
      <c r="AB17" s="800"/>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4"/>
      <c r="B27" s="1045"/>
      <c r="C27" s="1045"/>
      <c r="D27" s="1045"/>
      <c r="E27" s="1045"/>
      <c r="F27" s="1046"/>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8"/>
    </row>
    <row r="29" spans="1:50" ht="24.75" customHeight="1">
      <c r="A29" s="1044"/>
      <c r="B29" s="1045"/>
      <c r="C29" s="1045"/>
      <c r="D29" s="1045"/>
      <c r="E29" s="1045"/>
      <c r="F29" s="1046"/>
      <c r="G29" s="807"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3"/>
      <c r="AC29" s="807"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row>
    <row r="30" spans="1:50" ht="24.75" customHeight="1">
      <c r="A30" s="1044"/>
      <c r="B30" s="1045"/>
      <c r="C30" s="1045"/>
      <c r="D30" s="1045"/>
      <c r="E30" s="1045"/>
      <c r="F30" s="1046"/>
      <c r="G30" s="667"/>
      <c r="H30" s="668"/>
      <c r="I30" s="668"/>
      <c r="J30" s="668"/>
      <c r="K30" s="669"/>
      <c r="L30" s="661"/>
      <c r="M30" s="662"/>
      <c r="N30" s="662"/>
      <c r="O30" s="662"/>
      <c r="P30" s="662"/>
      <c r="Q30" s="662"/>
      <c r="R30" s="662"/>
      <c r="S30" s="662"/>
      <c r="T30" s="662"/>
      <c r="U30" s="662"/>
      <c r="V30" s="662"/>
      <c r="W30" s="662"/>
      <c r="X30" s="663"/>
      <c r="Y30" s="384"/>
      <c r="Z30" s="385"/>
      <c r="AA30" s="385"/>
      <c r="AB30" s="800"/>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4"/>
      <c r="B40" s="1045"/>
      <c r="C40" s="1045"/>
      <c r="D40" s="1045"/>
      <c r="E40" s="1045"/>
      <c r="F40" s="1046"/>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8"/>
    </row>
    <row r="42" spans="1:50" ht="24.75" customHeight="1">
      <c r="A42" s="1044"/>
      <c r="B42" s="1045"/>
      <c r="C42" s="1045"/>
      <c r="D42" s="1045"/>
      <c r="E42" s="1045"/>
      <c r="F42" s="1046"/>
      <c r="G42" s="807"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3"/>
      <c r="AC42" s="807"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row>
    <row r="43" spans="1:50" ht="24.75" customHeight="1">
      <c r="A43" s="1044"/>
      <c r="B43" s="1045"/>
      <c r="C43" s="1045"/>
      <c r="D43" s="1045"/>
      <c r="E43" s="1045"/>
      <c r="F43" s="1046"/>
      <c r="G43" s="667"/>
      <c r="H43" s="668"/>
      <c r="I43" s="668"/>
      <c r="J43" s="668"/>
      <c r="K43" s="669"/>
      <c r="L43" s="661"/>
      <c r="M43" s="662"/>
      <c r="N43" s="662"/>
      <c r="O43" s="662"/>
      <c r="P43" s="662"/>
      <c r="Q43" s="662"/>
      <c r="R43" s="662"/>
      <c r="S43" s="662"/>
      <c r="T43" s="662"/>
      <c r="U43" s="662"/>
      <c r="V43" s="662"/>
      <c r="W43" s="662"/>
      <c r="X43" s="663"/>
      <c r="Y43" s="384"/>
      <c r="Z43" s="385"/>
      <c r="AA43" s="385"/>
      <c r="AB43" s="800"/>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row r="55" spans="1:50" ht="30" customHeight="1">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8"/>
    </row>
    <row r="56" spans="1:50" ht="24.75" customHeight="1">
      <c r="A56" s="1044"/>
      <c r="B56" s="1045"/>
      <c r="C56" s="1045"/>
      <c r="D56" s="1045"/>
      <c r="E56" s="1045"/>
      <c r="F56" s="1046"/>
      <c r="G56" s="807"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3"/>
      <c r="AC56" s="807"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row>
    <row r="57" spans="1:50" ht="24.75" customHeight="1">
      <c r="A57" s="1044"/>
      <c r="B57" s="1045"/>
      <c r="C57" s="1045"/>
      <c r="D57" s="1045"/>
      <c r="E57" s="1045"/>
      <c r="F57" s="1046"/>
      <c r="G57" s="667"/>
      <c r="H57" s="668"/>
      <c r="I57" s="668"/>
      <c r="J57" s="668"/>
      <c r="K57" s="669"/>
      <c r="L57" s="661"/>
      <c r="M57" s="662"/>
      <c r="N57" s="662"/>
      <c r="O57" s="662"/>
      <c r="P57" s="662"/>
      <c r="Q57" s="662"/>
      <c r="R57" s="662"/>
      <c r="S57" s="662"/>
      <c r="T57" s="662"/>
      <c r="U57" s="662"/>
      <c r="V57" s="662"/>
      <c r="W57" s="662"/>
      <c r="X57" s="663"/>
      <c r="Y57" s="384"/>
      <c r="Z57" s="385"/>
      <c r="AA57" s="385"/>
      <c r="AB57" s="800"/>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4"/>
      <c r="B67" s="1045"/>
      <c r="C67" s="1045"/>
      <c r="D67" s="1045"/>
      <c r="E67" s="1045"/>
      <c r="F67" s="1046"/>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8"/>
    </row>
    <row r="69" spans="1:50" ht="25.5" customHeight="1">
      <c r="A69" s="1044"/>
      <c r="B69" s="1045"/>
      <c r="C69" s="1045"/>
      <c r="D69" s="1045"/>
      <c r="E69" s="1045"/>
      <c r="F69" s="1046"/>
      <c r="G69" s="807"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3"/>
      <c r="AC69" s="807"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row>
    <row r="70" spans="1:50" ht="24.75" customHeight="1">
      <c r="A70" s="1044"/>
      <c r="B70" s="1045"/>
      <c r="C70" s="1045"/>
      <c r="D70" s="1045"/>
      <c r="E70" s="1045"/>
      <c r="F70" s="1046"/>
      <c r="G70" s="667"/>
      <c r="H70" s="668"/>
      <c r="I70" s="668"/>
      <c r="J70" s="668"/>
      <c r="K70" s="669"/>
      <c r="L70" s="661"/>
      <c r="M70" s="662"/>
      <c r="N70" s="662"/>
      <c r="O70" s="662"/>
      <c r="P70" s="662"/>
      <c r="Q70" s="662"/>
      <c r="R70" s="662"/>
      <c r="S70" s="662"/>
      <c r="T70" s="662"/>
      <c r="U70" s="662"/>
      <c r="V70" s="662"/>
      <c r="W70" s="662"/>
      <c r="X70" s="663"/>
      <c r="Y70" s="384"/>
      <c r="Z70" s="385"/>
      <c r="AA70" s="385"/>
      <c r="AB70" s="800"/>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4"/>
      <c r="B80" s="1045"/>
      <c r="C80" s="1045"/>
      <c r="D80" s="1045"/>
      <c r="E80" s="1045"/>
      <c r="F80" s="1046"/>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8"/>
    </row>
    <row r="82" spans="1:50" ht="24.75" customHeight="1">
      <c r="A82" s="1044"/>
      <c r="B82" s="1045"/>
      <c r="C82" s="1045"/>
      <c r="D82" s="1045"/>
      <c r="E82" s="1045"/>
      <c r="F82" s="1046"/>
      <c r="G82" s="807"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3"/>
      <c r="AC82" s="807"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row>
    <row r="83" spans="1:50" ht="24.75" customHeight="1">
      <c r="A83" s="1044"/>
      <c r="B83" s="1045"/>
      <c r="C83" s="1045"/>
      <c r="D83" s="1045"/>
      <c r="E83" s="1045"/>
      <c r="F83" s="1046"/>
      <c r="G83" s="667"/>
      <c r="H83" s="668"/>
      <c r="I83" s="668"/>
      <c r="J83" s="668"/>
      <c r="K83" s="669"/>
      <c r="L83" s="661"/>
      <c r="M83" s="662"/>
      <c r="N83" s="662"/>
      <c r="O83" s="662"/>
      <c r="P83" s="662"/>
      <c r="Q83" s="662"/>
      <c r="R83" s="662"/>
      <c r="S83" s="662"/>
      <c r="T83" s="662"/>
      <c r="U83" s="662"/>
      <c r="V83" s="662"/>
      <c r="W83" s="662"/>
      <c r="X83" s="663"/>
      <c r="Y83" s="384"/>
      <c r="Z83" s="385"/>
      <c r="AA83" s="385"/>
      <c r="AB83" s="800"/>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4"/>
      <c r="B93" s="1045"/>
      <c r="C93" s="1045"/>
      <c r="D93" s="1045"/>
      <c r="E93" s="1045"/>
      <c r="F93" s="1046"/>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8"/>
    </row>
    <row r="95" spans="1:50" ht="24.75" customHeight="1">
      <c r="A95" s="1044"/>
      <c r="B95" s="1045"/>
      <c r="C95" s="1045"/>
      <c r="D95" s="1045"/>
      <c r="E95" s="1045"/>
      <c r="F95" s="1046"/>
      <c r="G95" s="807"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3"/>
      <c r="AC95" s="807"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row>
    <row r="96" spans="1:50" ht="24.75" customHeight="1">
      <c r="A96" s="1044"/>
      <c r="B96" s="1045"/>
      <c r="C96" s="1045"/>
      <c r="D96" s="1045"/>
      <c r="E96" s="1045"/>
      <c r="F96" s="1046"/>
      <c r="G96" s="667"/>
      <c r="H96" s="668"/>
      <c r="I96" s="668"/>
      <c r="J96" s="668"/>
      <c r="K96" s="669"/>
      <c r="L96" s="661"/>
      <c r="M96" s="662"/>
      <c r="N96" s="662"/>
      <c r="O96" s="662"/>
      <c r="P96" s="662"/>
      <c r="Q96" s="662"/>
      <c r="R96" s="662"/>
      <c r="S96" s="662"/>
      <c r="T96" s="662"/>
      <c r="U96" s="662"/>
      <c r="V96" s="662"/>
      <c r="W96" s="662"/>
      <c r="X96" s="663"/>
      <c r="Y96" s="384"/>
      <c r="Z96" s="385"/>
      <c r="AA96" s="385"/>
      <c r="AB96" s="800"/>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row r="108" spans="1:50" ht="30" customHeight="1">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row>
    <row r="109" spans="1:50" ht="24.75" customHeight="1">
      <c r="A109" s="1044"/>
      <c r="B109" s="1045"/>
      <c r="C109" s="1045"/>
      <c r="D109" s="1045"/>
      <c r="E109" s="1045"/>
      <c r="F109" s="1046"/>
      <c r="G109" s="807"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3"/>
      <c r="AC109" s="807"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row>
    <row r="110" spans="1:50" ht="24.75" customHeight="1">
      <c r="A110" s="1044"/>
      <c r="B110" s="1045"/>
      <c r="C110" s="1045"/>
      <c r="D110" s="1045"/>
      <c r="E110" s="1045"/>
      <c r="F110" s="1046"/>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0"/>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4"/>
      <c r="B120" s="1045"/>
      <c r="C120" s="1045"/>
      <c r="D120" s="1045"/>
      <c r="E120" s="1045"/>
      <c r="F120" s="1046"/>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row>
    <row r="122" spans="1:50" ht="25.5" customHeight="1">
      <c r="A122" s="1044"/>
      <c r="B122" s="1045"/>
      <c r="C122" s="1045"/>
      <c r="D122" s="1045"/>
      <c r="E122" s="1045"/>
      <c r="F122" s="1046"/>
      <c r="G122" s="807"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3"/>
      <c r="AC122" s="807"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row>
    <row r="123" spans="1:50" ht="24.75" customHeight="1">
      <c r="A123" s="1044"/>
      <c r="B123" s="1045"/>
      <c r="C123" s="1045"/>
      <c r="D123" s="1045"/>
      <c r="E123" s="1045"/>
      <c r="F123" s="1046"/>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0"/>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4"/>
      <c r="B133" s="1045"/>
      <c r="C133" s="1045"/>
      <c r="D133" s="1045"/>
      <c r="E133" s="1045"/>
      <c r="F133" s="1046"/>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row>
    <row r="135" spans="1:50" ht="24.75" customHeight="1">
      <c r="A135" s="1044"/>
      <c r="B135" s="1045"/>
      <c r="C135" s="1045"/>
      <c r="D135" s="1045"/>
      <c r="E135" s="1045"/>
      <c r="F135" s="1046"/>
      <c r="G135" s="807"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3"/>
      <c r="AC135" s="807"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row>
    <row r="136" spans="1:50" ht="24.75" customHeight="1">
      <c r="A136" s="1044"/>
      <c r="B136" s="1045"/>
      <c r="C136" s="1045"/>
      <c r="D136" s="1045"/>
      <c r="E136" s="1045"/>
      <c r="F136" s="1046"/>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0"/>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4"/>
      <c r="B146" s="1045"/>
      <c r="C146" s="1045"/>
      <c r="D146" s="1045"/>
      <c r="E146" s="1045"/>
      <c r="F146" s="1046"/>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row>
    <row r="148" spans="1:50" ht="24.75" customHeight="1">
      <c r="A148" s="1044"/>
      <c r="B148" s="1045"/>
      <c r="C148" s="1045"/>
      <c r="D148" s="1045"/>
      <c r="E148" s="1045"/>
      <c r="F148" s="1046"/>
      <c r="G148" s="807"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3"/>
      <c r="AC148" s="807"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row>
    <row r="149" spans="1:50" ht="24.75" customHeight="1">
      <c r="A149" s="1044"/>
      <c r="B149" s="1045"/>
      <c r="C149" s="1045"/>
      <c r="D149" s="1045"/>
      <c r="E149" s="1045"/>
      <c r="F149" s="1046"/>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0"/>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row r="161" spans="1:50" ht="30" customHeight="1">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row>
    <row r="162" spans="1:50" ht="24.75" customHeight="1">
      <c r="A162" s="1044"/>
      <c r="B162" s="1045"/>
      <c r="C162" s="1045"/>
      <c r="D162" s="1045"/>
      <c r="E162" s="1045"/>
      <c r="F162" s="1046"/>
      <c r="G162" s="807"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3"/>
      <c r="AC162" s="807"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row>
    <row r="163" spans="1:50" ht="24.75" customHeight="1">
      <c r="A163" s="1044"/>
      <c r="B163" s="1045"/>
      <c r="C163" s="1045"/>
      <c r="D163" s="1045"/>
      <c r="E163" s="1045"/>
      <c r="F163" s="1046"/>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0"/>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4"/>
      <c r="B173" s="1045"/>
      <c r="C173" s="1045"/>
      <c r="D173" s="1045"/>
      <c r="E173" s="1045"/>
      <c r="F173" s="1046"/>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row>
    <row r="175" spans="1:50" ht="25.5" customHeight="1">
      <c r="A175" s="1044"/>
      <c r="B175" s="1045"/>
      <c r="C175" s="1045"/>
      <c r="D175" s="1045"/>
      <c r="E175" s="1045"/>
      <c r="F175" s="1046"/>
      <c r="G175" s="807"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3"/>
      <c r="AC175" s="807"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row>
    <row r="176" spans="1:50" ht="24.75" customHeight="1">
      <c r="A176" s="1044"/>
      <c r="B176" s="1045"/>
      <c r="C176" s="1045"/>
      <c r="D176" s="1045"/>
      <c r="E176" s="1045"/>
      <c r="F176" s="1046"/>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0"/>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4"/>
      <c r="B186" s="1045"/>
      <c r="C186" s="1045"/>
      <c r="D186" s="1045"/>
      <c r="E186" s="1045"/>
      <c r="F186" s="1046"/>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row>
    <row r="188" spans="1:50" ht="24.75" customHeight="1">
      <c r="A188" s="1044"/>
      <c r="B188" s="1045"/>
      <c r="C188" s="1045"/>
      <c r="D188" s="1045"/>
      <c r="E188" s="1045"/>
      <c r="F188" s="1046"/>
      <c r="G188" s="807"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3"/>
      <c r="AC188" s="807"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row>
    <row r="189" spans="1:50" ht="24.75" customHeight="1">
      <c r="A189" s="1044"/>
      <c r="B189" s="1045"/>
      <c r="C189" s="1045"/>
      <c r="D189" s="1045"/>
      <c r="E189" s="1045"/>
      <c r="F189" s="1046"/>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0"/>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4"/>
      <c r="B199" s="1045"/>
      <c r="C199" s="1045"/>
      <c r="D199" s="1045"/>
      <c r="E199" s="1045"/>
      <c r="F199" s="1046"/>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row>
    <row r="201" spans="1:50" ht="24.75" customHeight="1">
      <c r="A201" s="1044"/>
      <c r="B201" s="1045"/>
      <c r="C201" s="1045"/>
      <c r="D201" s="1045"/>
      <c r="E201" s="1045"/>
      <c r="F201" s="1046"/>
      <c r="G201" s="807"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3"/>
      <c r="AC201" s="807"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row>
    <row r="202" spans="1:50" ht="24.75" customHeight="1">
      <c r="A202" s="1044"/>
      <c r="B202" s="1045"/>
      <c r="C202" s="1045"/>
      <c r="D202" s="1045"/>
      <c r="E202" s="1045"/>
      <c r="F202" s="1046"/>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0"/>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row r="214" spans="1:50" ht="30" customHeight="1">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row>
    <row r="215" spans="1:50" ht="24.75" customHeight="1">
      <c r="A215" s="1044"/>
      <c r="B215" s="1045"/>
      <c r="C215" s="1045"/>
      <c r="D215" s="1045"/>
      <c r="E215" s="1045"/>
      <c r="F215" s="1046"/>
      <c r="G215" s="807"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3"/>
      <c r="AC215" s="807"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row>
    <row r="216" spans="1:50" ht="24.75" customHeight="1">
      <c r="A216" s="1044"/>
      <c r="B216" s="1045"/>
      <c r="C216" s="1045"/>
      <c r="D216" s="1045"/>
      <c r="E216" s="1045"/>
      <c r="F216" s="1046"/>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0"/>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4"/>
      <c r="B226" s="1045"/>
      <c r="C226" s="1045"/>
      <c r="D226" s="1045"/>
      <c r="E226" s="1045"/>
      <c r="F226" s="1046"/>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row>
    <row r="228" spans="1:50" ht="25.5" customHeight="1">
      <c r="A228" s="1044"/>
      <c r="B228" s="1045"/>
      <c r="C228" s="1045"/>
      <c r="D228" s="1045"/>
      <c r="E228" s="1045"/>
      <c r="F228" s="1046"/>
      <c r="G228" s="807"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3"/>
      <c r="AC228" s="807"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row>
    <row r="229" spans="1:50" ht="24.75" customHeight="1">
      <c r="A229" s="1044"/>
      <c r="B229" s="1045"/>
      <c r="C229" s="1045"/>
      <c r="D229" s="1045"/>
      <c r="E229" s="1045"/>
      <c r="F229" s="1046"/>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0"/>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4"/>
      <c r="B239" s="1045"/>
      <c r="C239" s="1045"/>
      <c r="D239" s="1045"/>
      <c r="E239" s="1045"/>
      <c r="F239" s="1046"/>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row>
    <row r="241" spans="1:50" ht="24.75" customHeight="1">
      <c r="A241" s="1044"/>
      <c r="B241" s="1045"/>
      <c r="C241" s="1045"/>
      <c r="D241" s="1045"/>
      <c r="E241" s="1045"/>
      <c r="F241" s="1046"/>
      <c r="G241" s="807"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3"/>
      <c r="AC241" s="807"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row>
    <row r="242" spans="1:50" ht="24.75" customHeight="1">
      <c r="A242" s="1044"/>
      <c r="B242" s="1045"/>
      <c r="C242" s="1045"/>
      <c r="D242" s="1045"/>
      <c r="E242" s="1045"/>
      <c r="F242" s="1046"/>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0"/>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4"/>
      <c r="B252" s="1045"/>
      <c r="C252" s="1045"/>
      <c r="D252" s="1045"/>
      <c r="E252" s="1045"/>
      <c r="F252" s="1046"/>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row>
    <row r="254" spans="1:50" ht="24.75" customHeight="1">
      <c r="A254" s="1044"/>
      <c r="B254" s="1045"/>
      <c r="C254" s="1045"/>
      <c r="D254" s="1045"/>
      <c r="E254" s="1045"/>
      <c r="F254" s="1046"/>
      <c r="G254" s="807"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3"/>
      <c r="AC254" s="807"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row>
    <row r="255" spans="1:50" ht="24.75" customHeight="1">
      <c r="A255" s="1044"/>
      <c r="B255" s="1045"/>
      <c r="C255" s="1045"/>
      <c r="D255" s="1045"/>
      <c r="E255" s="1045"/>
      <c r="F255" s="1046"/>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0"/>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2018-08-23T13:49:57Z</cp:lastPrinted>
  <dcterms:created xsi:type="dcterms:W3CDTF">2012-03-13T00:50:25Z</dcterms:created>
  <dcterms:modified xsi:type="dcterms:W3CDTF">2018-09-07T06:20:13Z</dcterms:modified>
</cp:coreProperties>
</file>