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teiwa-r2yj\Desktop\個人フォルダ\180717_行政事業レビュー\新規事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行政事業レビューシート!$A$1:$AX$1050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<sst xmlns="http://schemas.openxmlformats.org/spreadsheetml/2006/main" count="2806" uniqueCount="576">
  <si>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</si>
  <si>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</si>
  <si>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</si>
  <si>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</si>
  <si>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</si>
  <si>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</si>
  <si>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</si>
  <si>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</si>
  <si>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</si>
  <si>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</si>
  <si>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</si>
  <si>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</si>
  <si>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</si>
  <si>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</si>
  <si>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</si>
  <si>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</si>
  <si>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</si>
  <si>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</si>
  <si>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</si>
  <si>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</si>
  <si>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</si>
  <si>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</si>
  <si>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</si>
  <si>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</si>
  <si>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</si>
  <si>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</si>
  <si>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</si>
  <si>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</si>
  <si>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</si>
  <si>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</si>
  <si>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</si>
  <si>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</si>
  <si>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</si>
  <si>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</si>
  <si>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</si>
  <si>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</si>
  <si>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</si>
  <si>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</si>
  <si>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</si>
  <si>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</si>
  <si>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</si>
  <si>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</si>
  <si>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</si>
  <si>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</si>
  <si>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</si>
  <si>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</si>
  <si>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</si>
  <si>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</si>
  <si>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</si>
  <si>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</si>
  <si>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</si>
  <si>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</si>
  <si>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</si>
  <si>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</si>
  <si>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</si>
  <si>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</si>
  <si>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</si>
  <si>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</si>
  <si>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</si>
  <si>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</si>
  <si>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</si>
  <si>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</si>
  <si>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</si>
  <si>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</si>
  <si>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</si>
  <si>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</si>
  <si>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</si>
  <si>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</si>
  <si>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</si>
  <si>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</si>
  <si>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</si>
  <si>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</si>
  <si>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</si>
  <si>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</si>
  <si>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</si>
  <si>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</si>
  <si>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</si>
  <si>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</si>
  <si>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</si>
  <si>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</si>
  <si>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</si>
  <si>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</si>
  <si>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</si>
  <si>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</si>
  <si>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</si>
  <si>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</si>
  <si>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</si>
  <si>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</si>
  <si>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</si>
  <si>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</si>
  <si>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</si>
  <si>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</si>
  <si>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</si>
  <si>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</si>
  <si>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</si>
  <si>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</si>
  <si>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</si>
  <si>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</si>
  <si>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</si>
  <si>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</si>
  <si>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</si>
  <si>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</si>
  <si>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</si>
  <si>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</si>
  <si>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</si>
  <si>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</si>
  <si>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</si>
  <si>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</si>
  <si>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</si>
  <si>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</si>
  <si>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</si>
  <si>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</si>
  <si>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</si>
  <si>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</si>
  <si>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</si>
  <si>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</si>
  <si>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</si>
  <si>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</si>
  <si>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</si>
  <si>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</si>
  <si>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</si>
  <si>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</si>
  <si>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</si>
  <si>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</si>
  <si>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</si>
  <si>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</si>
  <si>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</si>
  <si>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</si>
  <si>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</si>
  <si>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</si>
  <si>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</si>
  <si>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</si>
  <si>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</si>
  <si>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</si>
  <si>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</si>
  <si>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</si>
  <si>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</si>
  <si>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</si>
  <si>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</si>
  <si>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</si>
  <si>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</si>
  <si>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</si>
  <si>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</si>
  <si>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</si>
  <si>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</si>
  <si>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</si>
  <si>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</si>
  <si>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</si>
  <si>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</si>
  <si>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</si>
  <si>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</si>
  <si>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</si>
  <si>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</si>
  <si>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</si>
  <si>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</si>
  <si>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</si>
  <si>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</si>
  <si>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</si>
  <si>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</si>
  <si>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</si>
  <si>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</si>
  <si>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</si>
  <si>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</si>
  <si>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</si>
  <si>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</si>
  <si>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</si>
  <si>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</si>
  <si>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</si>
  <si>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</si>
  <si>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</si>
  <si>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</si>
  <si>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</si>
  <si>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</si>
  <si>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</si>
  <si>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</si>
  <si>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</si>
  <si>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</si>
  <si>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</si>
  <si>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</si>
  <si>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</si>
  <si>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</si>
  <si>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</si>
  <si>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</si>
  <si>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</si>
  <si>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</si>
  <si>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</si>
  <si>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</si>
  <si>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</si>
  <si>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</si>
  <si>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</si>
  <si>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</si>
  <si>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</si>
  <si>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</si>
  <si>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</si>
  <si>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</si>
  <si>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</si>
  <si>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</si>
  <si>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</si>
  <si>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</si>
  <si>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</si>
  <si>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</si>
  <si>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</si>
  <si>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</si>
  <si>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</si>
  <si>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</si>
  <si>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</si>
  <si>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</si>
  <si>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</si>
  <si>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</si>
  <si>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</si>
  <si>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</si>
  <si>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</si>
  <si>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</si>
  <si>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</si>
  <si>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</si>
  <si>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</si>
  <si>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</si>
  <si>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</si>
  <si>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</si>
  <si>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</si>
  <si>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</si>
  <si>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</si>
  <si>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</si>
  <si>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</si>
  <si>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</si>
  <si>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</si>
  <si>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</si>
  <si>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</si>
  <si>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</si>
  <si>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</si>
  <si>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</si>
  <si>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</si>
  <si>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</si>
  <si>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</si>
  <si>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</si>
  <si>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</si>
  <si>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</si>
  <si>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</si>
  <si>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</si>
  <si>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</si>
  <si>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</si>
  <si>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</si>
  <si>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</si>
  <si>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</si>
  <si>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</si>
  <si>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</si>
  <si>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</si>
  <si>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</si>
  <si>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</si>
  <si>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</si>
  <si>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</si>
  <si>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</si>
  <si>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</si>
  <si>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</si>
  <si>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</si>
  <si>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</si>
  <si>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</si>
  <si>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</si>
  <si>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</si>
  <si>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</si>
  <si>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</si>
  <si>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</si>
  <si>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</si>
  <si>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</si>
  <si>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</si>
  <si>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</si>
  <si>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</si>
  <si>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</si>
  <si>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</si>
  <si>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</si>
  <si>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</si>
  <si>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</si>
  <si>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</si>
  <si>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</si>
  <si>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</si>
  <si>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</si>
  <si>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</si>
  <si>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</si>
  <si>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</si>
  <si>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</si>
  <si>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</si>
  <si>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</si>
  <si>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</si>
  <si>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</si>
  <si>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</si>
  <si>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</si>
  <si>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</si>
  <si>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</si>
  <si>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</si>
  <si>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</si>
  <si>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</si>
  <si>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</si>
  <si>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</si>
  <si>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</si>
  <si>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</si>
  <si>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</si>
  <si>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</si>
  <si>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</si>
  <si>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</si>
  <si>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</si>
  <si>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</si>
  <si>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</si>
  <si>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</si>
  <si>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</si>
  <si>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</si>
  <si>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</si>
  <si>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</si>
  <si>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</si>
  <si>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</si>
  <si>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</si>
  <si>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</si>
  <si>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</si>
  <si>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</si>
  <si>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</si>
  <si>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</si>
  <si>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</si>
  <si>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</si>
  <si>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</si>
  <si>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</si>
  <si>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</si>
  <si>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</si>
  <si>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</si>
  <si>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</si>
  <si>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</si>
  <si>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</si>
  <si>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</si>
  <si>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</si>
  <si>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</si>
  <si>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</si>
  <si>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</si>
  <si>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</si>
  <si>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</si>
  <si>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</si>
  <si>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</si>
  <si>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</si>
  <si>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</si>
  <si>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</si>
  <si>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</si>
  <si>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</si>
  <si>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</si>
  <si>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</si>
  <si>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</si>
  <si>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</si>
  <si>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</si>
  <si>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</si>
  <si>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</si>
  <si>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</si>
  <si>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</si>
  <si>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</si>
  <si>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</si>
  <si>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</si>
  <si>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</si>
  <si>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</si>
  <si>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</si>
  <si>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</si>
  <si>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</si>
  <si>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</si>
  <si>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</si>
  <si>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</si>
  <si>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</si>
  <si>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</si>
  <si>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</si>
  <si>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</si>
  <si>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</si>
  <si>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</si>
  <si>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</si>
  <si>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</si>
  <si>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</si>
  <si>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</si>
  <si>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</si>
  <si>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</si>
  <si>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</si>
  <si>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</si>
  <si>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</si>
  <si>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</si>
  <si>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</si>
  <si>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</si>
  <si>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</si>
  <si>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</si>
  <si>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</si>
  <si>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</si>
  <si>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</si>
  <si>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</si>
  <si>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</si>
  <si>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</si>
  <si>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</si>
  <si>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</si>
  <si>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</si>
  <si>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</si>
  <si>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</si>
  <si>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</si>
  <si>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</si>
  <si>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</si>
  <si>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</si>
  <si>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</si>
  <si>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</si>
  <si>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</si>
  <si>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</si>
  <si>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</si>
  <si>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</si>
  <si>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</si>
  <si>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</si>
  <si>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</si>
  <si>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</si>
  <si>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</si>
  <si>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</si>
  <si>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</si>
  <si>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</si>
  <si>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</si>
  <si>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</si>
  <si>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</si>
  <si>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</si>
  <si>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</si>
  <si>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</si>
  <si>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</si>
  <si>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</si>
  <si>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</si>
  <si>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</si>
  <si>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</si>
  <si>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</si>
  <si>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</si>
  <si>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</si>
  <si>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</si>
  <si>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</si>
  <si>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</si>
  <si>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</si>
  <si>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</si>
  <si>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</si>
  <si>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</si>
  <si>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</si>
  <si>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</si>
  <si>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</si>
  <si>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</si>
  <si>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</si>
  <si>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</si>
  <si>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</si>
  <si>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</si>
  <si>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</si>
  <si>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</si>
  <si>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</si>
  <si>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</si>
  <si>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</si>
  <si>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</si>
  <si>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</si>
  <si>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</si>
  <si>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</si>
  <si>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</si>
  <si>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</si>
  <si>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</si>
  <si>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</si>
  <si>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</si>
  <si>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</si>
  <si>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</si>
  <si>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</si>
  <si>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</si>
  <si>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</si>
  <si>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</si>
  <si>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</si>
  <si>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</si>
  <si>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</si>
  <si>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</si>
  <si>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</si>
  <si>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</si>
  <si>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</si>
  <si>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</si>
  <si>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</si>
  <si>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</si>
  <si>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</si>
  <si>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</si>
  <si>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</si>
  <si>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</si>
  <si>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</si>
  <si>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</si>
  <si>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</si>
  <si>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</si>
  <si>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</si>
  <si>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</si>
  <si>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</si>
  <si>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</si>
  <si>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</si>
  <si>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</si>
  <si>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</si>
  <si>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</si>
  <si>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</si>
  <si>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</si>
  <si>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</si>
  <si>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</si>
  <si>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</si>
  <si>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</si>
  <si>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</si>
  <si>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</si>
  <si>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</si>
  <si>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</si>
  <si>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</si>
  <si>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</si>
  <si>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</si>
  <si>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</si>
  <si>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</si>
  <si>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</si>
  <si>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</si>
  <si>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</si>
  <si>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</si>
  <si>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</si>
  <si>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</si>
  <si>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</si>
  <si>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</si>
  <si>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</si>
  <si>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</si>
  <si>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</si>
  <si>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</si>
  <si>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</si>
  <si>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</si>
  <si>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</si>
  <si>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</si>
  <si>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</si>
  <si>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</si>
  <si>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</si>
  <si>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</si>
  <si>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</si>
  <si>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</si>
  <si>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</si>
  <si>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</si>
  <si>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</si>
  <si>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</si>
  <si>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</si>
  <si>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</si>
  <si>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</si>
  <si>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</si>
  <si>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</si>
  <si>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</si>
  <si>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</si>
  <si>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</si>
  <si>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</si>
  <si>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</si>
  <si>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</si>
  <si>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</si>
  <si>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</si>
  <si>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</si>
  <si>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</si>
  <si>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</si>
  <si>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</si>
  <si>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</si>
  <si>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</si>
  <si>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</si>
  <si>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</si>
  <si>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</si>
  <si>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</si>
  <si>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</si>
  <si>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</si>
  <si>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</si>
  <si>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</si>
  <si>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国土の長期展望</t>
    <rPh sb="0" eb="2">
      <t>コクド</t>
    </rPh>
    <rPh sb="3" eb="5">
      <t>チョウキ</t>
    </rPh>
    <rPh sb="5" eb="7">
      <t>テンボウ</t>
    </rPh>
    <phoneticPr fontId="5"/>
  </si>
  <si>
    <t>国土政策局</t>
    <rPh sb="0" eb="2">
      <t>コクド</t>
    </rPh>
    <rPh sb="2" eb="5">
      <t>セイサクキョク</t>
    </rPh>
    <phoneticPr fontId="5"/>
  </si>
  <si>
    <t>国土交通省</t>
  </si>
  <si>
    <t>総合計画課</t>
    <rPh sb="0" eb="2">
      <t>ソウゴウ</t>
    </rPh>
    <rPh sb="2" eb="5">
      <t>ケイカクカ</t>
    </rPh>
    <phoneticPr fontId="5"/>
  </si>
  <si>
    <t>田中　徹</t>
    <rPh sb="0" eb="2">
      <t>タナカ</t>
    </rPh>
    <rPh sb="3" eb="4">
      <t>トオ</t>
    </rPh>
    <phoneticPr fontId="5"/>
  </si>
  <si>
    <t>○</t>
  </si>
  <si>
    <t xml:space="preserve">
第２次国土形成計画（全国計画）(平成27年8月閣議決定）
第５次国土利用計画（全国計画）(平成27年8月閣議決定）</t>
    <rPh sb="1" eb="2">
      <t>ダイ</t>
    </rPh>
    <rPh sb="3" eb="4">
      <t>ツギ</t>
    </rPh>
    <rPh sb="30" eb="31">
      <t>ダイ</t>
    </rPh>
    <rPh sb="32" eb="33">
      <t>ツギ</t>
    </rPh>
    <phoneticPr fontId="5"/>
  </si>
  <si>
    <t xml:space="preserve">国土の基礎的な条件について新しいデータの構築や、本格的な人口減少、異次元の高齢化時代を見据えた産業・経済・物流人流など、対流促進型国土に関する展望、大きな社会変革が起こる可能性のあるものに関する非定量的な展望(例えば、自動運転が普及した場合の国土構造の変化等)を行う。
</t>
    <rPh sb="131" eb="132">
      <t>オコナ</t>
    </rPh>
    <phoneticPr fontId="5"/>
  </si>
  <si>
    <t>-</t>
  </si>
  <si>
    <t>-</t>
    <phoneticPr fontId="5"/>
  </si>
  <si>
    <t>国土形成推進調査費</t>
    <rPh sb="0" eb="2">
      <t>コクド</t>
    </rPh>
    <rPh sb="2" eb="4">
      <t>ケイセイ</t>
    </rPh>
    <rPh sb="4" eb="6">
      <t>スイシン</t>
    </rPh>
    <rPh sb="6" eb="9">
      <t>チョウサヒ</t>
    </rPh>
    <phoneticPr fontId="5"/>
  </si>
  <si>
    <t>職員旅費</t>
    <rPh sb="0" eb="2">
      <t>ショクイン</t>
    </rPh>
    <rPh sb="2" eb="4">
      <t>リョヒ</t>
    </rPh>
    <phoneticPr fontId="5"/>
  </si>
  <si>
    <t>委員等旅費</t>
    <rPh sb="0" eb="3">
      <t>イイントウ</t>
    </rPh>
    <rPh sb="3" eb="5">
      <t>リョヒ</t>
    </rPh>
    <phoneticPr fontId="5"/>
  </si>
  <si>
    <t>諸謝金</t>
    <rPh sb="0" eb="1">
      <t>ショ</t>
    </rPh>
    <rPh sb="1" eb="3">
      <t>シャキン</t>
    </rPh>
    <phoneticPr fontId="5"/>
  </si>
  <si>
    <t>調査実施件数</t>
    <rPh sb="0" eb="2">
      <t>チョウサ</t>
    </rPh>
    <rPh sb="2" eb="4">
      <t>ジッシ</t>
    </rPh>
    <rPh sb="4" eb="6">
      <t>ケンスウ</t>
    </rPh>
    <phoneticPr fontId="5"/>
  </si>
  <si>
    <t>件数</t>
    <rPh sb="0" eb="2">
      <t>ケンスウ</t>
    </rPh>
    <phoneticPr fontId="5"/>
  </si>
  <si>
    <t>我が国の社会経済情勢を踏まえた事業を実施している。</t>
    <phoneticPr fontId="5"/>
  </si>
  <si>
    <t>国土形成計画法第3条
国土利用計画法第2条</t>
    <phoneticPr fontId="5"/>
  </si>
  <si>
    <t xml:space="preserve">近年の新しい動きとして、人生１００年時代、政府による働き方改革の推進、ＡＩ・ＩｏＴ等の技術革新、人手不足や事業承継に係る課題の顕在化、インバウンドの急増、頻発する水害、土砂災害など、国土構造・地域構造の変革に大きな影響をもたらす新たな事象が生まれているところ。
２０５０年までの国土の姿を分かりやすく描き出し、将来の国土に関する課題の整理を行い、その解決方策の検討を行うために、国土の長期展望を行う。
</t>
    <phoneticPr fontId="5"/>
  </si>
  <si>
    <t>本格的な人口減少、異次元の高齢化等が我が国の国土構造等にどう影響をもたらすかを長期展望することにより、国の国土施策に反映させるため、国として積極的にこれを推進する事業である。</t>
    <rPh sb="0" eb="3">
      <t>ホンカクテキ</t>
    </rPh>
    <rPh sb="4" eb="6">
      <t>ジンコウ</t>
    </rPh>
    <rPh sb="6" eb="8">
      <t>ゲンショウ</t>
    </rPh>
    <rPh sb="9" eb="12">
      <t>イジゲン</t>
    </rPh>
    <rPh sb="13" eb="16">
      <t>コウレイカ</t>
    </rPh>
    <rPh sb="16" eb="17">
      <t>トウ</t>
    </rPh>
    <rPh sb="18" eb="19">
      <t>ワ</t>
    </rPh>
    <rPh sb="20" eb="21">
      <t>クニ</t>
    </rPh>
    <rPh sb="22" eb="24">
      <t>コクド</t>
    </rPh>
    <rPh sb="24" eb="26">
      <t>コウゾウ</t>
    </rPh>
    <rPh sb="26" eb="27">
      <t>トウ</t>
    </rPh>
    <rPh sb="30" eb="32">
      <t>エイキョウ</t>
    </rPh>
    <rPh sb="39" eb="41">
      <t>チョウキ</t>
    </rPh>
    <rPh sb="41" eb="43">
      <t>テンボウ</t>
    </rPh>
    <rPh sb="51" eb="52">
      <t>クニ</t>
    </rPh>
    <rPh sb="53" eb="55">
      <t>コクド</t>
    </rPh>
    <rPh sb="55" eb="57">
      <t>セサク</t>
    </rPh>
    <rPh sb="58" eb="60">
      <t>ハンエイ</t>
    </rPh>
    <rPh sb="66" eb="67">
      <t>ケイコク</t>
    </rPh>
    <rPh sb="67" eb="68">
      <t>クニグニ</t>
    </rPh>
    <phoneticPr fontId="5"/>
  </si>
  <si>
    <t>「新しい日本のための優先課題推進枠」20</t>
    <rPh sb="1" eb="2">
      <t>アタラ</t>
    </rPh>
    <rPh sb="4" eb="6">
      <t>ニホン</t>
    </rPh>
    <rPh sb="10" eb="12">
      <t>ユウセン</t>
    </rPh>
    <rPh sb="12" eb="14">
      <t>カダイ</t>
    </rPh>
    <rPh sb="14" eb="16">
      <t>スイシン</t>
    </rPh>
    <rPh sb="16" eb="17">
      <t>ワク</t>
    </rPh>
    <phoneticPr fontId="5"/>
  </si>
  <si>
    <t>国土交通省国土政策局調べ（平成３１年度開催予定）</t>
    <rPh sb="0" eb="2">
      <t>コクド</t>
    </rPh>
    <rPh sb="2" eb="5">
      <t>コウツウショウ</t>
    </rPh>
    <rPh sb="5" eb="7">
      <t>コクド</t>
    </rPh>
    <rPh sb="7" eb="10">
      <t>セイサクキョク</t>
    </rPh>
    <rPh sb="10" eb="11">
      <t>シラ</t>
    </rPh>
    <rPh sb="13" eb="15">
      <t>ヘイセイ</t>
    </rPh>
    <rPh sb="17" eb="19">
      <t>ネンド</t>
    </rPh>
    <rPh sb="19" eb="21">
      <t>カイサイ</t>
    </rPh>
    <rPh sb="21" eb="23">
      <t>ヨテイ</t>
    </rPh>
    <phoneticPr fontId="5"/>
  </si>
  <si>
    <t>有識者会議等で活用された調査件数の割合（活用された調査の件数／調査の総件数）</t>
    <rPh sb="0" eb="3">
      <t>ユウシキシャ</t>
    </rPh>
    <rPh sb="3" eb="5">
      <t>カイギ</t>
    </rPh>
    <rPh sb="5" eb="6">
      <t>トウ</t>
    </rPh>
    <rPh sb="7" eb="9">
      <t>カツヨウ</t>
    </rPh>
    <rPh sb="12" eb="14">
      <t>チョウサ</t>
    </rPh>
    <rPh sb="14" eb="16">
      <t>ケンスウ</t>
    </rPh>
    <rPh sb="17" eb="19">
      <t>ワリアイ</t>
    </rPh>
    <phoneticPr fontId="5"/>
  </si>
  <si>
    <t>国土形成計画に関する長期的な議論を行う有識者会議等で、本事業による調査を毎年度活用する。（調査完了が年度末となるものについては、次年度以降に活用。）</t>
    <rPh sb="0" eb="2">
      <t>コクド</t>
    </rPh>
    <rPh sb="2" eb="4">
      <t>ケイセイ</t>
    </rPh>
    <rPh sb="4" eb="6">
      <t>ケイカク</t>
    </rPh>
    <rPh sb="7" eb="8">
      <t>カン</t>
    </rPh>
    <rPh sb="10" eb="13">
      <t>チョウキテキ</t>
    </rPh>
    <rPh sb="14" eb="16">
      <t>ギロン</t>
    </rPh>
    <rPh sb="17" eb="18">
      <t>オコナ</t>
    </rPh>
    <rPh sb="19" eb="22">
      <t>ユウシキシャ</t>
    </rPh>
    <rPh sb="22" eb="24">
      <t>カイギ</t>
    </rPh>
    <rPh sb="24" eb="25">
      <t>トウ</t>
    </rPh>
    <rPh sb="27" eb="28">
      <t>ホン</t>
    </rPh>
    <rPh sb="28" eb="30">
      <t>ジギョウ</t>
    </rPh>
    <rPh sb="33" eb="35">
      <t>チョウサ</t>
    </rPh>
    <rPh sb="36" eb="39">
      <t>マイネンド</t>
    </rPh>
    <rPh sb="39" eb="41">
      <t>カツヨウ</t>
    </rPh>
    <rPh sb="45" eb="47">
      <t>チョウサ</t>
    </rPh>
    <rPh sb="47" eb="49">
      <t>カンリョウ</t>
    </rPh>
    <rPh sb="50" eb="53">
      <t>ネンドマツ</t>
    </rPh>
    <rPh sb="64" eb="67">
      <t>ジネンド</t>
    </rPh>
    <rPh sb="67" eb="69">
      <t>イコウ</t>
    </rPh>
    <rPh sb="70" eb="72">
      <t>カツヨウ</t>
    </rPh>
    <phoneticPr fontId="5"/>
  </si>
  <si>
    <t>国土の将来像を分かりやすく描き出すことにより、国土政策はもとより、関係省庁や地方公共団体の政策立案や民間団体の各種取組、国民の合意形成に資するものとなるよう、効率的・効果的な実施に努めるべき。</t>
    <rPh sb="0" eb="2">
      <t>コクド</t>
    </rPh>
    <rPh sb="3" eb="6">
      <t>ショウライゾウ</t>
    </rPh>
    <rPh sb="7" eb="8">
      <t>ワ</t>
    </rPh>
    <rPh sb="13" eb="14">
      <t>エガ</t>
    </rPh>
    <rPh sb="15" eb="16">
      <t>ダ</t>
    </rPh>
    <rPh sb="23" eb="25">
      <t>コクド</t>
    </rPh>
    <rPh sb="25" eb="27">
      <t>セイサク</t>
    </rPh>
    <rPh sb="33" eb="35">
      <t>カンケイ</t>
    </rPh>
    <rPh sb="35" eb="37">
      <t>ショウチョウ</t>
    </rPh>
    <rPh sb="38" eb="40">
      <t>チホウ</t>
    </rPh>
    <rPh sb="40" eb="42">
      <t>コウキョウ</t>
    </rPh>
    <rPh sb="42" eb="44">
      <t>ダンタイ</t>
    </rPh>
    <rPh sb="45" eb="47">
      <t>セイサク</t>
    </rPh>
    <rPh sb="47" eb="49">
      <t>リツアン</t>
    </rPh>
    <rPh sb="50" eb="52">
      <t>ミンカン</t>
    </rPh>
    <rPh sb="52" eb="54">
      <t>ダンタイ</t>
    </rPh>
    <rPh sb="55" eb="57">
      <t>カクシュ</t>
    </rPh>
    <rPh sb="57" eb="59">
      <t>トリクミ</t>
    </rPh>
    <rPh sb="60" eb="62">
      <t>コクミン</t>
    </rPh>
    <rPh sb="63" eb="65">
      <t>ゴウイ</t>
    </rPh>
    <rPh sb="65" eb="67">
      <t>ケイセイ</t>
    </rPh>
    <rPh sb="68" eb="69">
      <t>シ</t>
    </rPh>
    <rPh sb="79" eb="82">
      <t>コウリツテキ</t>
    </rPh>
    <rPh sb="83" eb="86">
      <t>コウカテキ</t>
    </rPh>
    <rPh sb="87" eb="89">
      <t>ジッシ</t>
    </rPh>
    <rPh sb="90" eb="91">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</si>
</sst>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11206</xdr:colOff>
      <xdr:row>740</xdr:row>
      <xdr:rowOff>134471</xdr:rowOff>
    </xdr:from>
    <xdr:to>
      <xdr:col>33</xdr:col>
      <xdr:colOff>136591</xdr:colOff>
      <xdr:row>742</xdr:row>
      <xdr:rowOff>77603</xdr:rowOff>
    </xdr:to>
    <xdr:sp macro="" textlink="">
      <xdr:nvSpPr>
        <xdr:cNvPr id="2" name="テキスト ボックス 1"/>
        <xdr:cNvSpPr txBox="1"/>
      </xdr:nvSpPr>
      <xdr:spPr>
        <a:xfrm>
          <a:off x="4611781" y="40501421"/>
          <a:ext cx="2125635" cy="64798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６０</a:t>
          </a:r>
          <a:r>
            <a:rPr kumimoji="1" lang="ja-JP" altLang="en-US" sz="1100"/>
            <a:t>百万円</a:t>
          </a:r>
        </a:p>
      </xdr:txBody>
    </xdr:sp>
    <xdr:clientData/>
  </xdr:twoCellAnchor>
  <xdr:twoCellAnchor>
    <xdr:from>
      <xdr:col>22</xdr:col>
      <xdr:colOff>100852</xdr:colOff>
      <xdr:row>742</xdr:row>
      <xdr:rowOff>212350</xdr:rowOff>
    </xdr:from>
    <xdr:to>
      <xdr:col>34</xdr:col>
      <xdr:colOff>58829</xdr:colOff>
      <xdr:row>745</xdr:row>
      <xdr:rowOff>123264</xdr:rowOff>
    </xdr:to>
    <xdr:sp macro="" textlink="">
      <xdr:nvSpPr>
        <xdr:cNvPr id="3" name="大かっこ 2"/>
        <xdr:cNvSpPr/>
      </xdr:nvSpPr>
      <xdr:spPr>
        <a:xfrm>
          <a:off x="4501402" y="41284150"/>
          <a:ext cx="2358277" cy="9681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22</xdr:col>
      <xdr:colOff>159124</xdr:colOff>
      <xdr:row>747</xdr:row>
      <xdr:rowOff>173690</xdr:rowOff>
    </xdr:from>
    <xdr:to>
      <xdr:col>32</xdr:col>
      <xdr:colOff>190012</xdr:colOff>
      <xdr:row>748</xdr:row>
      <xdr:rowOff>174746</xdr:rowOff>
    </xdr:to>
    <xdr:sp macro="" textlink="">
      <xdr:nvSpPr>
        <xdr:cNvPr id="4" name="テキスト ボックス 3"/>
        <xdr:cNvSpPr txBox="1"/>
      </xdr:nvSpPr>
      <xdr:spPr>
        <a:xfrm>
          <a:off x="4559674" y="43007615"/>
          <a:ext cx="2031138" cy="35348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22</xdr:col>
      <xdr:colOff>138392</xdr:colOff>
      <xdr:row>749</xdr:row>
      <xdr:rowOff>10087</xdr:rowOff>
    </xdr:from>
    <xdr:to>
      <xdr:col>33</xdr:col>
      <xdr:colOff>63340</xdr:colOff>
      <xdr:row>751</xdr:row>
      <xdr:rowOff>200585</xdr:rowOff>
    </xdr:to>
    <xdr:sp macro="" textlink="">
      <xdr:nvSpPr>
        <xdr:cNvPr id="5" name="テキスト ボックス 4"/>
        <xdr:cNvSpPr txBox="1"/>
      </xdr:nvSpPr>
      <xdr:spPr>
        <a:xfrm>
          <a:off x="4538942" y="43548862"/>
          <a:ext cx="2125223" cy="89534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民間会社等</a:t>
          </a:r>
          <a:endParaRPr kumimoji="1" lang="en-US" altLang="ja-JP" sz="1100"/>
        </a:p>
        <a:p>
          <a:pPr algn="ctr"/>
          <a:r>
            <a:rPr kumimoji="1" lang="ja-JP" altLang="en-US" sz="1100"/>
            <a:t>５４百万円</a:t>
          </a:r>
        </a:p>
      </xdr:txBody>
    </xdr:sp>
    <xdr:clientData/>
  </xdr:twoCellAnchor>
  <xdr:twoCellAnchor>
    <xdr:from>
      <xdr:col>20</xdr:col>
      <xdr:colOff>178734</xdr:colOff>
      <xdr:row>752</xdr:row>
      <xdr:rowOff>16811</xdr:rowOff>
    </xdr:from>
    <xdr:to>
      <xdr:col>35</xdr:col>
      <xdr:colOff>4603</xdr:colOff>
      <xdr:row>753</xdr:row>
      <xdr:rowOff>73394</xdr:rowOff>
    </xdr:to>
    <xdr:sp macro="" textlink="">
      <xdr:nvSpPr>
        <xdr:cNvPr id="6" name="大かっこ 5"/>
        <xdr:cNvSpPr/>
      </xdr:nvSpPr>
      <xdr:spPr>
        <a:xfrm>
          <a:off x="4179234" y="44612861"/>
          <a:ext cx="2826244" cy="4090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国土の長期展望に関する調査</a:t>
          </a:r>
          <a:endParaRPr kumimoji="1" lang="en-US" altLang="ja-JP" sz="1000"/>
        </a:p>
      </xdr:txBody>
    </xdr:sp>
    <xdr:clientData/>
  </xdr:twoCellAnchor>
  <xdr:twoCellAnchor>
    <xdr:from>
      <xdr:col>28</xdr:col>
      <xdr:colOff>0</xdr:colOff>
      <xdr:row>745</xdr:row>
      <xdr:rowOff>76201</xdr:rowOff>
    </xdr:from>
    <xdr:to>
      <xdr:col>28</xdr:col>
      <xdr:colOff>9525</xdr:colOff>
      <xdr:row>747</xdr:row>
      <xdr:rowOff>9525</xdr:rowOff>
    </xdr:to>
    <xdr:cxnSp macro="">
      <xdr:nvCxnSpPr>
        <xdr:cNvPr id="7" name="直線コネクタ 6"/>
        <xdr:cNvCxnSpPr/>
      </xdr:nvCxnSpPr>
      <xdr:spPr>
        <a:xfrm>
          <a:off x="5600700" y="42205276"/>
          <a:ext cx="9525" cy="6381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76200</xdr:colOff>
      <xdr:row>741</xdr:row>
      <xdr:rowOff>85725</xdr:rowOff>
    </xdr:from>
    <xdr:to>
      <xdr:col>49</xdr:col>
      <xdr:colOff>123825</xdr:colOff>
      <xdr:row>745</xdr:row>
      <xdr:rowOff>0</xdr:rowOff>
    </xdr:to>
    <xdr:sp macro="" textlink="">
      <xdr:nvSpPr>
        <xdr:cNvPr id="8" name="大かっこ 7"/>
        <xdr:cNvSpPr/>
      </xdr:nvSpPr>
      <xdr:spPr>
        <a:xfrm>
          <a:off x="7077075" y="40805100"/>
          <a:ext cx="2847975" cy="1323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900"/>
            <a:t>国土の長期展望に係る事務費</a:t>
          </a:r>
          <a:endParaRPr kumimoji="1" lang="en-US" altLang="ja-JP" sz="900"/>
        </a:p>
        <a:p>
          <a:pPr algn="l">
            <a:lnSpc>
              <a:spcPts val="1200"/>
            </a:lnSpc>
          </a:pPr>
          <a:r>
            <a:rPr kumimoji="1" lang="ja-JP" altLang="en-US" sz="900"/>
            <a:t>６百万円</a:t>
          </a:r>
          <a:endParaRPr kumimoji="1" lang="en-US" altLang="ja-JP" sz="900"/>
        </a:p>
        <a:p>
          <a:pPr algn="l">
            <a:lnSpc>
              <a:spcPts val="1200"/>
            </a:lnSpc>
          </a:pPr>
          <a:r>
            <a:rPr kumimoji="1" lang="ja-JP" altLang="en-US" sz="900"/>
            <a:t>職員旅費、委員等旅費、諸謝金　　　　　　６百万円</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547</v>
      </c>
      <c r="AP2" s="938"/>
      <c r="AQ2" s="938"/>
      <c r="AR2" s="79" t="str">
        <f>IF(OR(AO2="　", AO2=""), "", "-")</f>
        <v>-</v>
      </c>
      <c r="AS2" s="939">
        <v>50</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553</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545</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554</v>
      </c>
      <c r="AF5" s="698"/>
      <c r="AG5" s="698"/>
      <c r="AH5" s="698"/>
      <c r="AI5" s="698"/>
      <c r="AJ5" s="698"/>
      <c r="AK5" s="698"/>
      <c r="AL5" s="698"/>
      <c r="AM5" s="698"/>
      <c r="AN5" s="698"/>
      <c r="AO5" s="698"/>
      <c r="AP5" s="699"/>
      <c r="AQ5" s="700" t="s">
        <v>555</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568</v>
      </c>
      <c r="H7" s="495"/>
      <c r="I7" s="495"/>
      <c r="J7" s="495"/>
      <c r="K7" s="495"/>
      <c r="L7" s="495"/>
      <c r="M7" s="495"/>
      <c r="N7" s="495"/>
      <c r="O7" s="495"/>
      <c r="P7" s="495"/>
      <c r="Q7" s="495"/>
      <c r="R7" s="495"/>
      <c r="S7" s="495"/>
      <c r="T7" s="495"/>
      <c r="U7" s="495"/>
      <c r="V7" s="495"/>
      <c r="W7" s="495"/>
      <c r="X7" s="496"/>
      <c r="Y7" s="921" t="s">
        <v>549</v>
      </c>
      <c r="Z7" s="439"/>
      <c r="AA7" s="439"/>
      <c r="AB7" s="439"/>
      <c r="AC7" s="439"/>
      <c r="AD7" s="922"/>
      <c r="AE7" s="911" t="s">
        <v>557</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19"/>
      <c r="I8" s="719"/>
      <c r="J8" s="719"/>
      <c r="K8" s="719"/>
      <c r="L8" s="719"/>
      <c r="M8" s="719"/>
      <c r="N8" s="719"/>
      <c r="O8" s="719"/>
      <c r="P8" s="719"/>
      <c r="Q8" s="719"/>
      <c r="R8" s="719"/>
      <c r="S8" s="719"/>
      <c r="T8" s="719"/>
      <c r="U8" s="719"/>
      <c r="V8" s="719"/>
      <c r="W8" s="719"/>
      <c r="X8" s="941"/>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569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560</v>
      </c>
      <c r="Q13" s="657"/>
      <c r="R13" s="657"/>
      <c r="S13" s="657"/>
      <c r="T13" s="657"/>
      <c r="U13" s="657"/>
      <c r="V13" s="658"/>
      <c r="W13" s="656" t="s">
        <v>560</v>
      </c>
      <c r="X13" s="657"/>
      <c r="Y13" s="657"/>
      <c r="Z13" s="657"/>
      <c r="AA13" s="657"/>
      <c r="AB13" s="657"/>
      <c r="AC13" s="658"/>
      <c r="AD13" s="656" t="s">
        <v>560</v>
      </c>
      <c r="AE13" s="657"/>
      <c r="AF13" s="657"/>
      <c r="AG13" s="657"/>
      <c r="AH13" s="657"/>
      <c r="AI13" s="657"/>
      <c r="AJ13" s="658"/>
      <c r="AK13" s="656" t="s">
        <v>560</v>
      </c>
      <c r="AL13" s="657"/>
      <c r="AM13" s="657"/>
      <c r="AN13" s="657"/>
      <c r="AO13" s="657"/>
      <c r="AP13" s="657"/>
      <c r="AQ13" s="658"/>
      <c r="AR13" s="918">
        <v>60</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560</v>
      </c>
      <c r="Q14" s="657"/>
      <c r="R14" s="657"/>
      <c r="S14" s="657"/>
      <c r="T14" s="657"/>
      <c r="U14" s="657"/>
      <c r="V14" s="658"/>
      <c r="W14" s="656" t="s">
        <v>560</v>
      </c>
      <c r="X14" s="657"/>
      <c r="Y14" s="657"/>
      <c r="Z14" s="657"/>
      <c r="AA14" s="657"/>
      <c r="AB14" s="657"/>
      <c r="AC14" s="658"/>
      <c r="AD14" s="656" t="s">
        <v>560</v>
      </c>
      <c r="AE14" s="657"/>
      <c r="AF14" s="657"/>
      <c r="AG14" s="657"/>
      <c r="AH14" s="657"/>
      <c r="AI14" s="657"/>
      <c r="AJ14" s="658"/>
      <c r="AK14" s="656" t="s">
        <v>560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560</v>
      </c>
      <c r="Q15" s="657"/>
      <c r="R15" s="657"/>
      <c r="S15" s="657"/>
      <c r="T15" s="657"/>
      <c r="U15" s="657"/>
      <c r="V15" s="658"/>
      <c r="W15" s="656" t="s">
        <v>560</v>
      </c>
      <c r="X15" s="657"/>
      <c r="Y15" s="657"/>
      <c r="Z15" s="657"/>
      <c r="AA15" s="657"/>
      <c r="AB15" s="657"/>
      <c r="AC15" s="658"/>
      <c r="AD15" s="656" t="s">
        <v>560</v>
      </c>
      <c r="AE15" s="657"/>
      <c r="AF15" s="657"/>
      <c r="AG15" s="657"/>
      <c r="AH15" s="657"/>
      <c r="AI15" s="657"/>
      <c r="AJ15" s="658"/>
      <c r="AK15" s="656" t="s">
        <v>560</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560</v>
      </c>
      <c r="Q16" s="657"/>
      <c r="R16" s="657"/>
      <c r="S16" s="657"/>
      <c r="T16" s="657"/>
      <c r="U16" s="657"/>
      <c r="V16" s="658"/>
      <c r="W16" s="656" t="s">
        <v>560</v>
      </c>
      <c r="X16" s="657"/>
      <c r="Y16" s="657"/>
      <c r="Z16" s="657"/>
      <c r="AA16" s="657"/>
      <c r="AB16" s="657"/>
      <c r="AC16" s="658"/>
      <c r="AD16" s="656" t="s">
        <v>560</v>
      </c>
      <c r="AE16" s="657"/>
      <c r="AF16" s="657"/>
      <c r="AG16" s="657"/>
      <c r="AH16" s="657"/>
      <c r="AI16" s="657"/>
      <c r="AJ16" s="658"/>
      <c r="AK16" s="656" t="s">
        <v>560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560</v>
      </c>
      <c r="Q17" s="657"/>
      <c r="R17" s="657"/>
      <c r="S17" s="657"/>
      <c r="T17" s="657"/>
      <c r="U17" s="657"/>
      <c r="V17" s="658"/>
      <c r="W17" s="656" t="s">
        <v>560</v>
      </c>
      <c r="X17" s="657"/>
      <c r="Y17" s="657"/>
      <c r="Z17" s="657"/>
      <c r="AA17" s="657"/>
      <c r="AB17" s="657"/>
      <c r="AC17" s="658"/>
      <c r="AD17" s="656" t="s">
        <v>560</v>
      </c>
      <c r="AE17" s="657"/>
      <c r="AF17" s="657"/>
      <c r="AG17" s="657"/>
      <c r="AH17" s="657"/>
      <c r="AI17" s="657"/>
      <c r="AJ17" s="658"/>
      <c r="AK17" s="656" t="s">
        <v>560</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60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5"/>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561</v>
      </c>
      <c r="H23" s="952"/>
      <c r="I23" s="952"/>
      <c r="J23" s="952"/>
      <c r="K23" s="952"/>
      <c r="L23" s="952"/>
      <c r="M23" s="952"/>
      <c r="N23" s="952"/>
      <c r="O23" s="953"/>
      <c r="P23" s="918">
        <v>0</v>
      </c>
      <c r="Q23" s="919"/>
      <c r="R23" s="919"/>
      <c r="S23" s="919"/>
      <c r="T23" s="919"/>
      <c r="U23" s="919"/>
      <c r="V23" s="936"/>
      <c r="W23" s="918">
        <v>54</v>
      </c>
      <c r="X23" s="919"/>
      <c r="Y23" s="919"/>
      <c r="Z23" s="919"/>
      <c r="AA23" s="919"/>
      <c r="AB23" s="919"/>
      <c r="AC23" s="936"/>
      <c r="AD23" s="973" t="s">
        <v>571</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562</v>
      </c>
      <c r="H24" s="955"/>
      <c r="I24" s="955"/>
      <c r="J24" s="955"/>
      <c r="K24" s="955"/>
      <c r="L24" s="955"/>
      <c r="M24" s="955"/>
      <c r="N24" s="955"/>
      <c r="O24" s="956"/>
      <c r="P24" s="656">
        <v>0</v>
      </c>
      <c r="Q24" s="657"/>
      <c r="R24" s="657"/>
      <c r="S24" s="657"/>
      <c r="T24" s="657"/>
      <c r="U24" s="657"/>
      <c r="V24" s="658"/>
      <c r="W24" s="656">
        <v>2</v>
      </c>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563</v>
      </c>
      <c r="H25" s="955"/>
      <c r="I25" s="955"/>
      <c r="J25" s="955"/>
      <c r="K25" s="955"/>
      <c r="L25" s="955"/>
      <c r="M25" s="955"/>
      <c r="N25" s="955"/>
      <c r="O25" s="956"/>
      <c r="P25" s="656">
        <v>0</v>
      </c>
      <c r="Q25" s="657"/>
      <c r="R25" s="657"/>
      <c r="S25" s="657"/>
      <c r="T25" s="657"/>
      <c r="U25" s="657"/>
      <c r="V25" s="658"/>
      <c r="W25" s="656">
        <v>3</v>
      </c>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564</v>
      </c>
      <c r="H26" s="955"/>
      <c r="I26" s="955"/>
      <c r="J26" s="955"/>
      <c r="K26" s="955"/>
      <c r="L26" s="955"/>
      <c r="M26" s="955"/>
      <c r="N26" s="955"/>
      <c r="O26" s="956"/>
      <c r="P26" s="656">
        <v>0</v>
      </c>
      <c r="Q26" s="657"/>
      <c r="R26" s="657"/>
      <c r="S26" s="657"/>
      <c r="T26" s="657"/>
      <c r="U26" s="657"/>
      <c r="V26" s="658"/>
      <c r="W26" s="656">
        <v>1</v>
      </c>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t="e">
        <f>P29-SUM(P23:P27)</f>
        <v>#VALUE!</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t="str">
        <f>AK13</f>
        <v>-</v>
      </c>
      <c r="Q29" s="933"/>
      <c r="R29" s="933"/>
      <c r="S29" s="933"/>
      <c r="T29" s="933"/>
      <c r="U29" s="933"/>
      <c r="V29" s="934"/>
      <c r="W29" s="932">
        <f>AR13</f>
        <v>60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4" t="s">
        <v>472</v>
      </c>
      <c r="AN30" s="914"/>
      <c r="AO30" s="914"/>
      <c r="AP30" s="857"/>
      <c r="AQ30" s="766" t="s">
        <v>355</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32</v>
      </c>
      <c r="AR31" s="193"/>
      <c r="AS31" s="126" t="s">
        <v>356</v>
      </c>
      <c r="AT31" s="127"/>
      <c r="AU31" s="192">
        <v>37</v>
      </c>
      <c r="AV31" s="192"/>
      <c r="AW31" s="394" t="s">
        <v>300</v>
      </c>
      <c r="AX31" s="395"/>
    </row>
    <row r="32" spans="1:50" ht="33" customHeight="1" x14ac:dyDescent="0.15">
      <c r="A32" s="399"/>
      <c r="B32" s="397"/>
      <c r="C32" s="397"/>
      <c r="D32" s="397"/>
      <c r="E32" s="397"/>
      <c r="F32" s="398"/>
      <c r="G32" s="560" t="s">
        <v>574</v>
      </c>
      <c r="H32" s="561"/>
      <c r="I32" s="561"/>
      <c r="J32" s="561"/>
      <c r="K32" s="561"/>
      <c r="L32" s="561"/>
      <c r="M32" s="561"/>
      <c r="N32" s="561"/>
      <c r="O32" s="562"/>
      <c r="P32" s="98" t="s">
        <v>573</v>
      </c>
      <c r="Q32" s="98"/>
      <c r="R32" s="98"/>
      <c r="S32" s="98"/>
      <c r="T32" s="98"/>
      <c r="U32" s="98"/>
      <c r="V32" s="98"/>
      <c r="W32" s="98"/>
      <c r="X32" s="99"/>
      <c r="Y32" s="467" t="s">
        <v>12</v>
      </c>
      <c r="Z32" s="527"/>
      <c r="AA32" s="528"/>
      <c r="AB32" s="860" t="s">
        <v>301</v>
      </c>
      <c r="AC32" s="860"/>
      <c r="AD32" s="860"/>
      <c r="AE32" s="211" t="s">
        <v>560</v>
      </c>
      <c r="AF32" s="212"/>
      <c r="AG32" s="212"/>
      <c r="AH32" s="212"/>
      <c r="AI32" s="211" t="s">
        <v>560</v>
      </c>
      <c r="AJ32" s="212"/>
      <c r="AK32" s="212"/>
      <c r="AL32" s="212"/>
      <c r="AM32" s="211" t="s">
        <v>560</v>
      </c>
      <c r="AN32" s="212"/>
      <c r="AO32" s="212"/>
      <c r="AP32" s="212"/>
      <c r="AQ32" s="333"/>
      <c r="AR32" s="200"/>
      <c r="AS32" s="200"/>
      <c r="AT32" s="334"/>
      <c r="AU32" s="212"/>
      <c r="AV32" s="212"/>
      <c r="AW32" s="212"/>
      <c r="AX32" s="214"/>
    </row>
    <row r="33" spans="1:50" ht="33"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860" t="s">
        <v>301</v>
      </c>
      <c r="AC33" s="860"/>
      <c r="AD33" s="860"/>
      <c r="AE33" s="211" t="s">
        <v>560</v>
      </c>
      <c r="AF33" s="212"/>
      <c r="AG33" s="212"/>
      <c r="AH33" s="212"/>
      <c r="AI33" s="211" t="s">
        <v>560</v>
      </c>
      <c r="AJ33" s="212"/>
      <c r="AK33" s="212"/>
      <c r="AL33" s="212"/>
      <c r="AM33" s="211" t="s">
        <v>560</v>
      </c>
      <c r="AN33" s="212"/>
      <c r="AO33" s="212"/>
      <c r="AP33" s="212"/>
      <c r="AQ33" s="333">
        <v>100</v>
      </c>
      <c r="AR33" s="200"/>
      <c r="AS33" s="200"/>
      <c r="AT33" s="334"/>
      <c r="AU33" s="212">
        <v>100</v>
      </c>
      <c r="AV33" s="212"/>
      <c r="AW33" s="212"/>
      <c r="AX33" s="214"/>
    </row>
    <row r="34" spans="1:50" ht="33"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560</v>
      </c>
      <c r="AF34" s="212"/>
      <c r="AG34" s="212"/>
      <c r="AH34" s="212"/>
      <c r="AI34" s="211" t="s">
        <v>560</v>
      </c>
      <c r="AJ34" s="212"/>
      <c r="AK34" s="212"/>
      <c r="AL34" s="212"/>
      <c r="AM34" s="211" t="s">
        <v>560</v>
      </c>
      <c r="AN34" s="212"/>
      <c r="AO34" s="212"/>
      <c r="AP34" s="212"/>
      <c r="AQ34" s="333"/>
      <c r="AR34" s="200"/>
      <c r="AS34" s="200"/>
      <c r="AT34" s="334"/>
      <c r="AU34" s="212"/>
      <c r="AV34" s="212"/>
      <c r="AW34" s="212"/>
      <c r="AX34" s="214"/>
    </row>
    <row r="35" spans="1:50" ht="23.25" customHeight="1" x14ac:dyDescent="0.15">
      <c r="A35" s="219" t="s">
        <v>528</v>
      </c>
      <c r="B35" s="220"/>
      <c r="C35" s="220"/>
      <c r="D35" s="220"/>
      <c r="E35" s="220"/>
      <c r="F35" s="221"/>
      <c r="G35" s="225" t="s">
        <v>572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550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566</v>
      </c>
      <c r="AC101" s="457"/>
      <c r="AD101" s="457"/>
      <c r="AE101" s="211" t="s">
        <v>560</v>
      </c>
      <c r="AF101" s="212"/>
      <c r="AG101" s="212"/>
      <c r="AH101" s="213"/>
      <c r="AI101" s="211" t="s">
        <v>560</v>
      </c>
      <c r="AJ101" s="212"/>
      <c r="AK101" s="212"/>
      <c r="AL101" s="213"/>
      <c r="AM101" s="211" t="s">
        <v>560</v>
      </c>
      <c r="AN101" s="212"/>
      <c r="AO101" s="212"/>
      <c r="AP101" s="213"/>
      <c r="AQ101" s="211" t="s">
        <v>560</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566</v>
      </c>
      <c r="AC102" s="457"/>
      <c r="AD102" s="457"/>
      <c r="AE102" s="414" t="s">
        <v>560</v>
      </c>
      <c r="AF102" s="414"/>
      <c r="AG102" s="414"/>
      <c r="AH102" s="414"/>
      <c r="AI102" s="414" t="s">
        <v>560</v>
      </c>
      <c r="AJ102" s="414"/>
      <c r="AK102" s="414"/>
      <c r="AL102" s="414"/>
      <c r="AM102" s="414" t="s">
        <v>560</v>
      </c>
      <c r="AN102" s="414"/>
      <c r="AO102" s="414"/>
      <c r="AP102" s="414"/>
      <c r="AQ102" s="266" t="s">
        <v>560</v>
      </c>
      <c r="AR102" s="267"/>
      <c r="AS102" s="267"/>
      <c r="AT102" s="312"/>
      <c r="AU102" s="266">
        <v>6</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543</v>
      </c>
      <c r="AR115" s="591"/>
      <c r="AS115" s="591"/>
      <c r="AT115" s="591"/>
      <c r="AU115" s="591"/>
      <c r="AV115" s="591"/>
      <c r="AW115" s="591"/>
      <c r="AX115" s="592"/>
    </row>
    <row r="116" spans="1:50" ht="23.25" customHeight="1" x14ac:dyDescent="0.15">
      <c r="A116" s="435"/>
      <c r="B116" s="436"/>
      <c r="C116" s="436"/>
      <c r="D116" s="436"/>
      <c r="E116" s="436"/>
      <c r="F116" s="437"/>
      <c r="G116" s="389" t="s">
        <v>542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c r="AF116" s="414"/>
      <c r="AG116" s="414"/>
      <c r="AH116" s="414"/>
      <c r="AI116" s="414"/>
      <c r="AJ116" s="414"/>
      <c r="AK116" s="414"/>
      <c r="AL116" s="414"/>
      <c r="AM116" s="414"/>
      <c r="AN116" s="414"/>
      <c r="AO116" s="414"/>
      <c r="AP116" s="414"/>
      <c r="AQ116" s="211"/>
      <c r="AR116" s="212"/>
      <c r="AS116" s="212"/>
      <c r="AT116" s="212"/>
      <c r="AU116" s="212"/>
      <c r="AV116" s="212"/>
      <c r="AW116" s="212"/>
      <c r="AX116" s="214"/>
    </row>
    <row r="117" spans="1:50" ht="24.7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c r="AF117" s="547"/>
      <c r="AG117" s="547"/>
      <c r="AH117" s="547"/>
      <c r="AI117" s="547"/>
      <c r="AJ117" s="547"/>
      <c r="AK117" s="547"/>
      <c r="AL117" s="547"/>
      <c r="AM117" s="547"/>
      <c r="AN117" s="547"/>
      <c r="AO117" s="547"/>
      <c r="AP117" s="547"/>
      <c r="AQ117" s="547"/>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543</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543</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543</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543</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560</v>
      </c>
      <c r="AR133" s="192"/>
      <c r="AS133" s="126" t="s">
        <v>356</v>
      </c>
      <c r="AT133" s="127"/>
      <c r="AU133" s="193" t="s">
        <v>560</v>
      </c>
      <c r="AV133" s="193"/>
      <c r="AW133" s="126" t="s">
        <v>300</v>
      </c>
      <c r="AX133" s="188"/>
    </row>
    <row r="134" spans="1:50" ht="39.75" customHeight="1" x14ac:dyDescent="0.15">
      <c r="A134" s="182"/>
      <c r="B134" s="179"/>
      <c r="C134" s="173"/>
      <c r="D134" s="179"/>
      <c r="E134" s="173"/>
      <c r="F134" s="174"/>
      <c r="G134" s="97" t="s">
        <v>560</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t="s">
        <v>560</v>
      </c>
      <c r="AF134" s="200"/>
      <c r="AG134" s="200"/>
      <c r="AH134" s="200"/>
      <c r="AI134" s="199" t="s">
        <v>560</v>
      </c>
      <c r="AJ134" s="200"/>
      <c r="AK134" s="200"/>
      <c r="AL134" s="200"/>
      <c r="AM134" s="199" t="s">
        <v>560</v>
      </c>
      <c r="AN134" s="200"/>
      <c r="AO134" s="200"/>
      <c r="AP134" s="200"/>
      <c r="AQ134" s="199" t="s">
        <v>560</v>
      </c>
      <c r="AR134" s="200"/>
      <c r="AS134" s="200"/>
      <c r="AT134" s="200"/>
      <c r="AU134" s="199" t="s">
        <v>560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t="s">
        <v>560</v>
      </c>
      <c r="AF135" s="200"/>
      <c r="AG135" s="200"/>
      <c r="AH135" s="200"/>
      <c r="AI135" s="199" t="s">
        <v>560</v>
      </c>
      <c r="AJ135" s="200"/>
      <c r="AK135" s="200"/>
      <c r="AL135" s="200"/>
      <c r="AM135" s="199" t="s">
        <v>560</v>
      </c>
      <c r="AN135" s="200"/>
      <c r="AO135" s="200"/>
      <c r="AP135" s="200"/>
      <c r="AQ135" s="199" t="s">
        <v>560</v>
      </c>
      <c r="AR135" s="200"/>
      <c r="AS135" s="200"/>
      <c r="AT135" s="200"/>
      <c r="AU135" s="199" t="s">
        <v>560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559</v>
      </c>
      <c r="K430" s="900"/>
      <c r="L430" s="900"/>
      <c r="M430" s="900"/>
      <c r="N430" s="900"/>
      <c r="O430" s="900"/>
      <c r="P430" s="900"/>
      <c r="Q430" s="900"/>
      <c r="R430" s="900"/>
      <c r="S430" s="900"/>
      <c r="T430" s="901"/>
      <c r="U430" s="587" t="s">
        <v>560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560</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560</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556</v>
      </c>
      <c r="AE702" s="339"/>
      <c r="AF702" s="339"/>
      <c r="AG702" s="381" t="s">
        <v>567</v>
      </c>
      <c r="AH702" s="382"/>
      <c r="AI702" s="382"/>
      <c r="AJ702" s="382"/>
      <c r="AK702" s="382"/>
      <c r="AL702" s="382"/>
      <c r="AM702" s="382"/>
      <c r="AN702" s="382"/>
      <c r="AO702" s="382"/>
      <c r="AP702" s="382"/>
      <c r="AQ702" s="382"/>
      <c r="AR702" s="382"/>
      <c r="AS702" s="382"/>
      <c r="AT702" s="382"/>
      <c r="AU702" s="382"/>
      <c r="AV702" s="382"/>
      <c r="AW702" s="382"/>
      <c r="AX702" s="383"/>
    </row>
    <row r="703" spans="1:50" ht="51.75" customHeight="1" x14ac:dyDescent="0.15">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556</v>
      </c>
      <c r="AE703" s="322"/>
      <c r="AF703" s="322"/>
      <c r="AG703" s="94" t="s">
        <v>570</v>
      </c>
      <c r="AH703" s="95"/>
      <c r="AI703" s="95"/>
      <c r="AJ703" s="95"/>
      <c r="AK703" s="95"/>
      <c r="AL703" s="95"/>
      <c r="AM703" s="95"/>
      <c r="AN703" s="95"/>
      <c r="AO703" s="95"/>
      <c r="AP703" s="95"/>
      <c r="AQ703" s="95"/>
      <c r="AR703" s="95"/>
      <c r="AS703" s="95"/>
      <c r="AT703" s="95"/>
      <c r="AU703" s="95"/>
      <c r="AV703" s="95"/>
      <c r="AW703" s="95"/>
      <c r="AX703" s="96"/>
    </row>
    <row r="704" spans="1:50" ht="57.75" customHeight="1" x14ac:dyDescent="0.15">
      <c r="A704" s="874"/>
      <c r="B704" s="875"/>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556</v>
      </c>
      <c r="AE704" s="782"/>
      <c r="AF704" s="782"/>
      <c r="AG704" s="94" t="s">
        <v>570</v>
      </c>
      <c r="AH704" s="95"/>
      <c r="AI704" s="95"/>
      <c r="AJ704" s="95"/>
      <c r="AK704" s="95"/>
      <c r="AL704" s="95"/>
      <c r="AM704" s="95"/>
      <c r="AN704" s="95"/>
      <c r="AO704" s="95"/>
      <c r="AP704" s="95"/>
      <c r="AQ704" s="95"/>
      <c r="AR704" s="95"/>
      <c r="AS704" s="95"/>
      <c r="AT704" s="95"/>
      <c r="AU704" s="95"/>
      <c r="AV704" s="95"/>
      <c r="AW704" s="95"/>
      <c r="AX704" s="96"/>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575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560</v>
      </c>
      <c r="F737" s="987"/>
      <c r="G737" s="987"/>
      <c r="H737" s="987"/>
      <c r="I737" s="987"/>
      <c r="J737" s="987"/>
      <c r="K737" s="987"/>
      <c r="L737" s="987"/>
      <c r="M737" s="987"/>
      <c r="N737" s="358" t="s">
        <v>358</v>
      </c>
      <c r="O737" s="358"/>
      <c r="P737" s="358"/>
      <c r="Q737" s="358"/>
      <c r="R737" s="987" t="s">
        <v>560</v>
      </c>
      <c r="S737" s="987"/>
      <c r="T737" s="987"/>
      <c r="U737" s="987"/>
      <c r="V737" s="987"/>
      <c r="W737" s="987"/>
      <c r="X737" s="987"/>
      <c r="Y737" s="987"/>
      <c r="Z737" s="987"/>
      <c r="AA737" s="358" t="s">
        <v>359</v>
      </c>
      <c r="AB737" s="358"/>
      <c r="AC737" s="358"/>
      <c r="AD737" s="358"/>
      <c r="AE737" s="987" t="s">
        <v>560</v>
      </c>
      <c r="AF737" s="987"/>
      <c r="AG737" s="987"/>
      <c r="AH737" s="987"/>
      <c r="AI737" s="987"/>
      <c r="AJ737" s="987"/>
      <c r="AK737" s="987"/>
      <c r="AL737" s="987"/>
      <c r="AM737" s="987"/>
      <c r="AN737" s="358" t="s">
        <v>360</v>
      </c>
      <c r="AO737" s="358"/>
      <c r="AP737" s="358"/>
      <c r="AQ737" s="358"/>
      <c r="AR737" s="988" t="s">
        <v>560</v>
      </c>
      <c r="AS737" s="989"/>
      <c r="AT737" s="989"/>
      <c r="AU737" s="989"/>
      <c r="AV737" s="989"/>
      <c r="AW737" s="989"/>
      <c r="AX737" s="990"/>
      <c r="AY737" s="89"/>
      <c r="AZ737" s="89"/>
    </row>
    <row r="738" spans="1:52" ht="24.75" customHeight="1" x14ac:dyDescent="0.15">
      <c r="A738" s="991" t="s">
        <v>361</v>
      </c>
      <c r="B738" s="203"/>
      <c r="C738" s="203"/>
      <c r="D738" s="204"/>
      <c r="E738" s="987" t="s">
        <v>560</v>
      </c>
      <c r="F738" s="987"/>
      <c r="G738" s="987"/>
      <c r="H738" s="987"/>
      <c r="I738" s="987"/>
      <c r="J738" s="987"/>
      <c r="K738" s="987"/>
      <c r="L738" s="987"/>
      <c r="M738" s="987"/>
      <c r="N738" s="358" t="s">
        <v>362</v>
      </c>
      <c r="O738" s="358"/>
      <c r="P738" s="358"/>
      <c r="Q738" s="358"/>
      <c r="R738" s="987" t="s">
        <v>560</v>
      </c>
      <c r="S738" s="987"/>
      <c r="T738" s="987"/>
      <c r="U738" s="987"/>
      <c r="V738" s="987"/>
      <c r="W738" s="987"/>
      <c r="X738" s="987"/>
      <c r="Y738" s="987"/>
      <c r="Z738" s="987"/>
      <c r="AA738" s="358" t="s">
        <v>482</v>
      </c>
      <c r="AB738" s="358"/>
      <c r="AC738" s="358"/>
      <c r="AD738" s="358"/>
      <c r="AE738" s="987" t="s">
        <v>560</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544</v>
      </c>
      <c r="B739" s="996"/>
      <c r="C739" s="996"/>
      <c r="D739" s="997"/>
      <c r="E739" s="998"/>
      <c r="F739" s="999"/>
      <c r="G739" s="999"/>
      <c r="H739" s="91" t="str">
        <f>IF(E739="", "", "(")</f>
        <v/>
      </c>
      <c r="I739" s="982"/>
      <c r="J739" s="982"/>
      <c r="K739" s="91" t="str">
        <f>IF(OR(I739="　", I739=""), "", "-")</f>
        <v/>
      </c>
      <c r="L739" s="983"/>
      <c r="M739" s="983"/>
      <c r="N739" s="92" t="str">
        <f>IF(O739="", "", "-")</f>
        <v/>
      </c>
      <c r="O739" s="93"/>
      <c r="P739" s="92" t="str">
        <f>IF(E739="", "", ")")</f>
        <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532</v>
      </c>
      <c r="B740" s="614"/>
      <c r="C740" s="614"/>
      <c r="D740" s="614"/>
      <c r="E740" s="614"/>
      <c r="F740" s="615"/>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7" max="49" man="1"/>
    <brk id="699" max="49" man="1"/>
    <brk id="733" max="49" man="1"/>
    <brk id="774" max="49" man="1"/>
    <brk id="823"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8"/>
      <c r="AA2" s="829"/>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8"/>
      <c r="AA9" s="829"/>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8"/>
      <c r="AA16" s="829"/>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8"/>
      <c r="AA23" s="829"/>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8"/>
      <c r="AA30" s="829"/>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8"/>
      <c r="AA37" s="829"/>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8"/>
      <c r="AA44" s="829"/>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8"/>
      <c r="AA51" s="829"/>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8"/>
      <c r="AA58" s="829"/>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8"/>
      <c r="AA65" s="829"/>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2018-08-27T08:51:16Z</cp:lastPrinted>
  <dcterms:created xsi:type="dcterms:W3CDTF">2012-03-13T00:50:25Z</dcterms:created>
  <dcterms:modified xsi:type="dcterms:W3CDTF">2018-09-12T08:46:14Z</dcterms:modified>
</cp:coreProperties>
</file>