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3">'推移表'!$A$1:$R$82</definedName>
  </definedNames>
  <calcPr fullCalcOnLoad="1"/>
</workbook>
</file>

<file path=xl/sharedStrings.xml><?xml version="1.0" encoding="utf-8"?>
<sst xmlns="http://schemas.openxmlformats.org/spreadsheetml/2006/main" count="348" uniqueCount="218">
  <si>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</si>
  <si>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</si>
  <si>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</si>
  <si>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</si>
  <si>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</si>
  <si>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</si>
  <si>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</si>
  <si>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</si>
  <si>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</si>
  <si>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</si>
  <si>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</si>
  <si>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</si>
  <si>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</si>
  <si>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</si>
  <si>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</si>
  <si>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</si>
  <si>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</si>
  <si>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</si>
  <si>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</si>
  <si>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</si>
  <si>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</si>
  <si>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</si>
  <si>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</si>
  <si>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</si>
  <si>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</si>
  <si>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</si>
  <si>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</si>
  <si>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</si>
  <si>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</si>
  <si>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</si>
  <si>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</si>
  <si>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</si>
  <si>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</si>
  <si>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</si>
  <si>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</si>
  <si>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</si>
  <si>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</si>
  <si>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</si>
  <si>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</si>
  <si>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</si>
  <si>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</si>
  <si>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</si>
  <si>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</si>
  <si>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</si>
  <si>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</si>
  <si>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</si>
  <si>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</si>
  <si>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</si>
  <si>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</si>
  <si>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</si>
  <si>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</si>
  <si>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</si>
  <si>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</si>
  <si>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</si>
  <si>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</si>
  <si>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</si>
  <si>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</si>
  <si>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</si>
  <si>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</si>
  <si>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</si>
  <si>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</si>
  <si>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</si>
  <si>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</si>
  <si>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</si>
  <si>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</si>
  <si>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</si>
  <si>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</si>
  <si>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</si>
  <si>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</si>
  <si>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</si>
  <si>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</si>
  <si>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</si>
  <si>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</si>
  <si>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</si>
  <si>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</si>
  <si>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</si>
  <si>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</si>
  <si>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</si>
  <si>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</si>
  <si>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</si>
  <si>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</si>
  <si>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</si>
  <si>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</si>
  <si>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</si>
  <si>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</si>
  <si>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</si>
  <si>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</si>
  <si>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</si>
  <si>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</si>
  <si>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</si>
  <si>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</si>
  <si>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</si>
  <si>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</si>
  <si>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</si>
  <si>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</si>
  <si>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</si>
  <si>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</si>
  <si>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</si>
  <si>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</si>
  <si>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</si>
  <si>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</si>
  <si>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</si>
  <si>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</si>
  <si>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</si>
  <si>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</si>
  <si>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</si>
  <si>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</si>
  <si>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</si>
  <si>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</si>
  <si>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</si>
  <si>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</si>
  <si>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</si>
  <si>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</si>
  <si>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</si>
  <si>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</si>
  <si>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</si>
  <si>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</si>
  <si>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</si>
  <si>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</si>
  <si>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</si>
  <si>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</si>
  <si>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</si>
  <si>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</si>
  <si>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</si>
  <si>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</si>
  <si>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</si>
  <si>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</si>
  <si>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</si>
  <si>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</si>
  <si>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</si>
  <si>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</si>
  <si>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</si>
  <si>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</si>
  <si>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</si>
  <si>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</si>
  <si>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</si>
  <si>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</si>
  <si>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</si>
  <si>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</si>
  <si>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</si>
  <si>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</si>
  <si>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</si>
  <si>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</si>
  <si>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</si>
  <si>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</si>
  <si>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</si>
  <si>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</si>
  <si>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</si>
  <si>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</si>
  <si>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</si>
  <si>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</si>
  <si>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</si>
  <si>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</si>
  <si>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</si>
  <si>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</si>
  <si>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</si>
  <si>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</si>
  <si>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</si>
  <si>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</si>
  <si>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</si>
  <si>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</si>
  <si>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</si>
  <si>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</si>
  <si>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</si>
  <si>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</si>
  <si>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</si>
  <si>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</si>
  <si>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</si>
  <si>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</si>
  <si>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</si>
  <si>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</si>
  <si>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</si>
  <si>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</si>
  <si>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</si>
  <si>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</si>
  <si>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</si>
  <si>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</si>
  <si>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</si>
  <si>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</si>
  <si>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</si>
  <si>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</si>
  <si>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</si>
  <si>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</si>
  <si>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</si>
  <si>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</si>
  <si>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</si>
  <si>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</si>
  <si>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</si>
  <si>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</si>
  <si>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</si>
  <si>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</si>
  <si>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</si>
  <si>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</si>
  <si>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11月</t>
  </si>
  <si>
    <t>29年 〃</t>
  </si>
  <si>
    <t>H30年　　１月</t>
  </si>
  <si>
    <t>Ｈ26年　　１月</t>
  </si>
  <si>
    <t>6月</t>
  </si>
  <si>
    <t>※２１社の所管面積（１～３類倉庫）（H30年6月末現在）は、全普通倉庫事業者（H27年度末現在4,884事業者）の所管面積比で約１６％</t>
  </si>
  <si>
    <t>平成30年8月分</t>
  </si>
  <si>
    <t>平成30年9月</t>
  </si>
  <si>
    <t>平成３０年９月分の営業普通倉庫の実績（主要２１社）について</t>
  </si>
  <si>
    <t>平成30年9月分</t>
  </si>
  <si>
    <t>平成29年9月分</t>
  </si>
  <si>
    <t>営業普通倉庫２１社統計（平成30年9月）</t>
  </si>
  <si>
    <t>▲7.2%</t>
  </si>
  <si>
    <t>▲7.4%</t>
  </si>
  <si>
    <t>▲5.3%</t>
  </si>
  <si>
    <t>▲11.7%</t>
  </si>
  <si>
    <t>▲5.4%</t>
  </si>
  <si>
    <t>▲5.1%</t>
  </si>
  <si>
    <t>▲2.0%</t>
  </si>
  <si>
    <t>▲8.0%</t>
  </si>
  <si>
    <t>▲1.4%</t>
  </si>
  <si>
    <t>▲0.7%</t>
  </si>
  <si>
    <t>▲0.8%</t>
  </si>
  <si>
    <t>▲2.2%</t>
  </si>
  <si>
    <r>
      <t>＜今月の動向＞
・入庫高については、数量２２２万トンで前月比▲７．２％、前年同月比▲５．３％。
・出庫高については、数量２２９万トンで前月▲５．４％、前年同月比▲２．０％。
・保管残高については、数量４８４万トンで前月比▲１．４％、前年同月比▲０．８％</t>
    </r>
    <r>
      <rPr>
        <b/>
        <sz val="14"/>
        <color indexed="8"/>
        <rFont val="ＭＳ Ｐゴシック"/>
        <family val="3"/>
      </rPr>
      <t>。
・入庫高、出庫高について、前月比・対前年同月比ともに減少となり、品目別では油脂用作物、葉たばこが大きく減少となった。保管残高についても、数量・金額ともに減少。品目別にみても全体的に減少傾向となった。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</si>
</sst>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49" fontId="74" fillId="0" borderId="75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3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71" xfId="0" applyFont="1" applyBorder="1" applyAlignment="1">
      <alignment horizontal="right"/>
    </xf>
    <xf numFmtId="176" fontId="4" fillId="0" borderId="71" xfId="0" applyNumberFormat="1" applyFont="1" applyBorder="1" applyAlignment="1">
      <alignment/>
    </xf>
    <xf numFmtId="0" fontId="4" fillId="0" borderId="71" xfId="0" applyFont="1" applyBorder="1" applyAlignment="1">
      <alignment/>
    </xf>
    <xf numFmtId="3" fontId="4" fillId="0" borderId="71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6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3" fontId="4" fillId="0" borderId="9" xfId="0" applyNumberFormat="1" applyFont="1" applyBorder="1" applyAlignment="1">
      <alignment/>
    </xf>
    <xf numFmtId="0" fontId="0" fillId="0" borderId="9" xfId="0" applyFill="1" applyBorder="1" applyAlignment="1">
      <alignment horizontal="right"/>
    </xf>
    <xf numFmtId="178" fontId="4" fillId="0" borderId="9" xfId="0" applyNumberFormat="1" applyFont="1" applyBorder="1" applyAlignment="1">
      <alignment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6" xfId="0" applyFont="1" applyFill="1" applyBorder="1" applyAlignment="1">
      <alignment vertical="center" wrapText="1"/>
    </xf>
    <xf numFmtId="0" fontId="78" fillId="0" borderId="77" xfId="0" applyFont="1" applyFill="1" applyBorder="1" applyAlignment="1">
      <alignment vertical="center" wrapText="1"/>
    </xf>
    <xf numFmtId="0" fontId="78" fillId="0" borderId="78" xfId="0" applyFont="1" applyFill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79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8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45"/>
          <c:y val="0.15425"/>
          <c:w val="0.66375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</c:numCache>
            </c:numRef>
          </c:val>
          <c:smooth val="0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32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435"/>
          <c:w val="0.160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75"/>
          <c:y val="0.15725"/>
          <c:w val="0.6702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</c:numCache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590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475"/>
          <c:w val="0.163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5725"/>
          <c:w val="0.632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</c:numCache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25"/>
          <c:y val="0.33575"/>
          <c:w val="0.159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5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25"/>
          <c:y val="0.157"/>
          <c:w val="0.6682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</c:numCache>
            </c:numRef>
          </c:val>
          <c:smooth val="0"/>
        </c:ser>
        <c:marker val="1"/>
        <c:axId val="58882082"/>
        <c:axId val="60176691"/>
      </c:lineChart>
      <c:catAx>
        <c:axId val="58882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820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337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64865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6457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991350" y="581025"/>
        <a:ext cx="65817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7000875" y="3371850"/>
        <a:ext cx="66008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30.4~31.3\30.9\21&#31038;&#12464;&#12521;&#12501;3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２６年度</v>
          </cell>
          <cell r="C4" t="str">
            <v>２７年度</v>
          </cell>
          <cell r="D4" t="str">
            <v>２８年度</v>
          </cell>
          <cell r="E4" t="str">
            <v>２９年度</v>
          </cell>
          <cell r="F4" t="str">
            <v>３０年度</v>
          </cell>
          <cell r="H4" t="str">
            <v>２６年度</v>
          </cell>
          <cell r="I4" t="str">
            <v>２７年度</v>
          </cell>
          <cell r="J4" t="str">
            <v>２８年度</v>
          </cell>
          <cell r="K4" t="str">
            <v>２９年度</v>
          </cell>
          <cell r="L4" t="str">
            <v>３０年度</v>
          </cell>
          <cell r="N4" t="str">
            <v>２６年度</v>
          </cell>
          <cell r="O4" t="str">
            <v>２７年度</v>
          </cell>
          <cell r="P4" t="str">
            <v>２８年度</v>
          </cell>
          <cell r="Q4" t="str">
            <v>２９年度</v>
          </cell>
          <cell r="R4" t="str">
            <v>３０年度</v>
          </cell>
          <cell r="T4" t="str">
            <v>２６年度</v>
          </cell>
          <cell r="U4" t="str">
            <v>２７年度</v>
          </cell>
          <cell r="V4" t="str">
            <v>２８年度</v>
          </cell>
          <cell r="W4" t="str">
            <v>２９年度</v>
          </cell>
          <cell r="X4" t="str">
            <v>３０年度</v>
          </cell>
        </row>
        <row r="5">
          <cell r="A5">
            <v>4</v>
          </cell>
          <cell r="B5">
            <v>247.3</v>
          </cell>
          <cell r="C5">
            <v>236.1</v>
          </cell>
          <cell r="D5">
            <v>231.3</v>
          </cell>
          <cell r="E5">
            <v>228.7</v>
          </cell>
          <cell r="F5">
            <v>242.2</v>
          </cell>
          <cell r="G5">
            <v>4</v>
          </cell>
          <cell r="H5">
            <v>467</v>
          </cell>
          <cell r="I5">
            <v>502.8</v>
          </cell>
          <cell r="J5">
            <v>489.9</v>
          </cell>
          <cell r="K5">
            <v>468.6</v>
          </cell>
          <cell r="L5">
            <v>490.4</v>
          </cell>
          <cell r="M5">
            <v>4</v>
          </cell>
          <cell r="N5">
            <v>236.2</v>
          </cell>
          <cell r="O5">
            <v>236.9</v>
          </cell>
          <cell r="P5">
            <v>227.8</v>
          </cell>
          <cell r="Q5">
            <v>234.5</v>
          </cell>
          <cell r="R5">
            <v>243.4</v>
          </cell>
          <cell r="S5">
            <v>4</v>
          </cell>
          <cell r="T5">
            <v>724.3</v>
          </cell>
          <cell r="U5">
            <v>739</v>
          </cell>
          <cell r="V5">
            <v>743</v>
          </cell>
          <cell r="W5">
            <v>752.3</v>
          </cell>
          <cell r="X5">
            <v>769.7</v>
          </cell>
        </row>
        <row r="6">
          <cell r="A6">
            <v>5</v>
          </cell>
          <cell r="B6">
            <v>240.4</v>
          </cell>
          <cell r="C6">
            <v>214.7</v>
          </cell>
          <cell r="D6">
            <v>220.1</v>
          </cell>
          <cell r="E6">
            <v>231.5</v>
          </cell>
          <cell r="F6">
            <v>238.1</v>
          </cell>
          <cell r="G6">
            <v>5</v>
          </cell>
          <cell r="H6">
            <v>487.8</v>
          </cell>
          <cell r="I6">
            <v>512</v>
          </cell>
          <cell r="J6">
            <v>490.5</v>
          </cell>
          <cell r="K6">
            <v>481.1</v>
          </cell>
          <cell r="L6">
            <v>504.7</v>
          </cell>
          <cell r="M6">
            <v>5</v>
          </cell>
          <cell r="N6">
            <v>222.6</v>
          </cell>
          <cell r="O6">
            <v>205.4</v>
          </cell>
          <cell r="P6">
            <v>219.5</v>
          </cell>
          <cell r="Q6">
            <v>218.9</v>
          </cell>
          <cell r="R6">
            <v>223.9</v>
          </cell>
          <cell r="S6">
            <v>5</v>
          </cell>
          <cell r="T6">
            <v>738.8</v>
          </cell>
          <cell r="U6">
            <v>738.4</v>
          </cell>
          <cell r="V6">
            <v>747.8</v>
          </cell>
          <cell r="W6">
            <v>753.4</v>
          </cell>
          <cell r="X6">
            <v>772.3</v>
          </cell>
        </row>
        <row r="7">
          <cell r="A7">
            <v>6</v>
          </cell>
          <cell r="B7">
            <v>236.9</v>
          </cell>
          <cell r="C7">
            <v>231.5</v>
          </cell>
          <cell r="D7">
            <v>233</v>
          </cell>
          <cell r="E7">
            <v>256.7</v>
          </cell>
          <cell r="F7">
            <v>238.1</v>
          </cell>
          <cell r="G7">
            <v>6</v>
          </cell>
          <cell r="H7">
            <v>494</v>
          </cell>
          <cell r="I7">
            <v>503.2</v>
          </cell>
          <cell r="J7">
            <v>492.3</v>
          </cell>
          <cell r="K7">
            <v>493.9</v>
          </cell>
          <cell r="L7">
            <v>498.4</v>
          </cell>
          <cell r="M7">
            <v>6</v>
          </cell>
          <cell r="N7">
            <v>230.6</v>
          </cell>
          <cell r="O7">
            <v>240.3</v>
          </cell>
          <cell r="P7">
            <v>231.2</v>
          </cell>
          <cell r="Q7">
            <v>243.9</v>
          </cell>
          <cell r="R7">
            <v>242.8</v>
          </cell>
          <cell r="S7">
            <v>6</v>
          </cell>
          <cell r="T7">
            <v>734.9</v>
          </cell>
          <cell r="U7">
            <v>740.7</v>
          </cell>
          <cell r="V7">
            <v>748.1</v>
          </cell>
          <cell r="W7">
            <v>758.9</v>
          </cell>
          <cell r="X7">
            <v>772.1</v>
          </cell>
        </row>
        <row r="8">
          <cell r="A8">
            <v>7</v>
          </cell>
          <cell r="B8">
            <v>250.4</v>
          </cell>
          <cell r="C8">
            <v>241.7</v>
          </cell>
          <cell r="D8">
            <v>221.3</v>
          </cell>
          <cell r="E8">
            <v>247.9</v>
          </cell>
          <cell r="F8">
            <v>246</v>
          </cell>
          <cell r="G8">
            <v>7</v>
          </cell>
          <cell r="H8">
            <v>500</v>
          </cell>
          <cell r="I8">
            <v>501.9</v>
          </cell>
          <cell r="J8">
            <v>489.9</v>
          </cell>
          <cell r="K8">
            <v>492.9</v>
          </cell>
          <cell r="L8">
            <v>494.1</v>
          </cell>
          <cell r="M8">
            <v>7</v>
          </cell>
          <cell r="N8">
            <v>244.8</v>
          </cell>
          <cell r="O8">
            <v>243</v>
          </cell>
          <cell r="P8">
            <v>223.7</v>
          </cell>
          <cell r="Q8">
            <v>248.9</v>
          </cell>
          <cell r="R8">
            <v>250.2</v>
          </cell>
          <cell r="S8">
            <v>7</v>
          </cell>
          <cell r="T8">
            <v>733.9</v>
          </cell>
          <cell r="U8">
            <v>736.7</v>
          </cell>
          <cell r="V8">
            <v>750.7</v>
          </cell>
          <cell r="W8">
            <v>759.4</v>
          </cell>
          <cell r="X8">
            <v>772.1</v>
          </cell>
        </row>
        <row r="9">
          <cell r="A9">
            <v>8</v>
          </cell>
          <cell r="B9">
            <v>222.5</v>
          </cell>
          <cell r="C9">
            <v>219.1</v>
          </cell>
          <cell r="D9">
            <v>217</v>
          </cell>
          <cell r="E9">
            <v>235.7</v>
          </cell>
          <cell r="F9">
            <v>240</v>
          </cell>
          <cell r="G9">
            <v>8</v>
          </cell>
          <cell r="H9">
            <v>504</v>
          </cell>
          <cell r="I9">
            <v>502.7</v>
          </cell>
          <cell r="J9">
            <v>487.3</v>
          </cell>
          <cell r="K9">
            <v>487.7</v>
          </cell>
          <cell r="L9">
            <v>491.2</v>
          </cell>
          <cell r="M9">
            <v>8</v>
          </cell>
          <cell r="N9">
            <v>217.9</v>
          </cell>
          <cell r="O9">
            <v>218.2</v>
          </cell>
          <cell r="P9">
            <v>219.6</v>
          </cell>
          <cell r="Q9">
            <v>241.1</v>
          </cell>
          <cell r="R9">
            <v>242.9</v>
          </cell>
          <cell r="S9">
            <v>8</v>
          </cell>
          <cell r="T9">
            <v>734.1</v>
          </cell>
          <cell r="U9">
            <v>747.8</v>
          </cell>
          <cell r="V9">
            <v>746.6</v>
          </cell>
          <cell r="W9">
            <v>758.8</v>
          </cell>
          <cell r="X9">
            <v>772</v>
          </cell>
        </row>
        <row r="10">
          <cell r="A10">
            <v>9</v>
          </cell>
          <cell r="B10">
            <v>236</v>
          </cell>
          <cell r="C10">
            <v>216.2</v>
          </cell>
          <cell r="D10">
            <v>218.1</v>
          </cell>
          <cell r="E10">
            <v>235.1</v>
          </cell>
          <cell r="F10">
            <v>222.7</v>
          </cell>
          <cell r="G10">
            <v>9</v>
          </cell>
          <cell r="H10">
            <v>500.4</v>
          </cell>
          <cell r="I10">
            <v>490.2</v>
          </cell>
          <cell r="J10">
            <v>478.4</v>
          </cell>
          <cell r="K10">
            <v>488.1</v>
          </cell>
          <cell r="L10">
            <v>484.1</v>
          </cell>
          <cell r="M10">
            <v>9</v>
          </cell>
          <cell r="N10">
            <v>239.8</v>
          </cell>
          <cell r="O10">
            <v>228.7</v>
          </cell>
          <cell r="P10">
            <v>227</v>
          </cell>
          <cell r="Q10">
            <v>234.6</v>
          </cell>
          <cell r="R10">
            <v>229.9</v>
          </cell>
          <cell r="S10">
            <v>9</v>
          </cell>
          <cell r="T10">
            <v>735.2</v>
          </cell>
          <cell r="U10">
            <v>749.6</v>
          </cell>
          <cell r="V10">
            <v>750.9</v>
          </cell>
          <cell r="W10">
            <v>758.6</v>
          </cell>
          <cell r="X10">
            <v>772</v>
          </cell>
        </row>
        <row r="11">
          <cell r="A11">
            <v>10</v>
          </cell>
          <cell r="B11">
            <v>238.1</v>
          </cell>
          <cell r="C11">
            <v>231.6</v>
          </cell>
          <cell r="D11">
            <v>231</v>
          </cell>
          <cell r="E11">
            <v>229.5</v>
          </cell>
          <cell r="G11">
            <v>10</v>
          </cell>
          <cell r="H11">
            <v>491.6</v>
          </cell>
          <cell r="I11">
            <v>488.7</v>
          </cell>
          <cell r="J11">
            <v>487</v>
          </cell>
          <cell r="K11">
            <v>481.6</v>
          </cell>
          <cell r="M11">
            <v>10</v>
          </cell>
          <cell r="N11">
            <v>246.9</v>
          </cell>
          <cell r="O11">
            <v>233.2</v>
          </cell>
          <cell r="P11">
            <v>222.1</v>
          </cell>
          <cell r="Q11">
            <v>236.1</v>
          </cell>
          <cell r="S11">
            <v>10</v>
          </cell>
          <cell r="T11">
            <v>735</v>
          </cell>
          <cell r="U11">
            <v>749.9</v>
          </cell>
          <cell r="V11">
            <v>751</v>
          </cell>
          <cell r="W11">
            <v>761</v>
          </cell>
        </row>
        <row r="12">
          <cell r="A12">
            <v>11</v>
          </cell>
          <cell r="B12">
            <v>213.5</v>
          </cell>
          <cell r="C12">
            <v>215.9</v>
          </cell>
          <cell r="D12">
            <v>230.5</v>
          </cell>
          <cell r="E12">
            <v>235.9</v>
          </cell>
          <cell r="G12">
            <v>11</v>
          </cell>
          <cell r="H12">
            <v>491.3</v>
          </cell>
          <cell r="I12">
            <v>489.3</v>
          </cell>
          <cell r="J12">
            <v>478.3</v>
          </cell>
          <cell r="K12">
            <v>485.9</v>
          </cell>
          <cell r="M12">
            <v>11</v>
          </cell>
          <cell r="N12">
            <v>213.8</v>
          </cell>
          <cell r="O12">
            <v>215.3</v>
          </cell>
          <cell r="P12">
            <v>239.3</v>
          </cell>
          <cell r="Q12">
            <v>231.6</v>
          </cell>
          <cell r="S12">
            <v>11</v>
          </cell>
          <cell r="T12">
            <v>733</v>
          </cell>
          <cell r="U12">
            <v>749.6</v>
          </cell>
          <cell r="V12">
            <v>751.2</v>
          </cell>
          <cell r="W12">
            <v>762.7</v>
          </cell>
        </row>
        <row r="13">
          <cell r="A13">
            <v>12</v>
          </cell>
          <cell r="B13">
            <v>240.3</v>
          </cell>
          <cell r="C13">
            <v>235.3</v>
          </cell>
          <cell r="D13">
            <v>230.4</v>
          </cell>
          <cell r="E13">
            <v>240</v>
          </cell>
          <cell r="G13">
            <v>12</v>
          </cell>
          <cell r="H13">
            <v>485.1</v>
          </cell>
          <cell r="I13">
            <v>484.7</v>
          </cell>
          <cell r="J13">
            <v>469</v>
          </cell>
          <cell r="K13">
            <v>473.9</v>
          </cell>
          <cell r="M13">
            <v>12</v>
          </cell>
          <cell r="N13">
            <v>246.5</v>
          </cell>
          <cell r="O13">
            <v>239.9</v>
          </cell>
          <cell r="P13">
            <v>239.8</v>
          </cell>
          <cell r="Q13">
            <v>252</v>
          </cell>
          <cell r="S13">
            <v>12</v>
          </cell>
          <cell r="T13">
            <v>736.6</v>
          </cell>
          <cell r="U13">
            <v>750</v>
          </cell>
          <cell r="V13">
            <v>749.8</v>
          </cell>
          <cell r="W13">
            <v>766.1</v>
          </cell>
        </row>
        <row r="14">
          <cell r="A14">
            <v>1</v>
          </cell>
          <cell r="B14">
            <v>219.6</v>
          </cell>
          <cell r="C14">
            <v>195.7</v>
          </cell>
          <cell r="D14">
            <v>203.1</v>
          </cell>
          <cell r="E14">
            <v>216</v>
          </cell>
          <cell r="G14">
            <v>1</v>
          </cell>
          <cell r="H14">
            <v>502.3</v>
          </cell>
          <cell r="I14">
            <v>491.2</v>
          </cell>
          <cell r="J14">
            <v>480.4</v>
          </cell>
          <cell r="K14">
            <v>494.1</v>
          </cell>
          <cell r="M14">
            <v>1</v>
          </cell>
          <cell r="N14">
            <v>202.3</v>
          </cell>
          <cell r="O14">
            <v>189.2</v>
          </cell>
          <cell r="P14">
            <v>191.5</v>
          </cell>
          <cell r="Q14">
            <v>195.9</v>
          </cell>
          <cell r="S14">
            <v>1</v>
          </cell>
          <cell r="T14">
            <v>739.5</v>
          </cell>
          <cell r="U14">
            <v>745.2</v>
          </cell>
          <cell r="V14">
            <v>750.3</v>
          </cell>
          <cell r="W14">
            <v>767</v>
          </cell>
        </row>
        <row r="15">
          <cell r="A15">
            <v>2</v>
          </cell>
          <cell r="B15">
            <v>217</v>
          </cell>
          <cell r="C15">
            <v>214.7</v>
          </cell>
          <cell r="D15">
            <v>207.9</v>
          </cell>
          <cell r="E15">
            <v>221.7</v>
          </cell>
          <cell r="G15">
            <v>2</v>
          </cell>
          <cell r="H15">
            <v>511.4</v>
          </cell>
          <cell r="I15">
            <v>493.9</v>
          </cell>
          <cell r="J15">
            <v>481.2</v>
          </cell>
          <cell r="K15">
            <v>500.3</v>
          </cell>
          <cell r="M15">
            <v>2</v>
          </cell>
          <cell r="N15">
            <v>207.9</v>
          </cell>
          <cell r="O15">
            <v>212</v>
          </cell>
          <cell r="P15">
            <v>207.2</v>
          </cell>
          <cell r="Q15">
            <v>215.4</v>
          </cell>
          <cell r="S15">
            <v>2</v>
          </cell>
          <cell r="T15">
            <v>736.1</v>
          </cell>
          <cell r="U15">
            <v>744.6</v>
          </cell>
          <cell r="V15">
            <v>752.1</v>
          </cell>
          <cell r="W15">
            <v>766.8</v>
          </cell>
        </row>
        <row r="16">
          <cell r="A16">
            <v>3</v>
          </cell>
          <cell r="B16">
            <v>230.4</v>
          </cell>
          <cell r="C16">
            <v>232.8</v>
          </cell>
          <cell r="D16">
            <v>243.3</v>
          </cell>
          <cell r="E16">
            <v>245.4</v>
          </cell>
          <cell r="G16">
            <v>3</v>
          </cell>
          <cell r="H16">
            <v>503.6</v>
          </cell>
          <cell r="I16">
            <v>486.3</v>
          </cell>
          <cell r="J16">
            <v>474.4</v>
          </cell>
          <cell r="K16">
            <v>491.5</v>
          </cell>
          <cell r="M16">
            <v>3</v>
          </cell>
          <cell r="N16">
            <v>238.2</v>
          </cell>
          <cell r="O16">
            <v>240.4</v>
          </cell>
          <cell r="P16">
            <v>250.1</v>
          </cell>
          <cell r="Q16">
            <v>254.2</v>
          </cell>
          <cell r="S16">
            <v>3</v>
          </cell>
          <cell r="T16">
            <v>736</v>
          </cell>
          <cell r="U16">
            <v>745.6</v>
          </cell>
          <cell r="V16">
            <v>751.3</v>
          </cell>
          <cell r="W16">
            <v>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3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4" customWidth="1"/>
    <col min="2" max="2" width="6.50390625" style="194" customWidth="1"/>
    <col min="3" max="3" width="10.875" style="194" customWidth="1"/>
    <col min="4" max="4" width="8.50390625" style="194" customWidth="1"/>
    <col min="5" max="5" width="9.625" style="194" customWidth="1"/>
    <col min="6" max="6" width="9.00390625" style="194" customWidth="1"/>
    <col min="7" max="7" width="9.125" style="194" customWidth="1"/>
    <col min="8" max="8" width="9.25390625" style="194" customWidth="1"/>
    <col min="9" max="9" width="9.625" style="194" customWidth="1"/>
    <col min="10" max="10" width="8.625" style="194" customWidth="1"/>
    <col min="11" max="16384" width="9.00390625" style="39" customWidth="1"/>
  </cols>
  <sheetData>
    <row r="1" spans="1:10" ht="18" customHeight="1">
      <c r="A1" s="276" t="s">
        <v>201</v>
      </c>
      <c r="B1" s="276"/>
      <c r="C1" s="276"/>
      <c r="D1" s="276"/>
      <c r="E1" s="276"/>
      <c r="F1" s="276"/>
      <c r="G1" s="276"/>
      <c r="H1" s="276"/>
      <c r="I1" s="276"/>
      <c r="J1" s="276"/>
    </row>
    <row r="2" ht="14.25">
      <c r="C2" s="194" t="s">
        <v>139</v>
      </c>
    </row>
    <row r="3" spans="5:10" ht="14.25">
      <c r="E3" s="195"/>
      <c r="F3" s="277">
        <v>43432</v>
      </c>
      <c r="G3" s="277"/>
      <c r="H3" s="277"/>
      <c r="I3" s="277"/>
      <c r="J3" s="196"/>
    </row>
    <row r="4" spans="5:10" ht="14.25">
      <c r="E4" s="197" t="s">
        <v>129</v>
      </c>
      <c r="F4" s="197" t="s">
        <v>124</v>
      </c>
      <c r="G4" s="197"/>
      <c r="H4" s="197"/>
      <c r="I4" s="197"/>
      <c r="J4" s="197"/>
    </row>
    <row r="5" spans="5:10" ht="14.25">
      <c r="E5" s="197" t="s">
        <v>129</v>
      </c>
      <c r="F5" s="197" t="s">
        <v>191</v>
      </c>
      <c r="G5" s="197"/>
      <c r="H5" s="197"/>
      <c r="I5" s="197"/>
      <c r="J5" s="197"/>
    </row>
    <row r="6" spans="5:10" ht="14.25">
      <c r="E6" s="197" t="s">
        <v>129</v>
      </c>
      <c r="F6" s="197" t="s">
        <v>192</v>
      </c>
      <c r="G6" s="197"/>
      <c r="H6" s="197"/>
      <c r="I6" s="197"/>
      <c r="J6" s="197"/>
    </row>
    <row r="7" ht="22.5" customHeight="1" thickBot="1"/>
    <row r="8" spans="1:10" s="62" customFormat="1" ht="210" customHeight="1" thickBot="1">
      <c r="A8" s="278" t="s">
        <v>217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s="62" customFormat="1" ht="21.75" customHeight="1">
      <c r="A9" s="198"/>
      <c r="B9" s="199"/>
      <c r="C9" s="199"/>
      <c r="D9" s="199"/>
      <c r="E9" s="199"/>
      <c r="F9" s="199"/>
      <c r="G9" s="199"/>
      <c r="H9" s="199"/>
      <c r="I9" s="199"/>
      <c r="J9" s="199"/>
    </row>
    <row r="10" spans="1:10" s="60" customFormat="1" ht="33.75" customHeight="1" thickBot="1">
      <c r="A10" s="200" t="s">
        <v>165</v>
      </c>
      <c r="B10" s="245"/>
      <c r="C10" s="245"/>
      <c r="D10" s="245"/>
      <c r="E10" s="245"/>
      <c r="F10" s="245"/>
      <c r="G10" s="245"/>
      <c r="H10" s="245"/>
      <c r="I10" s="245"/>
      <c r="J10" s="245"/>
    </row>
    <row r="11" spans="1:10" s="60" customFormat="1" ht="21.75" customHeight="1" thickBot="1">
      <c r="A11" s="201"/>
      <c r="B11" s="202"/>
      <c r="C11" s="281" t="s">
        <v>130</v>
      </c>
      <c r="D11" s="282"/>
      <c r="E11" s="281" t="s">
        <v>131</v>
      </c>
      <c r="F11" s="283"/>
      <c r="G11" s="282"/>
      <c r="H11" s="281" t="s">
        <v>187</v>
      </c>
      <c r="I11" s="283"/>
      <c r="J11" s="282"/>
    </row>
    <row r="12" spans="1:10" s="62" customFormat="1" ht="26.25" customHeight="1" thickBot="1">
      <c r="A12" s="203"/>
      <c r="B12" s="204" t="s">
        <v>129</v>
      </c>
      <c r="C12" s="288" t="s">
        <v>202</v>
      </c>
      <c r="D12" s="289"/>
      <c r="E12" s="205" t="s">
        <v>132</v>
      </c>
      <c r="F12" s="290" t="s">
        <v>199</v>
      </c>
      <c r="G12" s="291"/>
      <c r="H12" s="205" t="s">
        <v>129</v>
      </c>
      <c r="I12" s="290" t="s">
        <v>203</v>
      </c>
      <c r="J12" s="291"/>
    </row>
    <row r="13" spans="1:10" ht="30" customHeight="1">
      <c r="A13" s="292" t="s">
        <v>133</v>
      </c>
      <c r="B13" s="178" t="s">
        <v>134</v>
      </c>
      <c r="C13" s="146">
        <v>222</v>
      </c>
      <c r="D13" s="179" t="s">
        <v>135</v>
      </c>
      <c r="E13" s="246" t="s">
        <v>205</v>
      </c>
      <c r="F13" s="146">
        <v>240</v>
      </c>
      <c r="G13" s="179" t="s">
        <v>135</v>
      </c>
      <c r="H13" s="246" t="s">
        <v>207</v>
      </c>
      <c r="I13" s="146">
        <v>235</v>
      </c>
      <c r="J13" s="180" t="s">
        <v>135</v>
      </c>
    </row>
    <row r="14" spans="1:10" ht="30" customHeight="1" thickBot="1">
      <c r="A14" s="292"/>
      <c r="B14" s="181" t="s">
        <v>136</v>
      </c>
      <c r="C14" s="145">
        <v>9541</v>
      </c>
      <c r="D14" s="149" t="s">
        <v>137</v>
      </c>
      <c r="E14" s="247" t="s">
        <v>206</v>
      </c>
      <c r="F14" s="145">
        <v>10307</v>
      </c>
      <c r="G14" s="149" t="s">
        <v>137</v>
      </c>
      <c r="H14" s="247" t="s">
        <v>208</v>
      </c>
      <c r="I14" s="145">
        <v>10803.259329999999</v>
      </c>
      <c r="J14" s="149" t="s">
        <v>137</v>
      </c>
    </row>
    <row r="15" spans="1:10" ht="30" customHeight="1">
      <c r="A15" s="293" t="s">
        <v>138</v>
      </c>
      <c r="B15" s="182" t="s">
        <v>134</v>
      </c>
      <c r="C15" s="146">
        <v>229</v>
      </c>
      <c r="D15" s="150" t="s">
        <v>135</v>
      </c>
      <c r="E15" s="246" t="s">
        <v>209</v>
      </c>
      <c r="F15" s="146">
        <v>243</v>
      </c>
      <c r="G15" s="150" t="s">
        <v>135</v>
      </c>
      <c r="H15" s="246" t="s">
        <v>211</v>
      </c>
      <c r="I15" s="146">
        <v>234</v>
      </c>
      <c r="J15" s="150" t="s">
        <v>135</v>
      </c>
    </row>
    <row r="16" spans="1:10" ht="30" customHeight="1" thickBot="1">
      <c r="A16" s="294"/>
      <c r="B16" s="183" t="s">
        <v>136</v>
      </c>
      <c r="C16" s="147">
        <v>9702</v>
      </c>
      <c r="D16" s="151" t="s">
        <v>137</v>
      </c>
      <c r="E16" s="247" t="s">
        <v>210</v>
      </c>
      <c r="F16" s="147">
        <v>10220</v>
      </c>
      <c r="G16" s="151" t="s">
        <v>137</v>
      </c>
      <c r="H16" s="247" t="s">
        <v>212</v>
      </c>
      <c r="I16" s="147">
        <v>10548.48396</v>
      </c>
      <c r="J16" s="151" t="s">
        <v>137</v>
      </c>
    </row>
    <row r="17" spans="1:10" ht="30" customHeight="1">
      <c r="A17" s="295" t="s">
        <v>95</v>
      </c>
      <c r="B17" s="178" t="s">
        <v>134</v>
      </c>
      <c r="C17" s="146">
        <v>484</v>
      </c>
      <c r="D17" s="150" t="s">
        <v>135</v>
      </c>
      <c r="E17" s="246" t="s">
        <v>213</v>
      </c>
      <c r="F17" s="146">
        <v>491</v>
      </c>
      <c r="G17" s="150" t="s">
        <v>135</v>
      </c>
      <c r="H17" s="246" t="s">
        <v>215</v>
      </c>
      <c r="I17" s="146">
        <v>488.149607</v>
      </c>
      <c r="J17" s="148" t="s">
        <v>135</v>
      </c>
    </row>
    <row r="18" spans="1:10" ht="30" customHeight="1" thickBot="1">
      <c r="A18" s="288"/>
      <c r="B18" s="183" t="s">
        <v>136</v>
      </c>
      <c r="C18" s="147">
        <v>23888</v>
      </c>
      <c r="D18" s="151" t="s">
        <v>137</v>
      </c>
      <c r="E18" s="248" t="s">
        <v>214</v>
      </c>
      <c r="F18" s="147">
        <v>24048</v>
      </c>
      <c r="G18" s="151" t="s">
        <v>137</v>
      </c>
      <c r="H18" s="249" t="s">
        <v>216</v>
      </c>
      <c r="I18" s="147">
        <v>24424.24836</v>
      </c>
      <c r="J18" s="151" t="s">
        <v>137</v>
      </c>
    </row>
    <row r="19" spans="1:10" ht="14.25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285"/>
    </row>
    <row r="20" ht="10.5" customHeight="1"/>
    <row r="21" spans="1:11" s="60" customFormat="1" ht="86.25" customHeight="1">
      <c r="A21" s="286" t="s">
        <v>188</v>
      </c>
      <c r="B21" s="286"/>
      <c r="C21" s="286"/>
      <c r="D21" s="286"/>
      <c r="E21" s="286"/>
      <c r="F21" s="286"/>
      <c r="G21" s="286"/>
      <c r="H21" s="286"/>
      <c r="I21" s="286"/>
      <c r="J21" s="286"/>
      <c r="K21" s="61"/>
    </row>
    <row r="22" spans="1:10" ht="21.75" customHeight="1">
      <c r="A22" s="287" t="s">
        <v>198</v>
      </c>
      <c r="B22" s="287"/>
      <c r="C22" s="287"/>
      <c r="D22" s="287"/>
      <c r="E22" s="287"/>
      <c r="F22" s="287"/>
      <c r="G22" s="287"/>
      <c r="H22" s="287"/>
      <c r="I22" s="287"/>
      <c r="J22" s="287"/>
    </row>
    <row r="23" spans="1:10" ht="14.25">
      <c r="A23" s="287"/>
      <c r="B23" s="287"/>
      <c r="C23" s="287"/>
      <c r="D23" s="287"/>
      <c r="E23" s="287"/>
      <c r="F23" s="287"/>
      <c r="G23" s="287"/>
      <c r="H23" s="287"/>
      <c r="I23" s="287"/>
      <c r="J23" s="287"/>
    </row>
  </sheetData>
  <sheetProtection/>
  <mergeCells count="15">
    <mergeCell ref="A19:J19"/>
    <mergeCell ref="A21:J21"/>
    <mergeCell ref="A22:J23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">
      <selection activeCell="A1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107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147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200</v>
      </c>
      <c r="E4" s="12"/>
      <c r="F4" s="97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102</v>
      </c>
      <c r="C6" s="16" t="s">
        <v>2</v>
      </c>
      <c r="D6" s="44" t="s">
        <v>3</v>
      </c>
      <c r="E6" s="296" t="s">
        <v>148</v>
      </c>
      <c r="F6" s="297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101</v>
      </c>
      <c r="F7" s="59" t="s">
        <v>94</v>
      </c>
      <c r="G7" s="12"/>
      <c r="H7" s="12"/>
    </row>
    <row r="8" spans="1:8" ht="18.75" customHeight="1">
      <c r="A8" s="184" t="s">
        <v>8</v>
      </c>
      <c r="B8" s="185" t="s">
        <v>90</v>
      </c>
      <c r="C8" s="129">
        <v>7708.055169999999</v>
      </c>
      <c r="D8" s="153">
        <v>6238.749474049587</v>
      </c>
      <c r="E8" s="119">
        <v>100.00115464959288</v>
      </c>
      <c r="F8" s="131">
        <v>101.59992493047758</v>
      </c>
      <c r="G8" s="12"/>
      <c r="H8" s="101"/>
    </row>
    <row r="9" spans="1:8" ht="18.75" customHeight="1">
      <c r="A9" s="184" t="s">
        <v>167</v>
      </c>
      <c r="B9" s="185" t="s">
        <v>90</v>
      </c>
      <c r="C9" s="129">
        <v>0.952</v>
      </c>
      <c r="D9" s="153">
        <v>0.952</v>
      </c>
      <c r="E9" s="119">
        <v>100</v>
      </c>
      <c r="F9" s="131">
        <v>100</v>
      </c>
      <c r="G9" s="12"/>
      <c r="H9" s="101"/>
    </row>
    <row r="10" spans="1:8" ht="18.75" customHeight="1">
      <c r="A10" s="184" t="s">
        <v>9</v>
      </c>
      <c r="B10" s="185" t="s">
        <v>90</v>
      </c>
      <c r="C10" s="129">
        <v>11.89564</v>
      </c>
      <c r="D10" s="153">
        <v>9.591700000000001</v>
      </c>
      <c r="E10" s="119">
        <v>100</v>
      </c>
      <c r="F10" s="131">
        <v>97.0784191472901</v>
      </c>
      <c r="G10" s="12"/>
      <c r="H10" s="101"/>
    </row>
    <row r="11" spans="1:8" ht="18.75" customHeight="1">
      <c r="A11" s="184" t="s">
        <v>10</v>
      </c>
      <c r="B11" s="185" t="s">
        <v>90</v>
      </c>
      <c r="C11" s="154">
        <v>7720.3</v>
      </c>
      <c r="D11" s="153">
        <v>6250.3</v>
      </c>
      <c r="E11" s="120">
        <v>100.00115282301097</v>
      </c>
      <c r="F11" s="131">
        <v>102.7946251994406</v>
      </c>
      <c r="G11" s="12"/>
      <c r="H11" s="101"/>
    </row>
    <row r="12" spans="1:8" ht="18.75" customHeight="1">
      <c r="A12" s="184" t="s">
        <v>11</v>
      </c>
      <c r="B12" s="185" t="s">
        <v>90</v>
      </c>
      <c r="C12" s="129">
        <v>148.88584</v>
      </c>
      <c r="D12" s="153">
        <v>71.804</v>
      </c>
      <c r="E12" s="119">
        <v>100</v>
      </c>
      <c r="F12" s="131">
        <v>91.69952314176555</v>
      </c>
      <c r="G12" s="12"/>
      <c r="H12" s="101"/>
    </row>
    <row r="13" spans="1:8" ht="18.75" customHeight="1">
      <c r="A13" s="184" t="s">
        <v>12</v>
      </c>
      <c r="B13" s="185" t="s">
        <v>168</v>
      </c>
      <c r="C13" s="129">
        <v>366.422</v>
      </c>
      <c r="D13" s="153">
        <v>91.95836</v>
      </c>
      <c r="E13" s="119">
        <v>100</v>
      </c>
      <c r="F13" s="131">
        <v>100</v>
      </c>
      <c r="G13" s="12"/>
      <c r="H13" s="101"/>
    </row>
    <row r="14" spans="1:8" ht="18.75" customHeight="1">
      <c r="A14" s="184" t="s">
        <v>13</v>
      </c>
      <c r="B14" s="185" t="s">
        <v>168</v>
      </c>
      <c r="C14" s="129">
        <v>0</v>
      </c>
      <c r="D14" s="153">
        <v>0</v>
      </c>
      <c r="E14" s="121" t="s">
        <v>14</v>
      </c>
      <c r="F14" s="155" t="s">
        <v>14</v>
      </c>
      <c r="G14" s="12"/>
      <c r="H14" s="101"/>
    </row>
    <row r="15" spans="1:8" ht="18.75" customHeight="1">
      <c r="A15" s="186" t="s">
        <v>15</v>
      </c>
      <c r="B15" s="187" t="s">
        <v>90</v>
      </c>
      <c r="C15" s="134">
        <v>55.870309999999996</v>
      </c>
      <c r="D15" s="156">
        <v>45.90873</v>
      </c>
      <c r="E15" s="122">
        <v>101.07642996484326</v>
      </c>
      <c r="F15" s="137">
        <v>102.7494096125613</v>
      </c>
      <c r="G15" s="12"/>
      <c r="H15" s="102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111</v>
      </c>
      <c r="B18" s="12"/>
      <c r="C18" s="12"/>
      <c r="D18" s="12"/>
      <c r="E18" s="12"/>
      <c r="F18" s="12" t="s">
        <v>91</v>
      </c>
      <c r="G18" s="12"/>
      <c r="H18" s="12"/>
      <c r="I18" s="1"/>
    </row>
    <row r="19" spans="1:9" ht="18.75" customHeight="1">
      <c r="A19" s="14"/>
      <c r="B19" s="123" t="s">
        <v>1</v>
      </c>
      <c r="C19" s="41" t="s">
        <v>142</v>
      </c>
      <c r="D19" s="42"/>
      <c r="E19" s="125"/>
      <c r="F19" s="41" t="s">
        <v>143</v>
      </c>
      <c r="G19" s="42"/>
      <c r="H19" s="56"/>
      <c r="I19" s="1"/>
    </row>
    <row r="20" spans="1:9" ht="18.75" customHeight="1">
      <c r="A20" s="18" t="s">
        <v>6</v>
      </c>
      <c r="B20" s="124"/>
      <c r="C20" s="45"/>
      <c r="D20" s="47" t="s">
        <v>149</v>
      </c>
      <c r="E20" s="126" t="s">
        <v>103</v>
      </c>
      <c r="F20" s="45"/>
      <c r="G20" s="47" t="s">
        <v>149</v>
      </c>
      <c r="H20" s="57" t="s">
        <v>103</v>
      </c>
      <c r="I20" s="1"/>
    </row>
    <row r="21" spans="1:9" ht="18.75" customHeight="1">
      <c r="A21" s="188" t="s">
        <v>17</v>
      </c>
      <c r="B21" s="189" t="s">
        <v>18</v>
      </c>
      <c r="C21" s="119">
        <v>2154.562</v>
      </c>
      <c r="D21" s="129">
        <v>93.15357164166069</v>
      </c>
      <c r="E21" s="130">
        <v>95.32709370677884</v>
      </c>
      <c r="F21" s="119">
        <v>2225.439</v>
      </c>
      <c r="G21" s="129">
        <v>94.5365669647769</v>
      </c>
      <c r="H21" s="131">
        <v>98.4493656123684</v>
      </c>
      <c r="I21" s="1"/>
    </row>
    <row r="22" spans="1:9" ht="18.75" customHeight="1">
      <c r="A22" s="190" t="s">
        <v>19</v>
      </c>
      <c r="B22" s="189" t="s">
        <v>20</v>
      </c>
      <c r="C22" s="132">
        <v>934655.047</v>
      </c>
      <c r="D22" s="129">
        <v>92.68828001163337</v>
      </c>
      <c r="E22" s="130">
        <v>88.01823482377335</v>
      </c>
      <c r="F22" s="119">
        <v>951888.341</v>
      </c>
      <c r="G22" s="129">
        <v>94.83463224895881</v>
      </c>
      <c r="H22" s="131">
        <v>91.88623931477923</v>
      </c>
      <c r="I22" s="1"/>
    </row>
    <row r="23" spans="1:9" ht="18.75" customHeight="1">
      <c r="A23" s="188" t="s">
        <v>21</v>
      </c>
      <c r="B23" s="189" t="s">
        <v>18</v>
      </c>
      <c r="C23" s="132">
        <v>38.795</v>
      </c>
      <c r="D23" s="129">
        <v>87.70799421233497</v>
      </c>
      <c r="E23" s="130">
        <v>125.19362333806635</v>
      </c>
      <c r="F23" s="119">
        <v>32.922</v>
      </c>
      <c r="G23" s="129">
        <v>106.10758371740742</v>
      </c>
      <c r="H23" s="131">
        <v>85.75000651160369</v>
      </c>
      <c r="I23" s="1"/>
    </row>
    <row r="24" spans="1:9" ht="18.75" customHeight="1">
      <c r="A24" s="190" t="s">
        <v>19</v>
      </c>
      <c r="B24" s="189" t="s">
        <v>20</v>
      </c>
      <c r="C24" s="132">
        <v>9878.685</v>
      </c>
      <c r="D24" s="129">
        <v>86.18293226908253</v>
      </c>
      <c r="E24" s="130">
        <v>127.84971000265956</v>
      </c>
      <c r="F24" s="119">
        <v>8313.215</v>
      </c>
      <c r="G24" s="129">
        <v>106.98121564991885</v>
      </c>
      <c r="H24" s="131">
        <v>86.61541489461126</v>
      </c>
      <c r="I24" s="1"/>
    </row>
    <row r="25" spans="1:9" ht="18.75" customHeight="1">
      <c r="A25" s="188" t="s">
        <v>22</v>
      </c>
      <c r="B25" s="189" t="s">
        <v>18</v>
      </c>
      <c r="C25" s="132">
        <v>20.942</v>
      </c>
      <c r="D25" s="129">
        <v>73.59949392001126</v>
      </c>
      <c r="E25" s="130">
        <v>45.63024294585467</v>
      </c>
      <c r="F25" s="119">
        <v>26.919</v>
      </c>
      <c r="G25" s="129">
        <v>92.59106387369724</v>
      </c>
      <c r="H25" s="131">
        <v>79.5855014191107</v>
      </c>
      <c r="I25" s="1"/>
    </row>
    <row r="26" spans="1:9" ht="18.75" customHeight="1">
      <c r="A26" s="188" t="s">
        <v>19</v>
      </c>
      <c r="B26" s="189" t="s">
        <v>20</v>
      </c>
      <c r="C26" s="132">
        <v>1126.336</v>
      </c>
      <c r="D26" s="129">
        <v>72.5594039792694</v>
      </c>
      <c r="E26" s="130">
        <v>76.50793176387158</v>
      </c>
      <c r="F26" s="119">
        <v>1503.864</v>
      </c>
      <c r="G26" s="129">
        <v>97.97765985517019</v>
      </c>
      <c r="H26" s="131">
        <v>111.41161052490429</v>
      </c>
      <c r="I26" s="1"/>
    </row>
    <row r="27" spans="1:9" ht="18.75" customHeight="1">
      <c r="A27" s="191" t="s">
        <v>23</v>
      </c>
      <c r="B27" s="189" t="s">
        <v>18</v>
      </c>
      <c r="C27" s="132">
        <v>13.519</v>
      </c>
      <c r="D27" s="129">
        <v>93.98637374860957</v>
      </c>
      <c r="E27" s="130">
        <v>91.32608255083429</v>
      </c>
      <c r="F27" s="119">
        <v>13.747</v>
      </c>
      <c r="G27" s="129">
        <v>92.23698336017176</v>
      </c>
      <c r="H27" s="131">
        <v>96.59218662169758</v>
      </c>
      <c r="I27" s="1"/>
    </row>
    <row r="28" spans="1:9" ht="18.75" customHeight="1">
      <c r="A28" s="188" t="s">
        <v>19</v>
      </c>
      <c r="B28" s="206" t="s">
        <v>20</v>
      </c>
      <c r="C28" s="207">
        <v>8412.518</v>
      </c>
      <c r="D28" s="208">
        <v>90.10891667730655</v>
      </c>
      <c r="E28" s="209">
        <v>91.05455945057173</v>
      </c>
      <c r="F28" s="210">
        <v>8450.108</v>
      </c>
      <c r="G28" s="208">
        <v>93.62238089197167</v>
      </c>
      <c r="H28" s="211">
        <v>106.17702386213297</v>
      </c>
      <c r="I28" s="1"/>
    </row>
    <row r="29" spans="1:9" ht="18.75" customHeight="1">
      <c r="A29" s="212" t="s">
        <v>24</v>
      </c>
      <c r="B29" s="213" t="s">
        <v>18</v>
      </c>
      <c r="C29" s="214">
        <v>2227.818</v>
      </c>
      <c r="D29" s="215">
        <v>92.82636884245895</v>
      </c>
      <c r="E29" s="216">
        <v>94.72563039359419</v>
      </c>
      <c r="F29" s="217">
        <v>2299.027</v>
      </c>
      <c r="G29" s="215">
        <v>94.64697176473979</v>
      </c>
      <c r="H29" s="218">
        <v>97.95849271729342</v>
      </c>
      <c r="I29" s="1"/>
    </row>
    <row r="30" spans="1:9" ht="18.75" customHeight="1">
      <c r="A30" s="192" t="s">
        <v>25</v>
      </c>
      <c r="B30" s="193" t="s">
        <v>20</v>
      </c>
      <c r="C30" s="133">
        <v>954072.586</v>
      </c>
      <c r="D30" s="134">
        <v>92.56225935031101</v>
      </c>
      <c r="E30" s="135">
        <v>88.31340217397151</v>
      </c>
      <c r="F30" s="136">
        <v>970155.528</v>
      </c>
      <c r="G30" s="134">
        <v>94.92099703363081</v>
      </c>
      <c r="H30" s="137">
        <v>91.97108624128771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95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149</v>
      </c>
      <c r="E33" s="48" t="s">
        <v>103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9">
        <v>4646.872949</v>
      </c>
      <c r="D34" s="129">
        <v>98.49765246640459</v>
      </c>
      <c r="E34" s="129">
        <v>98.78224498098126</v>
      </c>
      <c r="F34" s="138">
        <v>46.771781925521374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9">
        <v>2340375.576</v>
      </c>
      <c r="D35" s="129">
        <v>99.26903507111423</v>
      </c>
      <c r="E35" s="129">
        <v>97.31491921913778</v>
      </c>
      <c r="F35" s="140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9">
        <v>116.707</v>
      </c>
      <c r="D36" s="129">
        <v>105.29891549524515</v>
      </c>
      <c r="E36" s="129">
        <v>145.65979806048202</v>
      </c>
      <c r="F36" s="138">
        <v>31.518275827213554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9">
        <v>30114.58</v>
      </c>
      <c r="D37" s="129">
        <v>105.48342838007909</v>
      </c>
      <c r="E37" s="129">
        <v>151.42943028652968</v>
      </c>
      <c r="F37" s="140" t="s">
        <v>14</v>
      </c>
      <c r="G37" s="298" t="s">
        <v>150</v>
      </c>
      <c r="H37" s="299"/>
      <c r="I37" s="1"/>
    </row>
    <row r="38" spans="1:9" ht="18.75" customHeight="1">
      <c r="A38" s="51" t="s">
        <v>22</v>
      </c>
      <c r="B38" s="52" t="s">
        <v>18</v>
      </c>
      <c r="C38" s="139">
        <v>54.747</v>
      </c>
      <c r="D38" s="129">
        <v>90.15710427508068</v>
      </c>
      <c r="E38" s="129">
        <v>73.33136879328127</v>
      </c>
      <c r="F38" s="138">
        <v>41.44850222133696</v>
      </c>
      <c r="G38" s="298"/>
      <c r="H38" s="299"/>
      <c r="I38" s="1"/>
    </row>
    <row r="39" spans="1:9" ht="18.75" customHeight="1">
      <c r="A39" s="51" t="s">
        <v>19</v>
      </c>
      <c r="B39" s="52" t="s">
        <v>20</v>
      </c>
      <c r="C39" s="139">
        <v>2766.208</v>
      </c>
      <c r="D39" s="139">
        <v>87.991103578672</v>
      </c>
      <c r="E39" s="139">
        <v>109.2014445404173</v>
      </c>
      <c r="F39" s="140" t="s">
        <v>14</v>
      </c>
      <c r="G39" s="298"/>
      <c r="H39" s="299"/>
      <c r="I39" s="1"/>
    </row>
    <row r="40" spans="1:9" ht="18.75" customHeight="1">
      <c r="A40" s="54" t="s">
        <v>23</v>
      </c>
      <c r="B40" s="52" t="s">
        <v>18</v>
      </c>
      <c r="C40" s="139">
        <v>23.038</v>
      </c>
      <c r="D40" s="129">
        <v>99.02002922719849</v>
      </c>
      <c r="E40" s="129">
        <v>102.1278482134941</v>
      </c>
      <c r="F40" s="138">
        <v>58.88476157567381</v>
      </c>
      <c r="G40" s="298"/>
      <c r="H40" s="299"/>
      <c r="I40" s="1"/>
    </row>
    <row r="41" spans="1:9" ht="18.75" customHeight="1">
      <c r="A41" s="51" t="s">
        <v>19</v>
      </c>
      <c r="B41" s="6" t="s">
        <v>20</v>
      </c>
      <c r="C41" s="219">
        <v>15554.217</v>
      </c>
      <c r="D41" s="208">
        <v>99.7589118438934</v>
      </c>
      <c r="E41" s="208">
        <v>103.32007253693271</v>
      </c>
      <c r="F41" s="220" t="s">
        <v>14</v>
      </c>
      <c r="G41" s="298"/>
      <c r="H41" s="299"/>
      <c r="I41" s="1"/>
    </row>
    <row r="42" spans="1:9" ht="18.75" customHeight="1">
      <c r="A42" s="221" t="s">
        <v>24</v>
      </c>
      <c r="B42" s="222" t="s">
        <v>18</v>
      </c>
      <c r="C42" s="223">
        <v>4841.364949</v>
      </c>
      <c r="D42" s="215">
        <v>98.55047474624794</v>
      </c>
      <c r="E42" s="215">
        <v>99.1778929978735</v>
      </c>
      <c r="F42" s="224">
        <v>46.41043015891979</v>
      </c>
      <c r="G42" s="298"/>
      <c r="H42" s="299"/>
      <c r="I42" s="1"/>
    </row>
    <row r="43" spans="1:9" ht="18.75" customHeight="1">
      <c r="A43" s="55" t="s">
        <v>25</v>
      </c>
      <c r="B43" s="10" t="s">
        <v>20</v>
      </c>
      <c r="C43" s="141">
        <v>2388810.581</v>
      </c>
      <c r="D43" s="141">
        <v>99.3312409948222</v>
      </c>
      <c r="E43" s="141">
        <v>97.80487594910781</v>
      </c>
      <c r="F43" s="142" t="s">
        <v>14</v>
      </c>
      <c r="G43" s="298"/>
      <c r="H43" s="299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17" activePane="bottomLeft" state="frozen"/>
      <selection pane="topLeft" activeCell="A45" sqref="A45"/>
      <selection pane="bottomLeft" activeCell="C5" sqref="C5: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平成30年9月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4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7" t="s">
        <v>157</v>
      </c>
      <c r="G4" s="100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59">
        <v>17.48</v>
      </c>
      <c r="D5" s="160">
        <v>92.30606748693035</v>
      </c>
      <c r="E5" s="160">
        <v>112.39711934156378</v>
      </c>
      <c r="F5" s="161">
        <v>3601.008</v>
      </c>
      <c r="G5" s="159">
        <v>223.119</v>
      </c>
      <c r="H5" s="160">
        <v>96.99054955182098</v>
      </c>
      <c r="I5" s="160">
        <v>97.36470033775822</v>
      </c>
      <c r="J5" s="162">
        <v>37811.589</v>
      </c>
    </row>
    <row r="6" spans="1:10" ht="18.75" customHeight="1">
      <c r="A6" s="30">
        <v>2</v>
      </c>
      <c r="B6" s="31" t="s">
        <v>39</v>
      </c>
      <c r="C6" s="159">
        <v>5.595</v>
      </c>
      <c r="D6" s="160">
        <v>102.84926470588236</v>
      </c>
      <c r="E6" s="160">
        <v>63.92094139152291</v>
      </c>
      <c r="F6" s="161">
        <v>523.836</v>
      </c>
      <c r="G6" s="159">
        <v>27.608</v>
      </c>
      <c r="H6" s="160">
        <v>93.87921653971708</v>
      </c>
      <c r="I6" s="160">
        <v>69.4017094017094</v>
      </c>
      <c r="J6" s="162">
        <v>3126.856</v>
      </c>
    </row>
    <row r="7" spans="1:10" ht="18.75" customHeight="1">
      <c r="A7" s="30">
        <v>3</v>
      </c>
      <c r="B7" s="31" t="s">
        <v>40</v>
      </c>
      <c r="C7" s="159">
        <v>12.603</v>
      </c>
      <c r="D7" s="160">
        <v>94.87353206865401</v>
      </c>
      <c r="E7" s="160">
        <v>44.54773602912587</v>
      </c>
      <c r="F7" s="161">
        <v>374.859</v>
      </c>
      <c r="G7" s="159">
        <v>24.155</v>
      </c>
      <c r="H7" s="160">
        <v>95.85317460317461</v>
      </c>
      <c r="I7" s="160">
        <v>72.3268557056023</v>
      </c>
      <c r="J7" s="162">
        <v>1195.082</v>
      </c>
    </row>
    <row r="8" spans="1:10" ht="18.75" customHeight="1">
      <c r="A8" s="30">
        <v>4</v>
      </c>
      <c r="B8" s="31" t="s">
        <v>41</v>
      </c>
      <c r="C8" s="159">
        <v>11.925</v>
      </c>
      <c r="D8" s="160">
        <v>75.92156363404851</v>
      </c>
      <c r="E8" s="160">
        <v>96.38700290979631</v>
      </c>
      <c r="F8" s="161">
        <v>1964.182</v>
      </c>
      <c r="G8" s="159">
        <v>76.472</v>
      </c>
      <c r="H8" s="160">
        <v>96.73020731877</v>
      </c>
      <c r="I8" s="160">
        <v>99.18675988015409</v>
      </c>
      <c r="J8" s="163">
        <v>12958.181</v>
      </c>
    </row>
    <row r="9" spans="1:10" ht="18.75" customHeight="1">
      <c r="A9" s="30">
        <v>5</v>
      </c>
      <c r="B9" s="31" t="s">
        <v>42</v>
      </c>
      <c r="C9" s="159">
        <v>1.117</v>
      </c>
      <c r="D9" s="160">
        <v>85.59386973180077</v>
      </c>
      <c r="E9" s="160">
        <v>115.15463917525773</v>
      </c>
      <c r="F9" s="161">
        <v>1355.972</v>
      </c>
      <c r="G9" s="159">
        <v>4.859</v>
      </c>
      <c r="H9" s="160">
        <v>101.95132186319765</v>
      </c>
      <c r="I9" s="160">
        <v>119.70928800197093</v>
      </c>
      <c r="J9" s="162">
        <v>4326.481</v>
      </c>
    </row>
    <row r="10" spans="1:10" ht="18.75" customHeight="1">
      <c r="A10" s="30">
        <v>6</v>
      </c>
      <c r="B10" s="31" t="s">
        <v>43</v>
      </c>
      <c r="C10" s="159">
        <v>0.263</v>
      </c>
      <c r="D10" s="160">
        <v>128.29268292682926</v>
      </c>
      <c r="E10" s="160">
        <v>69.02887139107612</v>
      </c>
      <c r="F10" s="164">
        <v>58.162</v>
      </c>
      <c r="G10" s="165">
        <v>1.563</v>
      </c>
      <c r="H10" s="166">
        <v>105.89430894308943</v>
      </c>
      <c r="I10" s="166">
        <v>172.89823008849558</v>
      </c>
      <c r="J10" s="163">
        <v>395.247</v>
      </c>
    </row>
    <row r="11" spans="1:10" ht="18.75" customHeight="1">
      <c r="A11" s="30">
        <v>7</v>
      </c>
      <c r="B11" s="31" t="s">
        <v>44</v>
      </c>
      <c r="C11" s="159">
        <v>5.524</v>
      </c>
      <c r="D11" s="160">
        <v>31.628972230174636</v>
      </c>
      <c r="E11" s="160">
        <v>42.90152221186704</v>
      </c>
      <c r="F11" s="161">
        <v>560.361</v>
      </c>
      <c r="G11" s="159">
        <v>30.576</v>
      </c>
      <c r="H11" s="160">
        <v>83.2725093959366</v>
      </c>
      <c r="I11" s="160">
        <v>101.33898979186</v>
      </c>
      <c r="J11" s="162">
        <v>3558.162</v>
      </c>
    </row>
    <row r="12" spans="1:10" ht="18.75" customHeight="1">
      <c r="A12" s="30">
        <v>8</v>
      </c>
      <c r="B12" s="31" t="s">
        <v>45</v>
      </c>
      <c r="C12" s="159">
        <v>2.498</v>
      </c>
      <c r="D12" s="160">
        <v>59.71790580922782</v>
      </c>
      <c r="E12" s="160">
        <v>28.81864328564836</v>
      </c>
      <c r="F12" s="161">
        <v>952.99</v>
      </c>
      <c r="G12" s="159">
        <v>8.75</v>
      </c>
      <c r="H12" s="160">
        <v>96.9743987587277</v>
      </c>
      <c r="I12" s="160">
        <v>40.93567251461988</v>
      </c>
      <c r="J12" s="162">
        <v>2577.289</v>
      </c>
    </row>
    <row r="13" spans="1:10" ht="18.75" customHeight="1">
      <c r="A13" s="30">
        <v>9</v>
      </c>
      <c r="B13" s="31" t="s">
        <v>46</v>
      </c>
      <c r="C13" s="159">
        <v>47.958</v>
      </c>
      <c r="D13" s="160">
        <v>89.78376860432464</v>
      </c>
      <c r="E13" s="160">
        <v>101.26908376797516</v>
      </c>
      <c r="F13" s="161">
        <v>13780.631</v>
      </c>
      <c r="G13" s="159">
        <v>144.203</v>
      </c>
      <c r="H13" s="160">
        <v>97.7150601389124</v>
      </c>
      <c r="I13" s="160">
        <v>102.60783560318205</v>
      </c>
      <c r="J13" s="162">
        <v>63409.3</v>
      </c>
    </row>
    <row r="14" spans="1:10" ht="18.75" customHeight="1">
      <c r="A14" s="30">
        <v>10</v>
      </c>
      <c r="B14" s="31" t="s">
        <v>47</v>
      </c>
      <c r="C14" s="159">
        <v>0.536</v>
      </c>
      <c r="D14" s="160">
        <v>66.83291770573567</v>
      </c>
      <c r="E14" s="160">
        <v>50.234301780693535</v>
      </c>
      <c r="F14" s="161">
        <v>141.151</v>
      </c>
      <c r="G14" s="159">
        <v>3.113</v>
      </c>
      <c r="H14" s="160">
        <v>86.16108497093828</v>
      </c>
      <c r="I14" s="160">
        <v>103.04534922211188</v>
      </c>
      <c r="J14" s="162">
        <v>885.725</v>
      </c>
    </row>
    <row r="15" spans="1:10" ht="18.75" customHeight="1">
      <c r="A15" s="30">
        <v>11</v>
      </c>
      <c r="B15" s="31" t="s">
        <v>48</v>
      </c>
      <c r="C15" s="159">
        <v>2.457</v>
      </c>
      <c r="D15" s="160">
        <v>100.08146639511202</v>
      </c>
      <c r="E15" s="160">
        <v>108.86132033673017</v>
      </c>
      <c r="F15" s="161">
        <v>302.545</v>
      </c>
      <c r="G15" s="159">
        <v>13.123</v>
      </c>
      <c r="H15" s="160">
        <v>99.71126814071879</v>
      </c>
      <c r="I15" s="160">
        <v>116.07111268353087</v>
      </c>
      <c r="J15" s="162">
        <v>1905.714</v>
      </c>
    </row>
    <row r="16" spans="1:10" ht="18.75" customHeight="1">
      <c r="A16" s="30">
        <v>12</v>
      </c>
      <c r="B16" s="32" t="s">
        <v>49</v>
      </c>
      <c r="C16" s="159">
        <v>31.419</v>
      </c>
      <c r="D16" s="160">
        <v>66.49946028319258</v>
      </c>
      <c r="E16" s="160">
        <v>126.9249414236083</v>
      </c>
      <c r="F16" s="161">
        <v>25025.568</v>
      </c>
      <c r="G16" s="159">
        <v>99.112</v>
      </c>
      <c r="H16" s="160">
        <v>93.28715033319529</v>
      </c>
      <c r="I16" s="160">
        <v>132.1246700615885</v>
      </c>
      <c r="J16" s="162">
        <v>25877.347</v>
      </c>
    </row>
    <row r="17" spans="1:10" ht="18.75" customHeight="1">
      <c r="A17" s="30">
        <v>13</v>
      </c>
      <c r="B17" s="32" t="s">
        <v>50</v>
      </c>
      <c r="C17" s="159">
        <v>9.333</v>
      </c>
      <c r="D17" s="160">
        <v>94.29177611638715</v>
      </c>
      <c r="E17" s="160">
        <v>54.835487661574625</v>
      </c>
      <c r="F17" s="161">
        <v>1301.381</v>
      </c>
      <c r="G17" s="159">
        <v>7.561</v>
      </c>
      <c r="H17" s="160">
        <v>89.77677511279981</v>
      </c>
      <c r="I17" s="160">
        <v>49.54459078697333</v>
      </c>
      <c r="J17" s="162">
        <v>982.155</v>
      </c>
    </row>
    <row r="18" spans="1:10" ht="18.75" customHeight="1">
      <c r="A18" s="30">
        <v>14</v>
      </c>
      <c r="B18" s="32" t="s">
        <v>51</v>
      </c>
      <c r="C18" s="159">
        <v>65.576</v>
      </c>
      <c r="D18" s="160">
        <v>89.48812074400578</v>
      </c>
      <c r="E18" s="160">
        <v>101.36334126812379</v>
      </c>
      <c r="F18" s="161">
        <v>33411.279</v>
      </c>
      <c r="G18" s="159">
        <v>172.902</v>
      </c>
      <c r="H18" s="160">
        <v>100.93107695540755</v>
      </c>
      <c r="I18" s="160">
        <v>120.19353089612312</v>
      </c>
      <c r="J18" s="162">
        <v>99393.751</v>
      </c>
    </row>
    <row r="19" spans="1:10" ht="18.75" customHeight="1">
      <c r="A19" s="30">
        <v>15</v>
      </c>
      <c r="B19" s="32" t="s">
        <v>52</v>
      </c>
      <c r="C19" s="159">
        <v>56.589</v>
      </c>
      <c r="D19" s="160">
        <v>114.57118561710398</v>
      </c>
      <c r="E19" s="160">
        <v>158.4637786676374</v>
      </c>
      <c r="F19" s="161">
        <v>46045.384</v>
      </c>
      <c r="G19" s="159">
        <v>68.66975</v>
      </c>
      <c r="H19" s="160">
        <v>110.93883155960339</v>
      </c>
      <c r="I19" s="160">
        <v>125.26461722280749</v>
      </c>
      <c r="J19" s="162">
        <v>45633.446</v>
      </c>
    </row>
    <row r="20" spans="1:10" ht="18.75" customHeight="1">
      <c r="A20" s="30">
        <v>16</v>
      </c>
      <c r="B20" s="32" t="s">
        <v>53</v>
      </c>
      <c r="C20" s="159">
        <v>224.496</v>
      </c>
      <c r="D20" s="160">
        <v>99.02211165658784</v>
      </c>
      <c r="E20" s="160">
        <v>153.83392492496608</v>
      </c>
      <c r="F20" s="161">
        <v>90653.917</v>
      </c>
      <c r="G20" s="159">
        <v>356.244999</v>
      </c>
      <c r="H20" s="160">
        <v>99.92146413272972</v>
      </c>
      <c r="I20" s="160">
        <v>102.71286252959686</v>
      </c>
      <c r="J20" s="162">
        <v>187945.078</v>
      </c>
    </row>
    <row r="21" spans="1:10" ht="18.75" customHeight="1">
      <c r="A21" s="30">
        <v>17</v>
      </c>
      <c r="B21" s="32" t="s">
        <v>54</v>
      </c>
      <c r="C21" s="159">
        <v>162.634</v>
      </c>
      <c r="D21" s="160">
        <v>87.9221516421138</v>
      </c>
      <c r="E21" s="160">
        <v>92.38940868369777</v>
      </c>
      <c r="F21" s="161">
        <v>113536.327</v>
      </c>
      <c r="G21" s="159">
        <v>208.13</v>
      </c>
      <c r="H21" s="160">
        <v>100.5920591575844</v>
      </c>
      <c r="I21" s="160">
        <v>100.67575084771178</v>
      </c>
      <c r="J21" s="162">
        <v>195284.572</v>
      </c>
    </row>
    <row r="22" spans="1:10" ht="18.75" customHeight="1">
      <c r="A22" s="30">
        <v>18</v>
      </c>
      <c r="B22" s="32" t="s">
        <v>151</v>
      </c>
      <c r="C22" s="159">
        <v>4.737</v>
      </c>
      <c r="D22" s="160">
        <v>98.64639733444398</v>
      </c>
      <c r="E22" s="160">
        <v>87.3018798378179</v>
      </c>
      <c r="F22" s="161">
        <v>50470.58</v>
      </c>
      <c r="G22" s="159">
        <v>19.988</v>
      </c>
      <c r="H22" s="160">
        <v>100.01000700490343</v>
      </c>
      <c r="I22" s="160">
        <v>105.62807165882788</v>
      </c>
      <c r="J22" s="162">
        <v>175565.726</v>
      </c>
    </row>
    <row r="23" spans="1:10" ht="18.75" customHeight="1">
      <c r="A23" s="30">
        <v>19</v>
      </c>
      <c r="B23" s="32" t="s">
        <v>55</v>
      </c>
      <c r="C23" s="159">
        <v>3.25</v>
      </c>
      <c r="D23" s="160">
        <v>83.63355635615028</v>
      </c>
      <c r="E23" s="160">
        <v>72.90264692687303</v>
      </c>
      <c r="F23" s="161">
        <v>167.567</v>
      </c>
      <c r="G23" s="159">
        <v>16.636</v>
      </c>
      <c r="H23" s="160">
        <v>100.73876710669735</v>
      </c>
      <c r="I23" s="160">
        <v>109.9610020490449</v>
      </c>
      <c r="J23" s="162">
        <v>688.977</v>
      </c>
    </row>
    <row r="24" spans="1:10" ht="18.75" customHeight="1">
      <c r="A24" s="30">
        <v>20</v>
      </c>
      <c r="B24" s="32" t="s">
        <v>56</v>
      </c>
      <c r="C24" s="159">
        <v>1.062</v>
      </c>
      <c r="D24" s="160">
        <v>80.03014318010551</v>
      </c>
      <c r="E24" s="160">
        <v>61.03448275862069</v>
      </c>
      <c r="F24" s="161">
        <v>462.578</v>
      </c>
      <c r="G24" s="159">
        <v>1.869</v>
      </c>
      <c r="H24" s="160">
        <v>90.68413391557496</v>
      </c>
      <c r="I24" s="160">
        <v>112.65822784810126</v>
      </c>
      <c r="J24" s="162">
        <v>1143.541</v>
      </c>
    </row>
    <row r="25" spans="1:10" ht="18.75" customHeight="1">
      <c r="A25" s="30">
        <v>21</v>
      </c>
      <c r="B25" s="32" t="s">
        <v>57</v>
      </c>
      <c r="C25" s="159">
        <v>25.756</v>
      </c>
      <c r="D25" s="160">
        <v>90.47987072296775</v>
      </c>
      <c r="E25" s="160">
        <v>87.71284566135404</v>
      </c>
      <c r="F25" s="161">
        <v>32163.991</v>
      </c>
      <c r="G25" s="159">
        <v>46.36</v>
      </c>
      <c r="H25" s="160">
        <v>97.7749657281451</v>
      </c>
      <c r="I25" s="160">
        <v>104.5156345109002</v>
      </c>
      <c r="J25" s="162">
        <v>52884.336</v>
      </c>
    </row>
    <row r="26" spans="1:10" ht="18.75" customHeight="1">
      <c r="A26" s="30">
        <v>22</v>
      </c>
      <c r="B26" s="32" t="s">
        <v>58</v>
      </c>
      <c r="C26" s="159">
        <v>11.207</v>
      </c>
      <c r="D26" s="160">
        <v>95.40308163786499</v>
      </c>
      <c r="E26" s="160">
        <v>64.57505041774705</v>
      </c>
      <c r="F26" s="161">
        <v>858.744</v>
      </c>
      <c r="G26" s="159">
        <v>46.826</v>
      </c>
      <c r="H26" s="160">
        <v>101.28482436407683</v>
      </c>
      <c r="I26" s="160">
        <v>71.9392850009986</v>
      </c>
      <c r="J26" s="162">
        <v>3627.551</v>
      </c>
    </row>
    <row r="27" spans="1:10" ht="18.75" customHeight="1">
      <c r="A27" s="30">
        <v>23</v>
      </c>
      <c r="B27" s="32" t="s">
        <v>59</v>
      </c>
      <c r="C27" s="159">
        <v>8.926</v>
      </c>
      <c r="D27" s="160">
        <v>84.66280944702646</v>
      </c>
      <c r="E27" s="160">
        <v>95.6186395286556</v>
      </c>
      <c r="F27" s="161">
        <v>2474.07</v>
      </c>
      <c r="G27" s="159">
        <v>59.565</v>
      </c>
      <c r="H27" s="160">
        <v>100.64545562070188</v>
      </c>
      <c r="I27" s="160">
        <v>115.12592048551382</v>
      </c>
      <c r="J27" s="162">
        <v>9919.46</v>
      </c>
    </row>
    <row r="28" spans="1:10" ht="18.75" customHeight="1">
      <c r="A28" s="30">
        <v>24</v>
      </c>
      <c r="B28" s="32" t="s">
        <v>60</v>
      </c>
      <c r="C28" s="159">
        <v>170.312</v>
      </c>
      <c r="D28" s="160">
        <v>93.4701717798145</v>
      </c>
      <c r="E28" s="160">
        <v>94.22048141448005</v>
      </c>
      <c r="F28" s="161">
        <v>49337.059</v>
      </c>
      <c r="G28" s="159">
        <v>314.329</v>
      </c>
      <c r="H28" s="160">
        <v>98.87731284877539</v>
      </c>
      <c r="I28" s="160">
        <v>102.26371388322255</v>
      </c>
      <c r="J28" s="162">
        <v>106804.844</v>
      </c>
    </row>
    <row r="29" spans="1:10" ht="18.75" customHeight="1">
      <c r="A29" s="30">
        <v>25</v>
      </c>
      <c r="B29" s="32" t="s">
        <v>152</v>
      </c>
      <c r="C29" s="159">
        <v>171.224</v>
      </c>
      <c r="D29" s="160">
        <v>97.70494048366297</v>
      </c>
      <c r="E29" s="160">
        <v>104.54767487299725</v>
      </c>
      <c r="F29" s="161">
        <v>100950.538</v>
      </c>
      <c r="G29" s="159">
        <v>346.578</v>
      </c>
      <c r="H29" s="160">
        <v>97.9437847247735</v>
      </c>
      <c r="I29" s="160">
        <v>98.26480445026623</v>
      </c>
      <c r="J29" s="162">
        <v>361103.165</v>
      </c>
    </row>
    <row r="30" spans="1:10" ht="18.75" customHeight="1">
      <c r="A30" s="30">
        <v>26</v>
      </c>
      <c r="B30" s="32" t="s">
        <v>61</v>
      </c>
      <c r="C30" s="159">
        <v>91.546</v>
      </c>
      <c r="D30" s="160">
        <v>93.21738776258312</v>
      </c>
      <c r="E30" s="160">
        <v>89.7571401958958</v>
      </c>
      <c r="F30" s="161">
        <v>14802.801</v>
      </c>
      <c r="G30" s="159">
        <v>181.415</v>
      </c>
      <c r="H30" s="160">
        <v>94.78961475962318</v>
      </c>
      <c r="I30" s="160">
        <v>87.19192171639496</v>
      </c>
      <c r="J30" s="162">
        <v>35701.632</v>
      </c>
    </row>
    <row r="31" spans="1:10" ht="18.75" customHeight="1">
      <c r="A31" s="30">
        <v>27</v>
      </c>
      <c r="B31" s="32" t="s">
        <v>62</v>
      </c>
      <c r="C31" s="159">
        <v>24.112</v>
      </c>
      <c r="D31" s="160">
        <v>87.98073414580749</v>
      </c>
      <c r="E31" s="160">
        <v>96.39787310598489</v>
      </c>
      <c r="F31" s="161">
        <v>5755.383</v>
      </c>
      <c r="G31" s="159">
        <v>56.867</v>
      </c>
      <c r="H31" s="160">
        <v>97.08076548816088</v>
      </c>
      <c r="I31" s="160">
        <v>94.32400603758563</v>
      </c>
      <c r="J31" s="162">
        <v>12067.254</v>
      </c>
    </row>
    <row r="32" spans="1:10" ht="18.75" customHeight="1">
      <c r="A32" s="30">
        <v>28</v>
      </c>
      <c r="B32" s="32" t="s">
        <v>63</v>
      </c>
      <c r="C32" s="159">
        <v>1.399</v>
      </c>
      <c r="D32" s="160">
        <v>111.56299840510367</v>
      </c>
      <c r="E32" s="160">
        <v>72.59989621172808</v>
      </c>
      <c r="F32" s="161">
        <v>653.666</v>
      </c>
      <c r="G32" s="159">
        <v>6.281</v>
      </c>
      <c r="H32" s="160">
        <v>100.5120819331093</v>
      </c>
      <c r="I32" s="160">
        <v>81.92252510760402</v>
      </c>
      <c r="J32" s="162">
        <v>3330.607</v>
      </c>
    </row>
    <row r="33" spans="1:10" ht="18.75" customHeight="1">
      <c r="A33" s="30">
        <v>29</v>
      </c>
      <c r="B33" s="32" t="s">
        <v>64</v>
      </c>
      <c r="C33" s="159">
        <v>14.075</v>
      </c>
      <c r="D33" s="160">
        <v>102.23723396527929</v>
      </c>
      <c r="E33" s="160">
        <v>70.47719192829604</v>
      </c>
      <c r="F33" s="161">
        <v>14839.747</v>
      </c>
      <c r="G33" s="159">
        <v>47.204</v>
      </c>
      <c r="H33" s="160">
        <v>99.18890523219164</v>
      </c>
      <c r="I33" s="160">
        <v>100.865403106904</v>
      </c>
      <c r="J33" s="162">
        <v>40935.299</v>
      </c>
    </row>
    <row r="34" spans="1:10" ht="18.75" customHeight="1">
      <c r="A34" s="30">
        <v>30</v>
      </c>
      <c r="B34" s="32" t="s">
        <v>65</v>
      </c>
      <c r="C34" s="159">
        <v>1.59</v>
      </c>
      <c r="D34" s="160">
        <v>81.12244897959184</v>
      </c>
      <c r="E34" s="160">
        <v>64.60788297440065</v>
      </c>
      <c r="F34" s="161">
        <v>749.048</v>
      </c>
      <c r="G34" s="159">
        <v>9.391</v>
      </c>
      <c r="H34" s="160">
        <v>98.42783775285609</v>
      </c>
      <c r="I34" s="160">
        <v>89.5660467334287</v>
      </c>
      <c r="J34" s="162">
        <v>5604.32</v>
      </c>
    </row>
    <row r="35" spans="1:10" ht="18.75" customHeight="1">
      <c r="A35" s="30">
        <v>31</v>
      </c>
      <c r="B35" s="32" t="s">
        <v>66</v>
      </c>
      <c r="C35" s="159">
        <v>7.401</v>
      </c>
      <c r="D35" s="160">
        <v>85.43229828004155</v>
      </c>
      <c r="E35" s="160">
        <v>87.07058823529412</v>
      </c>
      <c r="F35" s="161">
        <v>2148.12</v>
      </c>
      <c r="G35" s="159">
        <v>28.439</v>
      </c>
      <c r="H35" s="160">
        <v>101.00870182916</v>
      </c>
      <c r="I35" s="160">
        <v>105.15826061233547</v>
      </c>
      <c r="J35" s="162">
        <v>6127.483</v>
      </c>
    </row>
    <row r="36" spans="1:10" ht="18.75" customHeight="1">
      <c r="A36" s="30">
        <v>32</v>
      </c>
      <c r="B36" s="32" t="s">
        <v>67</v>
      </c>
      <c r="C36" s="159">
        <v>8.969</v>
      </c>
      <c r="D36" s="160">
        <v>102.3975339650645</v>
      </c>
      <c r="E36" s="160">
        <v>104.36350942518035</v>
      </c>
      <c r="F36" s="161">
        <v>1879.504</v>
      </c>
      <c r="G36" s="159">
        <v>41.918</v>
      </c>
      <c r="H36" s="160">
        <v>98.03545535338417</v>
      </c>
      <c r="I36" s="160">
        <v>94.4567127856145</v>
      </c>
      <c r="J36" s="162">
        <v>9140.494</v>
      </c>
    </row>
    <row r="37" spans="1:10" ht="18.75" customHeight="1">
      <c r="A37" s="30">
        <v>33</v>
      </c>
      <c r="B37" s="32" t="s">
        <v>68</v>
      </c>
      <c r="C37" s="159">
        <v>339.267</v>
      </c>
      <c r="D37" s="160">
        <v>90.08324150657833</v>
      </c>
      <c r="E37" s="160">
        <v>91.74808873360179</v>
      </c>
      <c r="F37" s="161">
        <v>95948.414</v>
      </c>
      <c r="G37" s="159">
        <v>259.673</v>
      </c>
      <c r="H37" s="160">
        <v>96.63401781793553</v>
      </c>
      <c r="I37" s="160">
        <v>81.29795966926417</v>
      </c>
      <c r="J37" s="162">
        <v>103756.802</v>
      </c>
    </row>
    <row r="38" spans="1:10" ht="18.75" customHeight="1">
      <c r="A38" s="30">
        <v>34</v>
      </c>
      <c r="B38" s="32" t="s">
        <v>153</v>
      </c>
      <c r="C38" s="159">
        <v>267.617</v>
      </c>
      <c r="D38" s="160">
        <v>94.91142517688365</v>
      </c>
      <c r="E38" s="160">
        <v>79.02512343200019</v>
      </c>
      <c r="F38" s="161">
        <v>92495.033</v>
      </c>
      <c r="G38" s="159">
        <v>465.408</v>
      </c>
      <c r="H38" s="160">
        <v>98.3527154307982</v>
      </c>
      <c r="I38" s="160">
        <v>95.02951499843797</v>
      </c>
      <c r="J38" s="162">
        <v>174483.197</v>
      </c>
    </row>
    <row r="39" spans="1:10" ht="18.75" customHeight="1">
      <c r="A39" s="30">
        <v>35</v>
      </c>
      <c r="B39" s="32" t="s">
        <v>69</v>
      </c>
      <c r="C39" s="159">
        <v>7.975</v>
      </c>
      <c r="D39" s="160">
        <v>84.50778849210553</v>
      </c>
      <c r="E39" s="160">
        <v>58.32236360977036</v>
      </c>
      <c r="F39" s="161">
        <v>3878.628</v>
      </c>
      <c r="G39" s="159">
        <v>25.786</v>
      </c>
      <c r="H39" s="160">
        <v>95.5284703441633</v>
      </c>
      <c r="I39" s="160">
        <v>56.74361287767093</v>
      </c>
      <c r="J39" s="162">
        <v>17608.751</v>
      </c>
    </row>
    <row r="40" spans="1:10" ht="18.75" customHeight="1">
      <c r="A40" s="30">
        <v>36</v>
      </c>
      <c r="B40" s="32" t="s">
        <v>154</v>
      </c>
      <c r="C40" s="159">
        <v>157.939</v>
      </c>
      <c r="D40" s="160">
        <v>97.0260474259737</v>
      </c>
      <c r="E40" s="160">
        <v>101.1644813958404</v>
      </c>
      <c r="F40" s="161">
        <v>50705.141</v>
      </c>
      <c r="G40" s="159">
        <v>305.504</v>
      </c>
      <c r="H40" s="160">
        <v>98.28494217189184</v>
      </c>
      <c r="I40" s="160">
        <v>105.63762102351315</v>
      </c>
      <c r="J40" s="162">
        <v>167949.577</v>
      </c>
    </row>
    <row r="41" spans="1:10" ht="18.75" customHeight="1">
      <c r="A41" s="30">
        <v>37</v>
      </c>
      <c r="B41" s="32" t="s">
        <v>70</v>
      </c>
      <c r="C41" s="159">
        <v>15.612</v>
      </c>
      <c r="D41" s="160">
        <v>101.00931677018635</v>
      </c>
      <c r="E41" s="160">
        <v>101.79304948816588</v>
      </c>
      <c r="F41" s="161">
        <v>5534.787</v>
      </c>
      <c r="G41" s="159">
        <v>47.4462</v>
      </c>
      <c r="H41" s="160">
        <v>97.4931266464199</v>
      </c>
      <c r="I41" s="160">
        <v>126.563025165252</v>
      </c>
      <c r="J41" s="162">
        <v>13087.735</v>
      </c>
    </row>
    <row r="42" spans="1:10" ht="18.75" customHeight="1">
      <c r="A42" s="30">
        <v>38</v>
      </c>
      <c r="B42" s="32" t="s">
        <v>155</v>
      </c>
      <c r="C42" s="159">
        <v>49.678</v>
      </c>
      <c r="D42" s="160">
        <v>79.90413691050634</v>
      </c>
      <c r="E42" s="160">
        <v>75.17515851277938</v>
      </c>
      <c r="F42" s="161">
        <v>34069.237</v>
      </c>
      <c r="G42" s="159">
        <v>150.324</v>
      </c>
      <c r="H42" s="160">
        <v>96.8932088898056</v>
      </c>
      <c r="I42" s="160">
        <v>124.22033814269425</v>
      </c>
      <c r="J42" s="162">
        <v>67959.758</v>
      </c>
    </row>
    <row r="43" spans="1:10" ht="18.75" customHeight="1">
      <c r="A43" s="30">
        <v>39</v>
      </c>
      <c r="B43" s="32" t="s">
        <v>156</v>
      </c>
      <c r="C43" s="159">
        <v>31.783</v>
      </c>
      <c r="D43" s="160">
        <v>95.7434630678395</v>
      </c>
      <c r="E43" s="160">
        <v>66.05220499605137</v>
      </c>
      <c r="F43" s="161">
        <v>6295.695</v>
      </c>
      <c r="G43" s="159">
        <v>60.705</v>
      </c>
      <c r="H43" s="160">
        <v>99.50986820536359</v>
      </c>
      <c r="I43" s="160">
        <v>88.8968617745691</v>
      </c>
      <c r="J43" s="162">
        <v>11208.079</v>
      </c>
    </row>
    <row r="44" spans="1:10" ht="18.75" customHeight="1">
      <c r="A44" s="30">
        <v>40</v>
      </c>
      <c r="B44" s="32" t="s">
        <v>71</v>
      </c>
      <c r="C44" s="159">
        <v>154.378</v>
      </c>
      <c r="D44" s="160">
        <v>99.33083684000566</v>
      </c>
      <c r="E44" s="160">
        <v>96.04086050938771</v>
      </c>
      <c r="F44" s="161">
        <v>53842.702</v>
      </c>
      <c r="G44" s="159">
        <v>832.692</v>
      </c>
      <c r="H44" s="167">
        <v>100.41265209159864</v>
      </c>
      <c r="I44" s="160">
        <v>102.05993415986289</v>
      </c>
      <c r="J44" s="162">
        <v>320846.018</v>
      </c>
    </row>
    <row r="45" spans="1:10" ht="18.75" customHeight="1">
      <c r="A45" s="33"/>
      <c r="B45" s="34" t="s">
        <v>72</v>
      </c>
      <c r="C45" s="168">
        <v>2227.818</v>
      </c>
      <c r="D45" s="169">
        <v>92.82636884245895</v>
      </c>
      <c r="E45" s="169">
        <v>94.72563039359419</v>
      </c>
      <c r="F45" s="170">
        <v>954072.586</v>
      </c>
      <c r="G45" s="171">
        <v>4841.364949</v>
      </c>
      <c r="H45" s="172">
        <v>98.55047474624794</v>
      </c>
      <c r="I45" s="128">
        <v>99.1778929978735</v>
      </c>
      <c r="J45" s="173">
        <v>2388810.581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2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5" t="s">
        <v>73</v>
      </c>
      <c r="B1" s="106" t="s">
        <v>74</v>
      </c>
      <c r="C1" s="106"/>
      <c r="D1" s="106"/>
      <c r="E1" s="106" t="str">
        <f>'ＡＢ表'!D4</f>
        <v>平成30年9月</v>
      </c>
      <c r="F1" s="106"/>
      <c r="G1" s="106"/>
      <c r="H1" s="106"/>
      <c r="I1" s="106"/>
      <c r="J1" s="106" t="s">
        <v>75</v>
      </c>
      <c r="K1" s="106"/>
      <c r="L1" s="106"/>
      <c r="M1" s="106"/>
      <c r="N1" s="35"/>
      <c r="O1" s="35"/>
      <c r="P1" s="36"/>
      <c r="Q1" s="35"/>
      <c r="R1" s="35"/>
    </row>
    <row r="2" spans="1:18" ht="12" customHeight="1">
      <c r="A2" s="107" t="s">
        <v>76</v>
      </c>
      <c r="B2" s="63"/>
      <c r="C2" s="64"/>
      <c r="D2" s="64"/>
      <c r="E2" s="64" t="s">
        <v>77</v>
      </c>
      <c r="F2" s="65"/>
      <c r="G2" s="65"/>
      <c r="H2" s="64"/>
      <c r="I2" s="64" t="s">
        <v>117</v>
      </c>
      <c r="J2" s="65"/>
      <c r="K2" s="65"/>
      <c r="L2" s="65"/>
      <c r="M2" s="65"/>
      <c r="N2" s="300" t="s">
        <v>118</v>
      </c>
      <c r="O2" s="301"/>
      <c r="P2" s="301"/>
      <c r="Q2" s="301"/>
      <c r="R2" s="302"/>
    </row>
    <row r="3" spans="1:18" ht="12.75" customHeight="1">
      <c r="A3" s="66"/>
      <c r="B3" s="67" t="s">
        <v>78</v>
      </c>
      <c r="C3" s="68" t="s">
        <v>173</v>
      </c>
      <c r="D3" s="69"/>
      <c r="E3" s="67" t="s">
        <v>79</v>
      </c>
      <c r="F3" s="68"/>
      <c r="G3" s="69"/>
      <c r="H3" s="67" t="s">
        <v>96</v>
      </c>
      <c r="I3" s="68"/>
      <c r="J3" s="69"/>
      <c r="K3" s="303" t="s">
        <v>104</v>
      </c>
      <c r="L3" s="304"/>
      <c r="M3" s="69"/>
      <c r="N3" s="67" t="s">
        <v>80</v>
      </c>
      <c r="O3" s="68"/>
      <c r="P3" s="68"/>
      <c r="Q3" s="68"/>
      <c r="R3" s="69"/>
    </row>
    <row r="4" spans="1:18" s="37" customFormat="1" ht="12" customHeight="1">
      <c r="A4" s="70" t="s">
        <v>81</v>
      </c>
      <c r="B4" s="71" t="s">
        <v>82</v>
      </c>
      <c r="C4" s="72" t="s">
        <v>110</v>
      </c>
      <c r="D4" s="72" t="s">
        <v>100</v>
      </c>
      <c r="E4" s="71" t="s">
        <v>83</v>
      </c>
      <c r="F4" s="72" t="s">
        <v>158</v>
      </c>
      <c r="G4" s="72" t="s">
        <v>100</v>
      </c>
      <c r="H4" s="71" t="s">
        <v>82</v>
      </c>
      <c r="I4" s="72" t="s">
        <v>110</v>
      </c>
      <c r="J4" s="72" t="s">
        <v>100</v>
      </c>
      <c r="K4" s="71" t="s">
        <v>84</v>
      </c>
      <c r="L4" s="72" t="s">
        <v>110</v>
      </c>
      <c r="M4" s="72" t="s">
        <v>100</v>
      </c>
      <c r="N4" s="71" t="s">
        <v>89</v>
      </c>
      <c r="O4" s="72" t="s">
        <v>110</v>
      </c>
      <c r="P4" s="72" t="s">
        <v>99</v>
      </c>
      <c r="Q4" s="89" t="s">
        <v>120</v>
      </c>
      <c r="R4" s="72" t="s">
        <v>98</v>
      </c>
    </row>
    <row r="5" spans="1:18" ht="12" customHeight="1">
      <c r="A5" s="73" t="s">
        <v>85</v>
      </c>
      <c r="B5" s="74">
        <v>2753.8</v>
      </c>
      <c r="C5" s="75">
        <v>100.982764943161</v>
      </c>
      <c r="D5" s="76">
        <f>B5/2754*100</f>
        <v>99.9927378358751</v>
      </c>
      <c r="E5" s="77">
        <v>795033</v>
      </c>
      <c r="F5" s="76">
        <v>104.340653499729</v>
      </c>
      <c r="G5" s="76">
        <f>E5/795033*100</f>
        <v>100</v>
      </c>
      <c r="H5" s="78">
        <v>4884.9</v>
      </c>
      <c r="I5" s="76">
        <v>103.67595559989</v>
      </c>
      <c r="J5" s="76">
        <f>H5/4885*100</f>
        <v>99.99795291709313</v>
      </c>
      <c r="K5" s="77">
        <v>1474286</v>
      </c>
      <c r="L5" s="76">
        <v>106.831544698952</v>
      </c>
      <c r="M5" s="76">
        <f>K5/1474286*100</f>
        <v>100</v>
      </c>
      <c r="N5" s="79">
        <v>4946.6</v>
      </c>
      <c r="O5" s="76">
        <v>101.558297575297</v>
      </c>
      <c r="P5" s="76">
        <f>N5/4947*100</f>
        <v>99.9919142914898</v>
      </c>
      <c r="Q5" s="80">
        <v>74.3</v>
      </c>
      <c r="R5" s="76">
        <v>53.1</v>
      </c>
    </row>
    <row r="6" spans="1:18" ht="12" customHeight="1">
      <c r="A6" s="81" t="s">
        <v>125</v>
      </c>
      <c r="B6" s="82">
        <v>2464.433333333333</v>
      </c>
      <c r="C6" s="83">
        <v>101.96248793269893</v>
      </c>
      <c r="D6" s="83">
        <v>89.48559670781891</v>
      </c>
      <c r="E6" s="84">
        <v>735131.9166666666</v>
      </c>
      <c r="F6" s="83">
        <v>107.73073565667563</v>
      </c>
      <c r="G6" s="83">
        <v>92.46558528597765</v>
      </c>
      <c r="H6" s="84">
        <v>4706.758333333334</v>
      </c>
      <c r="I6" s="83">
        <v>94.95175173155809</v>
      </c>
      <c r="J6" s="83">
        <v>96.35124530876836</v>
      </c>
      <c r="K6" s="85">
        <v>1342946.0833333333</v>
      </c>
      <c r="L6" s="83">
        <v>98.97345616459388</v>
      </c>
      <c r="M6" s="83">
        <v>91.09128644871709</v>
      </c>
      <c r="N6" s="86">
        <v>6470.85</v>
      </c>
      <c r="O6" s="83">
        <v>99.52703949796972</v>
      </c>
      <c r="P6" s="83">
        <v>130.80351728320196</v>
      </c>
      <c r="Q6" s="87">
        <v>72.775</v>
      </c>
      <c r="R6" s="83">
        <v>52.59166666666666</v>
      </c>
    </row>
    <row r="7" spans="1:18" ht="12" customHeight="1">
      <c r="A7" s="81" t="s">
        <v>145</v>
      </c>
      <c r="B7" s="82">
        <v>2492.4</v>
      </c>
      <c r="C7" s="83">
        <v>101.13481124802189</v>
      </c>
      <c r="D7" s="83">
        <v>90.50108932461875</v>
      </c>
      <c r="E7" s="84">
        <v>746715</v>
      </c>
      <c r="F7" s="83">
        <v>101.57564691053749</v>
      </c>
      <c r="G7" s="83">
        <v>93.92251642384656</v>
      </c>
      <c r="H7" s="84">
        <v>4822.3</v>
      </c>
      <c r="I7" s="83">
        <v>102.45480346522994</v>
      </c>
      <c r="J7" s="83">
        <v>98.7164790174002</v>
      </c>
      <c r="K7" s="85">
        <v>1405612</v>
      </c>
      <c r="L7" s="83">
        <v>104.66630175584737</v>
      </c>
      <c r="M7" s="83">
        <v>95.34188074769753</v>
      </c>
      <c r="N7" s="86">
        <v>6522.9</v>
      </c>
      <c r="O7" s="83">
        <v>100.80437655022136</v>
      </c>
      <c r="P7" s="83">
        <v>131.8556701030928</v>
      </c>
      <c r="Q7" s="87">
        <v>73.8</v>
      </c>
      <c r="R7" s="83">
        <v>51.6</v>
      </c>
    </row>
    <row r="8" spans="1:18" ht="12" customHeight="1">
      <c r="A8" s="81" t="s">
        <v>126</v>
      </c>
      <c r="B8" s="82">
        <v>2535.2312726916666</v>
      </c>
      <c r="C8" s="83">
        <v>101.7</v>
      </c>
      <c r="D8" s="83">
        <v>92</v>
      </c>
      <c r="E8" s="84">
        <v>784773.6968983333</v>
      </c>
      <c r="F8" s="83">
        <v>105.1</v>
      </c>
      <c r="G8" s="83">
        <v>98.70957518723542</v>
      </c>
      <c r="H8" s="84">
        <v>4702.893503175</v>
      </c>
      <c r="I8" s="83">
        <v>97.5</v>
      </c>
      <c r="J8" s="83">
        <v>96.27212903121801</v>
      </c>
      <c r="K8" s="85">
        <v>1470211.7803914582</v>
      </c>
      <c r="L8" s="83">
        <v>104.6</v>
      </c>
      <c r="M8" s="83">
        <v>99.7</v>
      </c>
      <c r="N8" s="86">
        <v>6590.828702791666</v>
      </c>
      <c r="O8" s="83">
        <v>101</v>
      </c>
      <c r="P8" s="83">
        <v>133.2287993287177</v>
      </c>
      <c r="Q8" s="87">
        <v>74.20833333333333</v>
      </c>
      <c r="R8" s="83">
        <v>53.99690199148498</v>
      </c>
    </row>
    <row r="9" spans="1:18" ht="12" customHeight="1">
      <c r="A9" s="81" t="s">
        <v>127</v>
      </c>
      <c r="B9" s="82">
        <v>2568.1695657124997</v>
      </c>
      <c r="C9" s="83">
        <v>101.3</v>
      </c>
      <c r="D9" s="83">
        <v>93.2</v>
      </c>
      <c r="E9" s="84">
        <v>789332.0649583332</v>
      </c>
      <c r="F9" s="83">
        <v>100.6</v>
      </c>
      <c r="G9" s="83">
        <v>99.28293101774808</v>
      </c>
      <c r="H9" s="84">
        <v>4795.503007164584</v>
      </c>
      <c r="I9" s="83">
        <v>102</v>
      </c>
      <c r="J9" s="83">
        <v>98.16792235751451</v>
      </c>
      <c r="K9" s="85">
        <v>1579078.7856666667</v>
      </c>
      <c r="L9" s="83">
        <v>107.4</v>
      </c>
      <c r="M9" s="83">
        <v>107.10803640994126</v>
      </c>
      <c r="N9" s="86">
        <v>6782.471259208334</v>
      </c>
      <c r="O9" s="83">
        <v>102.9</v>
      </c>
      <c r="P9" s="83">
        <v>137.1027139520585</v>
      </c>
      <c r="Q9" s="87">
        <v>75.67339318160273</v>
      </c>
      <c r="R9" s="83">
        <v>53.3963846414786</v>
      </c>
    </row>
    <row r="10" spans="1:18" ht="12" customHeight="1">
      <c r="A10" s="81" t="s">
        <v>113</v>
      </c>
      <c r="B10" s="82">
        <v>2553.7</v>
      </c>
      <c r="C10" s="83">
        <v>99.5</v>
      </c>
      <c r="D10" s="83">
        <v>92.7</v>
      </c>
      <c r="E10" s="84">
        <v>800434.6166666667</v>
      </c>
      <c r="F10" s="83">
        <v>101.4</v>
      </c>
      <c r="G10" s="83">
        <v>100.7</v>
      </c>
      <c r="H10" s="84">
        <v>4852</v>
      </c>
      <c r="I10" s="83">
        <v>101.2</v>
      </c>
      <c r="J10" s="83">
        <v>99.3</v>
      </c>
      <c r="K10" s="85">
        <v>1633580.9166666667</v>
      </c>
      <c r="L10" s="83">
        <v>103.4</v>
      </c>
      <c r="M10" s="83">
        <v>110.8</v>
      </c>
      <c r="N10" s="86">
        <v>6978.366666666666</v>
      </c>
      <c r="O10" s="83">
        <v>102.9</v>
      </c>
      <c r="P10" s="83">
        <v>141.1</v>
      </c>
      <c r="Q10" s="87">
        <v>77</v>
      </c>
      <c r="R10" s="83">
        <v>52.60833333333334</v>
      </c>
    </row>
    <row r="11" spans="1:18" ht="12" customHeight="1">
      <c r="A11" s="81" t="s">
        <v>122</v>
      </c>
      <c r="B11" s="82">
        <v>2167</v>
      </c>
      <c r="C11" s="83">
        <v>84.8</v>
      </c>
      <c r="D11" s="83">
        <v>78.7</v>
      </c>
      <c r="E11" s="84">
        <v>761078.9083333332</v>
      </c>
      <c r="F11" s="83">
        <v>95.1</v>
      </c>
      <c r="G11" s="83">
        <v>95.7</v>
      </c>
      <c r="H11" s="84">
        <v>4750</v>
      </c>
      <c r="I11" s="83">
        <v>97.9</v>
      </c>
      <c r="J11" s="83">
        <v>97.2</v>
      </c>
      <c r="K11" s="85">
        <v>1671764.0999999999</v>
      </c>
      <c r="L11" s="83">
        <v>102.3</v>
      </c>
      <c r="M11" s="83">
        <v>113.4</v>
      </c>
      <c r="N11" s="86">
        <v>7138.791666666668</v>
      </c>
      <c r="O11" s="83">
        <v>102.3</v>
      </c>
      <c r="P11" s="83">
        <v>144.3</v>
      </c>
      <c r="Q11" s="87">
        <v>76.6</v>
      </c>
      <c r="R11" s="83">
        <v>46</v>
      </c>
    </row>
    <row r="12" spans="1:18" ht="12" customHeight="1">
      <c r="A12" s="81" t="s">
        <v>128</v>
      </c>
      <c r="B12" s="82">
        <v>2341.0416666666665</v>
      </c>
      <c r="C12" s="83">
        <v>108</v>
      </c>
      <c r="D12" s="83">
        <v>85</v>
      </c>
      <c r="E12" s="84">
        <v>855246.5083333334</v>
      </c>
      <c r="F12" s="83">
        <v>112.4</v>
      </c>
      <c r="G12" s="83">
        <v>107.6</v>
      </c>
      <c r="H12" s="84">
        <v>4693.475</v>
      </c>
      <c r="I12" s="83">
        <v>98.8</v>
      </c>
      <c r="J12" s="83">
        <v>96.1</v>
      </c>
      <c r="K12" s="85">
        <v>1743489.2583333335</v>
      </c>
      <c r="L12" s="83">
        <v>104.3</v>
      </c>
      <c r="M12" s="83">
        <v>118.3</v>
      </c>
      <c r="N12" s="86">
        <v>7126.05</v>
      </c>
      <c r="O12" s="83">
        <v>99.8</v>
      </c>
      <c r="P12" s="83">
        <v>144.1</v>
      </c>
      <c r="Q12" s="87">
        <v>76.52499999999999</v>
      </c>
      <c r="R12" s="83">
        <v>49.75</v>
      </c>
    </row>
    <row r="13" spans="1:18" ht="12" customHeight="1">
      <c r="A13" s="81" t="s">
        <v>140</v>
      </c>
      <c r="B13" s="82">
        <v>2284</v>
      </c>
      <c r="C13" s="83">
        <v>97.6</v>
      </c>
      <c r="D13" s="83">
        <v>82.9</v>
      </c>
      <c r="E13" s="84">
        <v>874831</v>
      </c>
      <c r="F13" s="83">
        <v>102.3</v>
      </c>
      <c r="G13" s="83">
        <v>110</v>
      </c>
      <c r="H13" s="84">
        <v>4591</v>
      </c>
      <c r="I13" s="83">
        <v>108</v>
      </c>
      <c r="J13" s="83">
        <v>94</v>
      </c>
      <c r="K13" s="85">
        <v>1882007</v>
      </c>
      <c r="L13" s="83">
        <v>107.9</v>
      </c>
      <c r="M13" s="83">
        <v>127.7</v>
      </c>
      <c r="N13" s="86">
        <v>7019.1</v>
      </c>
      <c r="O13" s="83">
        <v>98.5</v>
      </c>
      <c r="P13" s="83">
        <v>141.9</v>
      </c>
      <c r="Q13" s="87">
        <v>78.1</v>
      </c>
      <c r="R13" s="83">
        <v>49.5</v>
      </c>
    </row>
    <row r="14" spans="1:18" ht="12" customHeight="1">
      <c r="A14" s="81" t="s">
        <v>146</v>
      </c>
      <c r="B14" s="82">
        <v>2266</v>
      </c>
      <c r="C14" s="83">
        <v>99.2</v>
      </c>
      <c r="D14" s="83">
        <v>82.3</v>
      </c>
      <c r="E14" s="84">
        <v>874347</v>
      </c>
      <c r="F14" s="83">
        <v>99.9</v>
      </c>
      <c r="G14" s="83">
        <v>110</v>
      </c>
      <c r="H14" s="84">
        <v>4681</v>
      </c>
      <c r="I14" s="83">
        <v>97.6</v>
      </c>
      <c r="J14" s="83">
        <v>95.8</v>
      </c>
      <c r="K14" s="85">
        <v>2008849</v>
      </c>
      <c r="L14" s="83">
        <v>106.7</v>
      </c>
      <c r="M14" s="83">
        <v>136.3</v>
      </c>
      <c r="N14" s="86">
        <v>7097.1</v>
      </c>
      <c r="O14" s="83">
        <v>101.1</v>
      </c>
      <c r="P14" s="83">
        <v>143.5</v>
      </c>
      <c r="Q14" s="87">
        <v>79</v>
      </c>
      <c r="R14" s="83">
        <v>48.8</v>
      </c>
    </row>
    <row r="15" spans="1:18" ht="12" customHeight="1">
      <c r="A15" s="81" t="s">
        <v>159</v>
      </c>
      <c r="B15" s="82">
        <v>2306.1166666666672</v>
      </c>
      <c r="C15" s="83">
        <v>101.14166666666667</v>
      </c>
      <c r="D15" s="83">
        <v>83.7</v>
      </c>
      <c r="E15" s="84">
        <v>951702.8499999997</v>
      </c>
      <c r="F15" s="83">
        <v>102.11666666666666</v>
      </c>
      <c r="G15" s="83">
        <v>119.7</v>
      </c>
      <c r="H15" s="84">
        <v>4698.3583333333345</v>
      </c>
      <c r="I15" s="83">
        <v>99.2</v>
      </c>
      <c r="J15" s="83">
        <v>100.375</v>
      </c>
      <c r="K15" s="85">
        <v>2103227.3583333334</v>
      </c>
      <c r="L15" s="83">
        <v>100.93333333333334</v>
      </c>
      <c r="M15" s="83">
        <v>142.7</v>
      </c>
      <c r="N15" s="86">
        <v>7168.475000000001</v>
      </c>
      <c r="O15" s="83">
        <v>100.05833333333332</v>
      </c>
      <c r="P15" s="83">
        <v>144.9</v>
      </c>
      <c r="Q15" s="87">
        <v>79.56666666666666</v>
      </c>
      <c r="R15" s="83">
        <v>49.73333333333334</v>
      </c>
    </row>
    <row r="16" spans="1:18" ht="12" customHeight="1">
      <c r="A16" s="81" t="s">
        <v>174</v>
      </c>
      <c r="B16" s="82">
        <v>2369.6583333333333</v>
      </c>
      <c r="C16" s="83">
        <v>102.8</v>
      </c>
      <c r="D16" s="83">
        <v>86.1</v>
      </c>
      <c r="E16" s="84">
        <v>1005767</v>
      </c>
      <c r="F16" s="83">
        <v>105.7</v>
      </c>
      <c r="G16" s="83">
        <v>126.5</v>
      </c>
      <c r="H16" s="84">
        <v>4863</v>
      </c>
      <c r="I16" s="83">
        <v>103.5</v>
      </c>
      <c r="J16" s="83">
        <v>99.5</v>
      </c>
      <c r="K16" s="85">
        <v>2251158</v>
      </c>
      <c r="L16" s="83">
        <v>107</v>
      </c>
      <c r="M16" s="83">
        <v>152.7</v>
      </c>
      <c r="N16" s="225">
        <v>7310</v>
      </c>
      <c r="O16" s="83">
        <v>102</v>
      </c>
      <c r="P16" s="83">
        <v>147.8</v>
      </c>
      <c r="Q16" s="87">
        <v>79.9</v>
      </c>
      <c r="R16" s="83">
        <v>49.2</v>
      </c>
    </row>
    <row r="17" spans="1:18" s="49" customFormat="1" ht="12" customHeight="1">
      <c r="A17" s="250" t="s">
        <v>175</v>
      </c>
      <c r="B17" s="251">
        <v>2256</v>
      </c>
      <c r="C17" s="176">
        <v>95.2</v>
      </c>
      <c r="D17" s="252">
        <f>B17/2754*100</f>
        <v>81.91721132897604</v>
      </c>
      <c r="E17" s="253">
        <v>982965</v>
      </c>
      <c r="F17" s="176">
        <v>97.7</v>
      </c>
      <c r="G17" s="252">
        <f>E17/795033*100</f>
        <v>123.63826407205738</v>
      </c>
      <c r="H17" s="253">
        <v>4994</v>
      </c>
      <c r="I17" s="254">
        <v>102.7</v>
      </c>
      <c r="J17" s="252">
        <f>H17/4885*100</f>
        <v>102.23132036847493</v>
      </c>
      <c r="K17" s="175">
        <v>2189408</v>
      </c>
      <c r="L17" s="176">
        <v>97.3</v>
      </c>
      <c r="M17" s="252">
        <f>K17/1474286*100</f>
        <v>148.5063278088512</v>
      </c>
      <c r="N17" s="255">
        <v>7427.7</v>
      </c>
      <c r="O17" s="176">
        <v>101.6</v>
      </c>
      <c r="P17" s="252">
        <f>N17/4947*100</f>
        <v>150.14554275318375</v>
      </c>
      <c r="Q17" s="252">
        <v>80</v>
      </c>
      <c r="R17" s="176">
        <v>45.8</v>
      </c>
    </row>
    <row r="18" spans="1:18" s="49" customFormat="1" ht="12" customHeight="1">
      <c r="A18" s="250" t="s">
        <v>189</v>
      </c>
      <c r="B18" s="251">
        <v>2230</v>
      </c>
      <c r="C18" s="176">
        <v>98.8</v>
      </c>
      <c r="D18" s="252">
        <f>B18/2754*100</f>
        <v>80.97312999273784</v>
      </c>
      <c r="E18" s="253">
        <v>999059</v>
      </c>
      <c r="F18" s="176">
        <v>101.6</v>
      </c>
      <c r="G18" s="252">
        <f>E18/795033*100</f>
        <v>125.6625825594661</v>
      </c>
      <c r="H18" s="253">
        <v>4862</v>
      </c>
      <c r="I18" s="254">
        <v>97.4</v>
      </c>
      <c r="J18" s="252">
        <f>H18/4885*100</f>
        <v>99.52917093142273</v>
      </c>
      <c r="K18" s="175">
        <v>2234653</v>
      </c>
      <c r="L18" s="176">
        <v>102.1</v>
      </c>
      <c r="M18" s="252">
        <f>K18/1474286*100</f>
        <v>151.57527101254436</v>
      </c>
      <c r="N18" s="255">
        <v>7478.7</v>
      </c>
      <c r="O18" s="176">
        <v>100.7</v>
      </c>
      <c r="P18" s="252">
        <f>N18/4947*100</f>
        <v>151.1764705882353</v>
      </c>
      <c r="Q18" s="252">
        <v>80.1</v>
      </c>
      <c r="R18" s="176">
        <v>46.1</v>
      </c>
    </row>
    <row r="19" spans="1:18" s="49" customFormat="1" ht="12" customHeight="1">
      <c r="A19" s="236" t="s">
        <v>194</v>
      </c>
      <c r="B19" s="237">
        <v>2330</v>
      </c>
      <c r="C19" s="158">
        <v>101</v>
      </c>
      <c r="D19" s="238">
        <f>B19/2754*100</f>
        <v>84.60421205519245</v>
      </c>
      <c r="E19" s="239">
        <v>1045546</v>
      </c>
      <c r="F19" s="158">
        <v>104.7</v>
      </c>
      <c r="G19" s="238">
        <f>E19/795033*100</f>
        <v>131.509761230037</v>
      </c>
      <c r="H19" s="260">
        <v>4825</v>
      </c>
      <c r="I19" s="240">
        <v>99.2</v>
      </c>
      <c r="J19" s="238">
        <f>H19/4885*100</f>
        <v>98.77175025588537</v>
      </c>
      <c r="K19" s="157">
        <v>2310860</v>
      </c>
      <c r="L19" s="158">
        <v>103.4</v>
      </c>
      <c r="M19" s="238">
        <f>K19/1474286*100</f>
        <v>156.74434946814932</v>
      </c>
      <c r="N19" s="241">
        <v>7569.1</v>
      </c>
      <c r="O19" s="158">
        <v>101.2</v>
      </c>
      <c r="P19" s="238">
        <f>N19/4947*100</f>
        <v>153.00384071154235</v>
      </c>
      <c r="Q19" s="238">
        <v>80.5</v>
      </c>
      <c r="R19" s="158">
        <v>48.2</v>
      </c>
    </row>
    <row r="20" spans="1:18" ht="5.25" customHeight="1">
      <c r="A20" s="90"/>
      <c r="B20" s="91"/>
      <c r="C20" s="92"/>
      <c r="D20" s="92"/>
      <c r="E20" s="98"/>
      <c r="F20" s="92"/>
      <c r="G20" s="92"/>
      <c r="H20" s="99"/>
      <c r="I20" s="92"/>
      <c r="J20" s="92"/>
      <c r="K20" s="93"/>
      <c r="L20" s="92"/>
      <c r="M20" s="92"/>
      <c r="N20" s="94"/>
      <c r="O20" s="92"/>
      <c r="P20" s="92"/>
      <c r="Q20" s="95"/>
      <c r="R20" s="92"/>
    </row>
    <row r="21" spans="1:18" ht="12.75" customHeight="1">
      <c r="A21" s="96" t="s">
        <v>123</v>
      </c>
      <c r="B21" s="108" t="s">
        <v>86</v>
      </c>
      <c r="C21" s="3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88" customFormat="1" ht="12.75" customHeight="1">
      <c r="A22" s="109" t="s">
        <v>87</v>
      </c>
      <c r="B22" s="63"/>
      <c r="C22" s="64"/>
      <c r="D22" s="64"/>
      <c r="E22" s="64" t="s">
        <v>176</v>
      </c>
      <c r="F22" s="64"/>
      <c r="G22" s="64"/>
      <c r="H22" s="64"/>
      <c r="I22" s="64"/>
      <c r="J22" s="64"/>
      <c r="K22" s="64"/>
      <c r="L22" s="64"/>
      <c r="M22" s="110"/>
      <c r="N22" s="300" t="s">
        <v>177</v>
      </c>
      <c r="O22" s="301"/>
      <c r="P22" s="301"/>
      <c r="Q22" s="301"/>
      <c r="R22" s="302"/>
    </row>
    <row r="23" spans="1:18" s="88" customFormat="1" ht="12" customHeight="1">
      <c r="A23" s="66"/>
      <c r="B23" s="67" t="s">
        <v>78</v>
      </c>
      <c r="C23" s="103"/>
      <c r="D23" s="69"/>
      <c r="E23" s="67" t="s">
        <v>178</v>
      </c>
      <c r="F23" s="68"/>
      <c r="G23" s="69"/>
      <c r="H23" s="67" t="s">
        <v>96</v>
      </c>
      <c r="I23" s="68"/>
      <c r="J23" s="69"/>
      <c r="K23" s="303" t="s">
        <v>104</v>
      </c>
      <c r="L23" s="304"/>
      <c r="M23" s="69"/>
      <c r="N23" s="67" t="s">
        <v>80</v>
      </c>
      <c r="O23" s="68"/>
      <c r="P23" s="68"/>
      <c r="Q23" s="68"/>
      <c r="R23" s="69"/>
    </row>
    <row r="24" spans="1:18" s="88" customFormat="1" ht="12" customHeight="1">
      <c r="A24" s="111" t="s">
        <v>88</v>
      </c>
      <c r="B24" s="71" t="s">
        <v>82</v>
      </c>
      <c r="C24" s="72" t="s">
        <v>179</v>
      </c>
      <c r="D24" s="72" t="s">
        <v>97</v>
      </c>
      <c r="E24" s="71" t="s">
        <v>83</v>
      </c>
      <c r="F24" s="72" t="s">
        <v>179</v>
      </c>
      <c r="G24" s="72" t="s">
        <v>97</v>
      </c>
      <c r="H24" s="71" t="s">
        <v>82</v>
      </c>
      <c r="I24" s="72" t="s">
        <v>179</v>
      </c>
      <c r="J24" s="72" t="s">
        <v>97</v>
      </c>
      <c r="K24" s="71" t="s">
        <v>84</v>
      </c>
      <c r="L24" s="72" t="s">
        <v>179</v>
      </c>
      <c r="M24" s="72" t="s">
        <v>97</v>
      </c>
      <c r="N24" s="71" t="s">
        <v>89</v>
      </c>
      <c r="O24" s="72" t="s">
        <v>179</v>
      </c>
      <c r="P24" s="72" t="s">
        <v>97</v>
      </c>
      <c r="Q24" s="72" t="s">
        <v>121</v>
      </c>
      <c r="R24" s="72" t="s">
        <v>98</v>
      </c>
    </row>
    <row r="25" spans="1:18" s="88" customFormat="1" ht="204" customHeight="1" hidden="1">
      <c r="A25" s="40" t="s">
        <v>92</v>
      </c>
      <c r="B25" s="112">
        <v>2559.3</v>
      </c>
      <c r="C25" s="113">
        <v>102.9</v>
      </c>
      <c r="D25" s="114">
        <v>106.3</v>
      </c>
      <c r="E25" s="115">
        <v>773046</v>
      </c>
      <c r="F25" s="114">
        <v>102.9</v>
      </c>
      <c r="G25" s="114">
        <v>107.6</v>
      </c>
      <c r="H25" s="112">
        <v>4705.5</v>
      </c>
      <c r="I25" s="114">
        <v>100.6</v>
      </c>
      <c r="J25" s="114">
        <v>98.3</v>
      </c>
      <c r="K25" s="115">
        <v>1363270</v>
      </c>
      <c r="L25" s="114">
        <v>100.4</v>
      </c>
      <c r="M25" s="113">
        <v>100</v>
      </c>
      <c r="N25" s="112">
        <v>6504.6</v>
      </c>
      <c r="O25" s="114">
        <v>100.6</v>
      </c>
      <c r="P25" s="114">
        <v>100.5</v>
      </c>
      <c r="Q25" s="114">
        <v>73.7</v>
      </c>
      <c r="R25" s="113">
        <v>54.5</v>
      </c>
    </row>
    <row r="26" spans="1:18" s="88" customFormat="1" ht="12" customHeight="1">
      <c r="A26" s="226" t="s">
        <v>196</v>
      </c>
      <c r="B26" s="227">
        <v>2317.6</v>
      </c>
      <c r="C26" s="227">
        <v>92.8</v>
      </c>
      <c r="D26" s="227">
        <v>116.8</v>
      </c>
      <c r="E26" s="228">
        <v>968227.3</v>
      </c>
      <c r="F26" s="227">
        <v>89.2</v>
      </c>
      <c r="G26" s="227">
        <v>122.7</v>
      </c>
      <c r="H26" s="227">
        <v>4773.9</v>
      </c>
      <c r="I26" s="227">
        <v>103.2</v>
      </c>
      <c r="J26" s="227">
        <v>103.1</v>
      </c>
      <c r="K26" s="228">
        <v>2289705.4</v>
      </c>
      <c r="L26" s="227">
        <v>104.2</v>
      </c>
      <c r="M26" s="227">
        <v>113.9</v>
      </c>
      <c r="N26" s="227">
        <v>7238</v>
      </c>
      <c r="O26" s="227">
        <v>100.3</v>
      </c>
      <c r="P26" s="227">
        <v>101.4</v>
      </c>
      <c r="Q26" s="227">
        <v>79.7</v>
      </c>
      <c r="R26" s="229">
        <v>48.1</v>
      </c>
    </row>
    <row r="27" spans="1:18" s="88" customFormat="1" ht="12" customHeight="1">
      <c r="A27" s="40" t="s">
        <v>141</v>
      </c>
      <c r="B27" s="83">
        <v>2294.6</v>
      </c>
      <c r="C27" s="83">
        <v>99</v>
      </c>
      <c r="D27" s="83">
        <v>111</v>
      </c>
      <c r="E27" s="85">
        <v>927744.4</v>
      </c>
      <c r="F27" s="83">
        <v>95.8</v>
      </c>
      <c r="G27" s="83">
        <v>114.2</v>
      </c>
      <c r="H27" s="83">
        <v>4749.5</v>
      </c>
      <c r="I27" s="83">
        <v>99.5</v>
      </c>
      <c r="J27" s="83">
        <v>100.7</v>
      </c>
      <c r="K27" s="85">
        <v>2245857.9</v>
      </c>
      <c r="L27" s="83">
        <v>98.1</v>
      </c>
      <c r="M27" s="83">
        <v>113.8</v>
      </c>
      <c r="N27" s="83">
        <v>7211</v>
      </c>
      <c r="O27" s="83">
        <v>99.6</v>
      </c>
      <c r="P27" s="83">
        <v>101.1</v>
      </c>
      <c r="Q27" s="83">
        <v>79.9</v>
      </c>
      <c r="R27" s="116">
        <v>48.9</v>
      </c>
    </row>
    <row r="28" spans="1:18" s="88" customFormat="1" ht="12" customHeight="1">
      <c r="A28" s="40" t="s">
        <v>114</v>
      </c>
      <c r="B28" s="83">
        <v>2570.8</v>
      </c>
      <c r="C28" s="83">
        <v>112</v>
      </c>
      <c r="D28" s="83">
        <v>114.6</v>
      </c>
      <c r="E28" s="85">
        <v>1052642.1</v>
      </c>
      <c r="F28" s="83">
        <v>113.5</v>
      </c>
      <c r="G28" s="83">
        <v>112.3</v>
      </c>
      <c r="H28" s="83">
        <v>4588.7</v>
      </c>
      <c r="I28" s="83">
        <v>96.6</v>
      </c>
      <c r="J28" s="83">
        <v>99.3</v>
      </c>
      <c r="K28" s="85">
        <v>2130215.5</v>
      </c>
      <c r="L28" s="83">
        <v>94.9</v>
      </c>
      <c r="M28" s="83">
        <v>108.7</v>
      </c>
      <c r="N28" s="83">
        <v>7212.2</v>
      </c>
      <c r="O28" s="83">
        <v>100</v>
      </c>
      <c r="P28" s="83">
        <v>100.9</v>
      </c>
      <c r="Q28" s="83">
        <v>79.4</v>
      </c>
      <c r="R28" s="116">
        <v>57.5</v>
      </c>
    </row>
    <row r="29" spans="1:18" s="88" customFormat="1" ht="12" customHeight="1">
      <c r="A29" s="40" t="s">
        <v>115</v>
      </c>
      <c r="B29" s="83">
        <v>2473</v>
      </c>
      <c r="C29" s="83">
        <v>96.2</v>
      </c>
      <c r="D29" s="83">
        <v>109.4</v>
      </c>
      <c r="E29" s="85">
        <v>1009520.4</v>
      </c>
      <c r="F29" s="83">
        <v>95.9</v>
      </c>
      <c r="G29" s="83">
        <v>112</v>
      </c>
      <c r="H29" s="83">
        <v>4699.7</v>
      </c>
      <c r="I29" s="83">
        <v>102.4</v>
      </c>
      <c r="J29" s="83">
        <v>101.5</v>
      </c>
      <c r="K29" s="85">
        <v>2177035.7</v>
      </c>
      <c r="L29" s="83">
        <v>102.2</v>
      </c>
      <c r="M29" s="83">
        <v>109.9</v>
      </c>
      <c r="N29" s="83">
        <v>7242.7</v>
      </c>
      <c r="O29" s="83">
        <v>100.4</v>
      </c>
      <c r="P29" s="83">
        <v>101.6</v>
      </c>
      <c r="Q29" s="83">
        <v>79.3</v>
      </c>
      <c r="R29" s="116">
        <v>52.4</v>
      </c>
    </row>
    <row r="30" spans="1:18" s="88" customFormat="1" ht="12" customHeight="1">
      <c r="A30" s="40" t="s">
        <v>116</v>
      </c>
      <c r="B30" s="83">
        <v>2403.9</v>
      </c>
      <c r="C30" s="83">
        <v>97.2</v>
      </c>
      <c r="D30" s="83">
        <v>104.8</v>
      </c>
      <c r="E30" s="85">
        <v>1015472.1</v>
      </c>
      <c r="F30" s="83">
        <v>100.6</v>
      </c>
      <c r="G30" s="83">
        <v>110.8</v>
      </c>
      <c r="H30" s="83">
        <v>4877.7</v>
      </c>
      <c r="I30" s="83">
        <v>103.8</v>
      </c>
      <c r="J30" s="83">
        <v>103.6</v>
      </c>
      <c r="K30" s="85">
        <v>2269431.2</v>
      </c>
      <c r="L30" s="83">
        <v>104.2</v>
      </c>
      <c r="M30" s="83">
        <v>112.4</v>
      </c>
      <c r="N30" s="83">
        <v>7387.8</v>
      </c>
      <c r="O30" s="83">
        <v>102</v>
      </c>
      <c r="P30" s="83">
        <v>103.4</v>
      </c>
      <c r="Q30" s="83">
        <v>79.8</v>
      </c>
      <c r="R30" s="116">
        <v>48.2</v>
      </c>
    </row>
    <row r="31" spans="1:18" s="88" customFormat="1" ht="12" customHeight="1">
      <c r="A31" s="40" t="s">
        <v>112</v>
      </c>
      <c r="B31" s="83">
        <v>2368.5</v>
      </c>
      <c r="C31" s="83">
        <v>98.5</v>
      </c>
      <c r="D31" s="83">
        <v>107.5</v>
      </c>
      <c r="E31" s="85">
        <v>1020214.6</v>
      </c>
      <c r="F31" s="83">
        <v>100.5</v>
      </c>
      <c r="G31" s="83">
        <v>108.3</v>
      </c>
      <c r="H31" s="83">
        <v>4940</v>
      </c>
      <c r="I31" s="83">
        <v>101.3</v>
      </c>
      <c r="J31" s="83">
        <v>106.3</v>
      </c>
      <c r="K31" s="85">
        <v>2299750.6</v>
      </c>
      <c r="L31" s="83">
        <v>101.3</v>
      </c>
      <c r="M31" s="83">
        <v>111.4</v>
      </c>
      <c r="N31" s="83">
        <v>7349.3</v>
      </c>
      <c r="O31" s="83">
        <v>99.5</v>
      </c>
      <c r="P31" s="83">
        <v>102.9</v>
      </c>
      <c r="Q31" s="83">
        <v>80</v>
      </c>
      <c r="R31" s="116">
        <v>47.8</v>
      </c>
    </row>
    <row r="32" spans="1:18" s="88" customFormat="1" ht="12" customHeight="1">
      <c r="A32" s="40" t="s">
        <v>119</v>
      </c>
      <c r="B32" s="83">
        <v>2504.2</v>
      </c>
      <c r="C32" s="83">
        <v>105.7</v>
      </c>
      <c r="D32" s="83">
        <v>99.7</v>
      </c>
      <c r="E32" s="85">
        <v>1019884</v>
      </c>
      <c r="F32" s="83">
        <v>100</v>
      </c>
      <c r="G32" s="83">
        <v>97</v>
      </c>
      <c r="H32" s="83">
        <v>4996</v>
      </c>
      <c r="I32" s="83">
        <v>101.1</v>
      </c>
      <c r="J32" s="83">
        <v>106</v>
      </c>
      <c r="K32" s="85">
        <v>2326207.2</v>
      </c>
      <c r="L32" s="83">
        <v>101.2</v>
      </c>
      <c r="M32" s="83">
        <v>107.9</v>
      </c>
      <c r="N32" s="83">
        <v>7338.5</v>
      </c>
      <c r="O32" s="83">
        <v>99.9</v>
      </c>
      <c r="P32" s="83">
        <v>102.7</v>
      </c>
      <c r="Q32" s="83">
        <v>80.3</v>
      </c>
      <c r="R32" s="116">
        <v>50.4</v>
      </c>
    </row>
    <row r="33" spans="1:18" s="88" customFormat="1" ht="12" customHeight="1">
      <c r="A33" s="40" t="s">
        <v>93</v>
      </c>
      <c r="B33" s="83">
        <v>2224.6</v>
      </c>
      <c r="C33" s="83">
        <v>88.8</v>
      </c>
      <c r="D33" s="83">
        <v>96.9</v>
      </c>
      <c r="E33" s="85">
        <v>932034.5</v>
      </c>
      <c r="F33" s="83">
        <v>91.4</v>
      </c>
      <c r="G33" s="83">
        <v>98.5</v>
      </c>
      <c r="H33" s="83">
        <v>5041.8</v>
      </c>
      <c r="I33" s="83">
        <v>100.9</v>
      </c>
      <c r="J33" s="83">
        <v>105</v>
      </c>
      <c r="K33" s="85">
        <v>2333456.3</v>
      </c>
      <c r="L33" s="83">
        <v>100.3</v>
      </c>
      <c r="M33" s="83">
        <v>105.5</v>
      </c>
      <c r="N33" s="83">
        <v>7340.5</v>
      </c>
      <c r="O33" s="83">
        <v>100</v>
      </c>
      <c r="P33" s="83">
        <v>101.8</v>
      </c>
      <c r="Q33" s="83">
        <v>80.3</v>
      </c>
      <c r="R33" s="116">
        <v>44.3</v>
      </c>
    </row>
    <row r="34" spans="1:18" s="88" customFormat="1" ht="12" customHeight="1">
      <c r="A34" s="40" t="s">
        <v>105</v>
      </c>
      <c r="B34" s="83">
        <v>2360.2</v>
      </c>
      <c r="C34" s="83">
        <v>106.1</v>
      </c>
      <c r="D34" s="83">
        <v>102.7</v>
      </c>
      <c r="E34" s="85">
        <v>1072128.9</v>
      </c>
      <c r="F34" s="83">
        <v>115</v>
      </c>
      <c r="G34" s="83">
        <v>116.7</v>
      </c>
      <c r="H34" s="83">
        <v>5004</v>
      </c>
      <c r="I34" s="83">
        <v>99.3</v>
      </c>
      <c r="J34" s="83">
        <v>105.5</v>
      </c>
      <c r="K34" s="85">
        <v>2295362.9</v>
      </c>
      <c r="L34" s="83">
        <v>98.4</v>
      </c>
      <c r="M34" s="83">
        <v>102.5</v>
      </c>
      <c r="N34" s="83">
        <v>7351.8</v>
      </c>
      <c r="O34" s="83">
        <v>100.2</v>
      </c>
      <c r="P34" s="83">
        <v>102</v>
      </c>
      <c r="Q34" s="83">
        <v>80.2</v>
      </c>
      <c r="R34" s="116">
        <v>47.9</v>
      </c>
    </row>
    <row r="35" spans="1:18" s="88" customFormat="1" ht="12" customHeight="1">
      <c r="A35" s="40" t="s">
        <v>106</v>
      </c>
      <c r="B35" s="83">
        <v>2380.8</v>
      </c>
      <c r="C35" s="83">
        <v>100.9</v>
      </c>
      <c r="D35" s="83">
        <v>96.2</v>
      </c>
      <c r="E35" s="117">
        <v>1076902.6</v>
      </c>
      <c r="F35" s="118">
        <v>100.4</v>
      </c>
      <c r="G35" s="118">
        <v>104.1</v>
      </c>
      <c r="H35" s="118">
        <v>4915.9</v>
      </c>
      <c r="I35" s="118">
        <v>98.2</v>
      </c>
      <c r="J35" s="118">
        <v>103.9</v>
      </c>
      <c r="K35" s="117">
        <v>2261769.4</v>
      </c>
      <c r="L35" s="118">
        <v>98.5</v>
      </c>
      <c r="M35" s="83">
        <v>102.4</v>
      </c>
      <c r="N35" s="83">
        <v>7350.4</v>
      </c>
      <c r="O35" s="83">
        <v>100</v>
      </c>
      <c r="P35" s="83">
        <v>102</v>
      </c>
      <c r="Q35" s="83">
        <v>80.2</v>
      </c>
      <c r="R35" s="116">
        <v>49.8</v>
      </c>
    </row>
    <row r="36" spans="1:18" s="88" customFormat="1" ht="12" customHeight="1">
      <c r="A36" s="40" t="s">
        <v>108</v>
      </c>
      <c r="B36" s="83">
        <v>2134.9</v>
      </c>
      <c r="C36" s="83">
        <v>89.7</v>
      </c>
      <c r="D36" s="83">
        <v>84</v>
      </c>
      <c r="E36" s="117">
        <v>953143.2</v>
      </c>
      <c r="F36" s="118">
        <v>88.5</v>
      </c>
      <c r="G36" s="118">
        <v>87.9</v>
      </c>
      <c r="H36" s="118">
        <v>4913.1</v>
      </c>
      <c r="I36" s="118">
        <v>99.9</v>
      </c>
      <c r="J36" s="118">
        <v>102</v>
      </c>
      <c r="K36" s="117">
        <v>2224616</v>
      </c>
      <c r="L36" s="118">
        <v>98.4</v>
      </c>
      <c r="M36" s="83">
        <v>100.3</v>
      </c>
      <c r="N36" s="83">
        <v>7329.6</v>
      </c>
      <c r="O36" s="83">
        <v>99.7</v>
      </c>
      <c r="P36" s="83">
        <v>101.6</v>
      </c>
      <c r="Q36" s="83">
        <v>79.9</v>
      </c>
      <c r="R36" s="116">
        <v>44.2</v>
      </c>
    </row>
    <row r="37" spans="1:18" s="88" customFormat="1" ht="12" customHeight="1">
      <c r="A37" s="232" t="s">
        <v>109</v>
      </c>
      <c r="B37" s="230">
        <v>2402.8</v>
      </c>
      <c r="C37" s="230">
        <v>112.5</v>
      </c>
      <c r="D37" s="230">
        <v>96.2</v>
      </c>
      <c r="E37" s="233">
        <v>1021290.5</v>
      </c>
      <c r="F37" s="234">
        <v>107.1</v>
      </c>
      <c r="G37" s="234">
        <v>94.1</v>
      </c>
      <c r="H37" s="234">
        <v>4850.8</v>
      </c>
      <c r="I37" s="234">
        <v>98.7</v>
      </c>
      <c r="J37" s="234">
        <v>104.9</v>
      </c>
      <c r="K37" s="233">
        <v>2160489.6</v>
      </c>
      <c r="L37" s="234">
        <v>97.1</v>
      </c>
      <c r="M37" s="235">
        <v>98.4</v>
      </c>
      <c r="N37" s="230">
        <v>7365.8</v>
      </c>
      <c r="O37" s="230">
        <v>100.5</v>
      </c>
      <c r="P37" s="230">
        <v>102.1</v>
      </c>
      <c r="Q37" s="230">
        <v>79.3</v>
      </c>
      <c r="R37" s="231">
        <v>50.8</v>
      </c>
    </row>
    <row r="38" spans="1:18" s="88" customFormat="1" ht="12" customHeight="1">
      <c r="A38" s="40" t="s">
        <v>160</v>
      </c>
      <c r="B38" s="83">
        <v>2195.6</v>
      </c>
      <c r="C38" s="83">
        <v>91.4</v>
      </c>
      <c r="D38" s="83">
        <v>94.7</v>
      </c>
      <c r="E38" s="117">
        <v>954337.1</v>
      </c>
      <c r="F38" s="118">
        <v>93.4</v>
      </c>
      <c r="G38" s="118">
        <v>98.6</v>
      </c>
      <c r="H38" s="118">
        <v>5023</v>
      </c>
      <c r="I38" s="118">
        <v>103.6</v>
      </c>
      <c r="J38" s="118">
        <v>105.2</v>
      </c>
      <c r="K38" s="117">
        <v>2228941.4</v>
      </c>
      <c r="L38" s="118">
        <v>103.2</v>
      </c>
      <c r="M38" s="143">
        <v>97.3</v>
      </c>
      <c r="N38" s="83">
        <v>7394.8</v>
      </c>
      <c r="O38" s="83">
        <v>100.4</v>
      </c>
      <c r="P38" s="83">
        <v>102.2</v>
      </c>
      <c r="Q38" s="83">
        <v>79.6</v>
      </c>
      <c r="R38" s="116">
        <v>43.3</v>
      </c>
    </row>
    <row r="39" spans="1:18" s="88" customFormat="1" ht="12" customHeight="1">
      <c r="A39" s="40" t="s">
        <v>141</v>
      </c>
      <c r="B39" s="83">
        <v>2170.1</v>
      </c>
      <c r="C39" s="83">
        <v>98.8</v>
      </c>
      <c r="D39" s="83">
        <v>94.6</v>
      </c>
      <c r="E39" s="117">
        <v>957657.9</v>
      </c>
      <c r="F39" s="118">
        <v>100.3</v>
      </c>
      <c r="G39" s="118">
        <v>103.2</v>
      </c>
      <c r="H39" s="118">
        <v>5113.9</v>
      </c>
      <c r="I39" s="118">
        <v>101.8</v>
      </c>
      <c r="J39" s="118">
        <v>107.7</v>
      </c>
      <c r="K39" s="117">
        <v>2243586.6</v>
      </c>
      <c r="L39" s="118">
        <v>100.7</v>
      </c>
      <c r="M39" s="143">
        <v>99.9</v>
      </c>
      <c r="N39" s="83">
        <v>7360.7</v>
      </c>
      <c r="O39" s="83">
        <v>99.5</v>
      </c>
      <c r="P39" s="83">
        <v>102.1</v>
      </c>
      <c r="Q39" s="118">
        <v>79.9</v>
      </c>
      <c r="R39" s="144">
        <v>42.4</v>
      </c>
    </row>
    <row r="40" spans="1:18" s="88" customFormat="1" ht="12" customHeight="1">
      <c r="A40" s="40" t="s">
        <v>161</v>
      </c>
      <c r="B40" s="83">
        <v>2304.8</v>
      </c>
      <c r="C40" s="83">
        <v>106.2</v>
      </c>
      <c r="D40" s="83">
        <v>89.7</v>
      </c>
      <c r="E40" s="117">
        <v>1004197.3</v>
      </c>
      <c r="F40" s="118">
        <v>104.9</v>
      </c>
      <c r="G40" s="118">
        <v>95.4</v>
      </c>
      <c r="H40" s="118">
        <v>5036.1</v>
      </c>
      <c r="I40" s="118">
        <v>98.5</v>
      </c>
      <c r="J40" s="118">
        <v>109.8</v>
      </c>
      <c r="K40" s="117">
        <v>2104326.9</v>
      </c>
      <c r="L40" s="118">
        <v>93.8</v>
      </c>
      <c r="M40" s="143">
        <v>98.8</v>
      </c>
      <c r="N40" s="83">
        <v>7359.7</v>
      </c>
      <c r="O40" s="83">
        <v>100</v>
      </c>
      <c r="P40" s="83">
        <v>102</v>
      </c>
      <c r="Q40" s="118">
        <v>80.1</v>
      </c>
      <c r="R40" s="144">
        <v>46.7</v>
      </c>
    </row>
    <row r="41" spans="1:18" s="152" customFormat="1" ht="12" customHeight="1">
      <c r="A41" s="174" t="s">
        <v>162</v>
      </c>
      <c r="B41" s="143">
        <v>2360.6</v>
      </c>
      <c r="C41" s="143">
        <v>102.4</v>
      </c>
      <c r="D41" s="143">
        <v>95.5</v>
      </c>
      <c r="E41" s="175">
        <v>996107.3</v>
      </c>
      <c r="F41" s="176">
        <v>99.2</v>
      </c>
      <c r="G41" s="176">
        <v>98.7</v>
      </c>
      <c r="H41" s="176">
        <v>5027.6</v>
      </c>
      <c r="I41" s="176">
        <v>99.8</v>
      </c>
      <c r="J41" s="176">
        <v>107</v>
      </c>
      <c r="K41" s="175">
        <v>2099823.6</v>
      </c>
      <c r="L41" s="176">
        <v>99.8</v>
      </c>
      <c r="M41" s="143">
        <v>96.5</v>
      </c>
      <c r="N41" s="143">
        <v>7390.4</v>
      </c>
      <c r="O41" s="143">
        <v>100.4</v>
      </c>
      <c r="P41" s="143">
        <v>102</v>
      </c>
      <c r="Q41" s="176">
        <v>79.8</v>
      </c>
      <c r="R41" s="177">
        <v>47.7</v>
      </c>
    </row>
    <row r="42" spans="1:18" s="152" customFormat="1" ht="12" customHeight="1">
      <c r="A42" s="174" t="s">
        <v>163</v>
      </c>
      <c r="B42" s="143">
        <v>2146.6</v>
      </c>
      <c r="C42" s="143">
        <v>90.9</v>
      </c>
      <c r="D42" s="143">
        <v>89.3</v>
      </c>
      <c r="E42" s="175">
        <v>886014.8</v>
      </c>
      <c r="F42" s="176">
        <v>88.9</v>
      </c>
      <c r="G42" s="176">
        <v>87.3</v>
      </c>
      <c r="H42" s="176">
        <v>5119.8</v>
      </c>
      <c r="I42" s="176">
        <v>101.8</v>
      </c>
      <c r="J42" s="176">
        <v>105</v>
      </c>
      <c r="K42" s="175">
        <v>2135666.6</v>
      </c>
      <c r="L42" s="176">
        <v>101.7</v>
      </c>
      <c r="M42" s="143">
        <v>94.1</v>
      </c>
      <c r="N42" s="143">
        <v>7384</v>
      </c>
      <c r="O42" s="143">
        <v>99.9</v>
      </c>
      <c r="P42" s="143">
        <v>99.9</v>
      </c>
      <c r="Q42" s="176">
        <v>79.9</v>
      </c>
      <c r="R42" s="177">
        <v>41.9</v>
      </c>
    </row>
    <row r="43" spans="1:18" s="152" customFormat="1" ht="12" customHeight="1">
      <c r="A43" s="174" t="s">
        <v>144</v>
      </c>
      <c r="B43" s="143">
        <v>2314.9</v>
      </c>
      <c r="C43" s="143">
        <v>107.8</v>
      </c>
      <c r="D43" s="143">
        <v>97.7</v>
      </c>
      <c r="E43" s="175">
        <v>1026607.8</v>
      </c>
      <c r="F43" s="176">
        <v>115.9</v>
      </c>
      <c r="G43" s="176">
        <v>100.6</v>
      </c>
      <c r="H43" s="176">
        <v>5031.8</v>
      </c>
      <c r="I43" s="176">
        <v>98.3</v>
      </c>
      <c r="J43" s="176">
        <v>101.9</v>
      </c>
      <c r="K43" s="175">
        <v>2179521.8</v>
      </c>
      <c r="L43" s="176">
        <v>102.1</v>
      </c>
      <c r="M43" s="143">
        <v>94.8</v>
      </c>
      <c r="N43" s="143">
        <v>7407.1</v>
      </c>
      <c r="O43" s="143">
        <v>100.3</v>
      </c>
      <c r="P43" s="143">
        <v>100.8</v>
      </c>
      <c r="Q43" s="176">
        <v>80.3</v>
      </c>
      <c r="R43" s="177">
        <v>47.4</v>
      </c>
    </row>
    <row r="44" spans="1:18" s="152" customFormat="1" ht="12" customHeight="1">
      <c r="A44" s="174" t="s">
        <v>164</v>
      </c>
      <c r="B44" s="143">
        <v>2416.6</v>
      </c>
      <c r="C44" s="143">
        <v>104.4</v>
      </c>
      <c r="D44" s="143">
        <v>96.5</v>
      </c>
      <c r="E44" s="175">
        <v>1063096.1</v>
      </c>
      <c r="F44" s="176">
        <v>103.6</v>
      </c>
      <c r="G44" s="176">
        <v>104.2</v>
      </c>
      <c r="H44" s="176">
        <v>5018.8</v>
      </c>
      <c r="I44" s="176">
        <v>99.7</v>
      </c>
      <c r="J44" s="176">
        <v>100.5</v>
      </c>
      <c r="K44" s="175">
        <v>2242680.9</v>
      </c>
      <c r="L44" s="176">
        <v>102.9</v>
      </c>
      <c r="M44" s="143">
        <v>96.4</v>
      </c>
      <c r="N44" s="143">
        <v>7366.9</v>
      </c>
      <c r="O44" s="143">
        <v>99.5</v>
      </c>
      <c r="P44" s="143">
        <v>100.4</v>
      </c>
      <c r="Q44" s="176">
        <v>80.2</v>
      </c>
      <c r="R44" s="177">
        <v>48.9</v>
      </c>
    </row>
    <row r="45" spans="1:18" s="152" customFormat="1" ht="12" customHeight="1">
      <c r="A45" s="174" t="s">
        <v>166</v>
      </c>
      <c r="B45" s="143">
        <v>2190.7</v>
      </c>
      <c r="C45" s="143">
        <v>90.6</v>
      </c>
      <c r="D45" s="143">
        <v>98.5</v>
      </c>
      <c r="E45" s="175">
        <v>907181.3</v>
      </c>
      <c r="F45" s="176">
        <v>85.3</v>
      </c>
      <c r="G45" s="176">
        <v>97.3</v>
      </c>
      <c r="H45" s="176">
        <v>5027.2</v>
      </c>
      <c r="I45" s="176">
        <v>100.2</v>
      </c>
      <c r="J45" s="176">
        <v>99.7</v>
      </c>
      <c r="K45" s="175">
        <v>2232606.1</v>
      </c>
      <c r="L45" s="176">
        <v>99.6</v>
      </c>
      <c r="M45" s="143">
        <v>95.7</v>
      </c>
      <c r="N45" s="143">
        <v>7478.1</v>
      </c>
      <c r="O45" s="143">
        <v>101.5</v>
      </c>
      <c r="P45" s="143">
        <v>101.9</v>
      </c>
      <c r="Q45" s="176">
        <v>80.2</v>
      </c>
      <c r="R45" s="177">
        <v>44.4</v>
      </c>
    </row>
    <row r="46" spans="1:18" s="152" customFormat="1" ht="12" customHeight="1">
      <c r="A46" s="174" t="s">
        <v>169</v>
      </c>
      <c r="B46" s="143">
        <v>2161.7</v>
      </c>
      <c r="C46" s="143">
        <v>98.7</v>
      </c>
      <c r="D46" s="143">
        <v>91.6</v>
      </c>
      <c r="E46" s="175">
        <v>975717.4</v>
      </c>
      <c r="F46" s="176">
        <v>107.6</v>
      </c>
      <c r="G46" s="176">
        <v>91</v>
      </c>
      <c r="H46" s="176">
        <v>4902.2</v>
      </c>
      <c r="I46" s="176">
        <v>97.5</v>
      </c>
      <c r="J46" s="176">
        <v>98</v>
      </c>
      <c r="K46" s="175">
        <v>2199019.2</v>
      </c>
      <c r="L46" s="176">
        <v>98.5</v>
      </c>
      <c r="M46" s="143">
        <v>95.8</v>
      </c>
      <c r="N46" s="143">
        <v>7496.3</v>
      </c>
      <c r="O46" s="143">
        <v>100.2</v>
      </c>
      <c r="P46" s="143">
        <v>102</v>
      </c>
      <c r="Q46" s="176">
        <v>79.7</v>
      </c>
      <c r="R46" s="177">
        <v>45.8</v>
      </c>
    </row>
    <row r="47" spans="1:18" s="152" customFormat="1" ht="12" customHeight="1">
      <c r="A47" s="174" t="s">
        <v>170</v>
      </c>
      <c r="B47" s="143">
        <v>2316.4</v>
      </c>
      <c r="C47" s="143">
        <v>107.2</v>
      </c>
      <c r="D47" s="143">
        <v>97.3</v>
      </c>
      <c r="E47" s="175">
        <v>1002537</v>
      </c>
      <c r="F47" s="176">
        <v>102.7</v>
      </c>
      <c r="G47" s="176">
        <v>93.1</v>
      </c>
      <c r="H47" s="176">
        <v>4886.6</v>
      </c>
      <c r="I47" s="176">
        <v>99.7</v>
      </c>
      <c r="J47" s="176">
        <v>99.4</v>
      </c>
      <c r="K47" s="175">
        <v>2190518.6</v>
      </c>
      <c r="L47" s="176">
        <v>99.6</v>
      </c>
      <c r="M47" s="143">
        <v>96.8</v>
      </c>
      <c r="N47" s="143">
        <v>7498.8</v>
      </c>
      <c r="O47" s="143">
        <v>100</v>
      </c>
      <c r="P47" s="143">
        <v>102</v>
      </c>
      <c r="Q47" s="176">
        <v>80</v>
      </c>
      <c r="R47" s="177">
        <v>47.9</v>
      </c>
    </row>
    <row r="48" spans="1:18" s="152" customFormat="1" ht="12" customHeight="1">
      <c r="A48" s="174" t="s">
        <v>171</v>
      </c>
      <c r="B48" s="143">
        <v>2159.2</v>
      </c>
      <c r="C48" s="143">
        <v>93.2</v>
      </c>
      <c r="D48" s="143">
        <v>101.1</v>
      </c>
      <c r="E48" s="175">
        <v>992711.8</v>
      </c>
      <c r="F48" s="176">
        <v>99</v>
      </c>
      <c r="G48" s="176">
        <v>104.2</v>
      </c>
      <c r="H48" s="176">
        <v>4892.8</v>
      </c>
      <c r="I48" s="176">
        <v>100.1</v>
      </c>
      <c r="J48" s="176">
        <v>99.6</v>
      </c>
      <c r="K48" s="175">
        <v>2227421.8</v>
      </c>
      <c r="L48" s="176">
        <v>101.7</v>
      </c>
      <c r="M48" s="143">
        <v>100.1</v>
      </c>
      <c r="N48" s="143">
        <v>7495.5</v>
      </c>
      <c r="O48" s="143">
        <v>100</v>
      </c>
      <c r="P48" s="143">
        <v>102.3</v>
      </c>
      <c r="Q48" s="176">
        <v>80.1</v>
      </c>
      <c r="R48" s="177">
        <v>44.5</v>
      </c>
    </row>
    <row r="49" spans="1:18" s="152" customFormat="1" ht="12" customHeight="1">
      <c r="A49" s="174" t="s">
        <v>172</v>
      </c>
      <c r="B49" s="143">
        <v>2353.2</v>
      </c>
      <c r="C49" s="143">
        <v>109</v>
      </c>
      <c r="D49" s="143">
        <v>97.9</v>
      </c>
      <c r="E49" s="175">
        <v>1029419.5</v>
      </c>
      <c r="F49" s="176">
        <v>103.7</v>
      </c>
      <c r="G49" s="176">
        <v>100.8</v>
      </c>
      <c r="H49" s="176">
        <v>4847.3</v>
      </c>
      <c r="I49" s="176">
        <v>99.1</v>
      </c>
      <c r="J49" s="176">
        <v>99.9</v>
      </c>
      <c r="K49" s="175">
        <v>2188779.4</v>
      </c>
      <c r="L49" s="176">
        <v>98.3</v>
      </c>
      <c r="M49" s="143">
        <v>101.3</v>
      </c>
      <c r="N49" s="143">
        <v>7500.4</v>
      </c>
      <c r="O49" s="143">
        <v>100.1</v>
      </c>
      <c r="P49" s="143">
        <v>101.8</v>
      </c>
      <c r="Q49" s="176">
        <v>79.8</v>
      </c>
      <c r="R49" s="177">
        <v>49.1</v>
      </c>
    </row>
    <row r="50" spans="1:18" s="88" customFormat="1" ht="12" customHeight="1">
      <c r="A50" s="226" t="s">
        <v>180</v>
      </c>
      <c r="B50" s="227">
        <v>1956.7</v>
      </c>
      <c r="C50" s="227">
        <v>83.2</v>
      </c>
      <c r="D50" s="227">
        <v>89.1</v>
      </c>
      <c r="E50" s="242">
        <v>867662.6</v>
      </c>
      <c r="F50" s="243">
        <v>84.3</v>
      </c>
      <c r="G50" s="243">
        <v>90.9</v>
      </c>
      <c r="H50" s="243">
        <v>4912</v>
      </c>
      <c r="I50" s="243">
        <v>101.3</v>
      </c>
      <c r="J50" s="243">
        <v>97.8</v>
      </c>
      <c r="K50" s="242">
        <v>2204263</v>
      </c>
      <c r="L50" s="243">
        <v>100.7</v>
      </c>
      <c r="M50" s="244">
        <v>98.9</v>
      </c>
      <c r="N50" s="227">
        <v>7452.3</v>
      </c>
      <c r="O50" s="227">
        <v>99.4</v>
      </c>
      <c r="P50" s="227">
        <v>100.8</v>
      </c>
      <c r="Q50" s="227">
        <v>79.8</v>
      </c>
      <c r="R50" s="229">
        <v>39.8</v>
      </c>
    </row>
    <row r="51" spans="1:18" s="88" customFormat="1" ht="12" customHeight="1">
      <c r="A51" s="40" t="s">
        <v>181</v>
      </c>
      <c r="B51" s="83">
        <v>2147.2</v>
      </c>
      <c r="C51" s="83">
        <v>109.7</v>
      </c>
      <c r="D51" s="83">
        <v>98.9</v>
      </c>
      <c r="E51" s="117">
        <v>957420</v>
      </c>
      <c r="F51" s="118">
        <v>110.3</v>
      </c>
      <c r="G51" s="118">
        <v>100</v>
      </c>
      <c r="H51" s="118">
        <v>4939.3</v>
      </c>
      <c r="I51" s="118">
        <v>100.6</v>
      </c>
      <c r="J51" s="118">
        <v>96.6</v>
      </c>
      <c r="K51" s="117">
        <v>2227504.9</v>
      </c>
      <c r="L51" s="118">
        <v>101.1</v>
      </c>
      <c r="M51" s="143">
        <v>99.3</v>
      </c>
      <c r="N51" s="83">
        <v>7445.8</v>
      </c>
      <c r="O51" s="83">
        <v>99.9</v>
      </c>
      <c r="P51" s="83">
        <v>101.2</v>
      </c>
      <c r="Q51" s="83">
        <v>80.2</v>
      </c>
      <c r="R51" s="116">
        <v>43.3</v>
      </c>
    </row>
    <row r="52" spans="1:18" s="88" customFormat="1" ht="12" customHeight="1">
      <c r="A52" s="40" t="s">
        <v>182</v>
      </c>
      <c r="B52" s="83">
        <v>2327.8</v>
      </c>
      <c r="C52" s="83">
        <v>108.4</v>
      </c>
      <c r="D52" s="83">
        <v>101</v>
      </c>
      <c r="E52" s="117">
        <v>1043553.4</v>
      </c>
      <c r="F52" s="118">
        <v>109</v>
      </c>
      <c r="G52" s="118">
        <v>103.9</v>
      </c>
      <c r="H52" s="118">
        <v>4863.1</v>
      </c>
      <c r="I52" s="118">
        <v>98.5</v>
      </c>
      <c r="J52" s="118">
        <v>96.6</v>
      </c>
      <c r="K52" s="117">
        <v>2179741</v>
      </c>
      <c r="L52" s="118">
        <v>97.9</v>
      </c>
      <c r="M52" s="143">
        <v>103.6</v>
      </c>
      <c r="N52" s="83">
        <v>7456.3</v>
      </c>
      <c r="O52" s="83">
        <v>100.1</v>
      </c>
      <c r="P52" s="83">
        <v>101.3</v>
      </c>
      <c r="Q52" s="83">
        <v>80</v>
      </c>
      <c r="R52" s="116">
        <v>48.2</v>
      </c>
    </row>
    <row r="53" spans="1:18" s="88" customFormat="1" ht="12" customHeight="1">
      <c r="A53" s="174" t="s">
        <v>162</v>
      </c>
      <c r="B53" s="83">
        <v>2313.4</v>
      </c>
      <c r="C53" s="83">
        <v>99.4</v>
      </c>
      <c r="D53" s="83">
        <v>98</v>
      </c>
      <c r="E53" s="117">
        <v>985878.5</v>
      </c>
      <c r="F53" s="118">
        <v>94.5</v>
      </c>
      <c r="G53" s="118">
        <v>99</v>
      </c>
      <c r="H53" s="118">
        <v>4898.5</v>
      </c>
      <c r="I53" s="118">
        <v>100.7</v>
      </c>
      <c r="J53" s="118">
        <v>97.4</v>
      </c>
      <c r="K53" s="117">
        <v>2186291.9</v>
      </c>
      <c r="L53" s="118">
        <v>100.3</v>
      </c>
      <c r="M53" s="143">
        <v>104.1</v>
      </c>
      <c r="N53" s="83">
        <v>7430.1</v>
      </c>
      <c r="O53" s="83">
        <v>99.6</v>
      </c>
      <c r="P53" s="83">
        <v>100.5</v>
      </c>
      <c r="Q53" s="83">
        <v>80</v>
      </c>
      <c r="R53" s="116">
        <v>47.1</v>
      </c>
    </row>
    <row r="54" spans="1:18" s="88" customFormat="1" ht="12" customHeight="1">
      <c r="A54" s="40" t="s">
        <v>183</v>
      </c>
      <c r="B54" s="83">
        <v>2200.7</v>
      </c>
      <c r="C54" s="83">
        <v>95.1</v>
      </c>
      <c r="D54" s="83">
        <v>102.5</v>
      </c>
      <c r="E54" s="117">
        <v>960380.7</v>
      </c>
      <c r="F54" s="118">
        <v>97.4</v>
      </c>
      <c r="G54" s="118">
        <v>108.4</v>
      </c>
      <c r="H54" s="118">
        <v>4904.7</v>
      </c>
      <c r="I54" s="118">
        <v>100.1</v>
      </c>
      <c r="J54" s="118">
        <v>95.8</v>
      </c>
      <c r="K54" s="117">
        <v>2232087.1</v>
      </c>
      <c r="L54" s="118">
        <v>102.1</v>
      </c>
      <c r="M54" s="143">
        <v>104.5</v>
      </c>
      <c r="N54" s="83">
        <v>7478.3</v>
      </c>
      <c r="O54" s="83">
        <v>100.6</v>
      </c>
      <c r="P54" s="83">
        <v>101.3</v>
      </c>
      <c r="Q54" s="83">
        <v>80.2</v>
      </c>
      <c r="R54" s="116">
        <v>44.8</v>
      </c>
    </row>
    <row r="55" spans="1:18" s="88" customFormat="1" ht="12" customHeight="1">
      <c r="A55" s="40" t="s">
        <v>184</v>
      </c>
      <c r="B55" s="83">
        <v>2330.3</v>
      </c>
      <c r="C55" s="83">
        <v>105.9</v>
      </c>
      <c r="D55" s="83">
        <v>100.7</v>
      </c>
      <c r="E55" s="117">
        <v>1071042.4</v>
      </c>
      <c r="F55" s="118">
        <v>111.5</v>
      </c>
      <c r="G55" s="118">
        <v>104.3</v>
      </c>
      <c r="H55" s="118">
        <v>4923</v>
      </c>
      <c r="I55" s="118">
        <v>100.4</v>
      </c>
      <c r="J55" s="118">
        <v>97.8</v>
      </c>
      <c r="K55" s="117">
        <v>2267573.5</v>
      </c>
      <c r="L55" s="118">
        <v>101.6</v>
      </c>
      <c r="M55" s="143">
        <v>104</v>
      </c>
      <c r="N55" s="83">
        <v>7480.5</v>
      </c>
      <c r="O55" s="83">
        <v>100</v>
      </c>
      <c r="P55" s="83">
        <v>101</v>
      </c>
      <c r="Q55" s="83">
        <v>80.3</v>
      </c>
      <c r="R55" s="116">
        <v>47.3</v>
      </c>
    </row>
    <row r="56" spans="1:18" s="88" customFormat="1" ht="12" customHeight="1">
      <c r="A56" s="40" t="s">
        <v>185</v>
      </c>
      <c r="B56" s="83">
        <v>2212.9</v>
      </c>
      <c r="C56" s="83">
        <v>95</v>
      </c>
      <c r="D56" s="83">
        <v>91.6</v>
      </c>
      <c r="E56" s="117">
        <v>1039697.3</v>
      </c>
      <c r="F56" s="118">
        <v>97.1</v>
      </c>
      <c r="G56" s="118">
        <v>97.8</v>
      </c>
      <c r="H56" s="118">
        <v>4898.5</v>
      </c>
      <c r="I56" s="118">
        <v>99.5</v>
      </c>
      <c r="J56" s="118">
        <v>97.6</v>
      </c>
      <c r="K56" s="117">
        <v>2339929.1</v>
      </c>
      <c r="L56" s="118">
        <v>103.2</v>
      </c>
      <c r="M56" s="143">
        <v>104.3</v>
      </c>
      <c r="N56" s="83">
        <v>7506.8</v>
      </c>
      <c r="O56" s="83">
        <v>100.4</v>
      </c>
      <c r="P56" s="83">
        <v>101.9</v>
      </c>
      <c r="Q56" s="83">
        <v>80.1</v>
      </c>
      <c r="R56" s="116">
        <v>45.4</v>
      </c>
    </row>
    <row r="57" spans="1:18" s="88" customFormat="1" ht="12" customHeight="1">
      <c r="A57" s="40" t="s">
        <v>186</v>
      </c>
      <c r="B57" s="83">
        <v>2170.4</v>
      </c>
      <c r="C57" s="83">
        <v>98.1</v>
      </c>
      <c r="D57" s="83">
        <v>99.1</v>
      </c>
      <c r="E57" s="117">
        <v>995425.1</v>
      </c>
      <c r="F57" s="118">
        <v>95.7</v>
      </c>
      <c r="G57" s="118">
        <v>109.7</v>
      </c>
      <c r="H57" s="118">
        <v>4872.9</v>
      </c>
      <c r="I57" s="118">
        <v>99.5</v>
      </c>
      <c r="J57" s="118">
        <v>96.9</v>
      </c>
      <c r="K57" s="117">
        <v>2279966.8</v>
      </c>
      <c r="L57" s="118">
        <v>97.4</v>
      </c>
      <c r="M57" s="143">
        <v>102.1</v>
      </c>
      <c r="N57" s="83">
        <v>7465.8</v>
      </c>
      <c r="O57" s="83">
        <v>99.5</v>
      </c>
      <c r="P57" s="83">
        <v>99.8</v>
      </c>
      <c r="Q57" s="83">
        <v>80.2</v>
      </c>
      <c r="R57" s="116">
        <v>44.9</v>
      </c>
    </row>
    <row r="58" spans="1:18" s="88" customFormat="1" ht="12" customHeight="1">
      <c r="A58" s="40" t="s">
        <v>169</v>
      </c>
      <c r="B58" s="83">
        <v>2180.5</v>
      </c>
      <c r="C58" s="83">
        <v>100.5</v>
      </c>
      <c r="D58" s="83">
        <v>100.9</v>
      </c>
      <c r="E58" s="117">
        <v>986861.3</v>
      </c>
      <c r="F58" s="118">
        <v>99.1</v>
      </c>
      <c r="G58" s="118">
        <v>101.1</v>
      </c>
      <c r="H58" s="118">
        <v>4783.6</v>
      </c>
      <c r="I58" s="118">
        <v>98.2</v>
      </c>
      <c r="J58" s="118">
        <v>97.6</v>
      </c>
      <c r="K58" s="117">
        <v>2235572.7</v>
      </c>
      <c r="L58" s="118">
        <v>98.1</v>
      </c>
      <c r="M58" s="143">
        <v>101.7</v>
      </c>
      <c r="N58" s="83">
        <v>7508.9</v>
      </c>
      <c r="O58" s="83">
        <v>100.6</v>
      </c>
      <c r="P58" s="83">
        <v>100.2</v>
      </c>
      <c r="Q58" s="83">
        <v>80.1</v>
      </c>
      <c r="R58" s="116">
        <v>46.4</v>
      </c>
    </row>
    <row r="59" spans="1:18" s="88" customFormat="1" ht="12" customHeight="1">
      <c r="A59" s="40" t="s">
        <v>170</v>
      </c>
      <c r="B59" s="83">
        <v>2308.1</v>
      </c>
      <c r="C59" s="83">
        <v>105.9</v>
      </c>
      <c r="D59" s="83">
        <v>99.6</v>
      </c>
      <c r="E59" s="117">
        <v>1020920.6</v>
      </c>
      <c r="F59" s="118">
        <v>103.5</v>
      </c>
      <c r="G59" s="118">
        <v>101.8</v>
      </c>
      <c r="H59" s="118">
        <v>4870.3</v>
      </c>
      <c r="I59" s="118">
        <v>101.8</v>
      </c>
      <c r="J59" s="118">
        <v>99.7</v>
      </c>
      <c r="K59" s="117">
        <v>2232261.7</v>
      </c>
      <c r="L59" s="118">
        <v>99.9</v>
      </c>
      <c r="M59" s="143">
        <v>101.9</v>
      </c>
      <c r="N59" s="83">
        <v>7509.4</v>
      </c>
      <c r="O59" s="83">
        <v>100</v>
      </c>
      <c r="P59" s="83">
        <v>100.1</v>
      </c>
      <c r="Q59" s="83">
        <v>79.9</v>
      </c>
      <c r="R59" s="116">
        <v>47.2</v>
      </c>
    </row>
    <row r="60" spans="1:18" s="88" customFormat="1" ht="12" customHeight="1">
      <c r="A60" s="40" t="s">
        <v>171</v>
      </c>
      <c r="B60" s="83">
        <v>2305.4</v>
      </c>
      <c r="C60" s="83">
        <v>99.9</v>
      </c>
      <c r="D60" s="83">
        <v>106.8</v>
      </c>
      <c r="E60" s="117">
        <v>1016283.4</v>
      </c>
      <c r="F60" s="118">
        <v>99.5</v>
      </c>
      <c r="G60" s="118">
        <v>102.4</v>
      </c>
      <c r="H60" s="118">
        <v>4782.7</v>
      </c>
      <c r="I60" s="118">
        <v>98.2</v>
      </c>
      <c r="J60" s="118">
        <v>97.7</v>
      </c>
      <c r="K60" s="117">
        <v>2222269.5</v>
      </c>
      <c r="L60" s="118">
        <v>99.6</v>
      </c>
      <c r="M60" s="143">
        <v>99.8</v>
      </c>
      <c r="N60" s="83">
        <v>7512.4</v>
      </c>
      <c r="O60" s="83">
        <v>100</v>
      </c>
      <c r="P60" s="83">
        <v>100.2</v>
      </c>
      <c r="Q60" s="83">
        <v>80.3</v>
      </c>
      <c r="R60" s="116">
        <v>48.6</v>
      </c>
    </row>
    <row r="61" spans="1:18" s="88" customFormat="1" ht="12" customHeight="1">
      <c r="A61" s="40" t="s">
        <v>172</v>
      </c>
      <c r="B61" s="83">
        <v>2304.1</v>
      </c>
      <c r="C61" s="83">
        <v>99.9</v>
      </c>
      <c r="D61" s="83">
        <v>97.9</v>
      </c>
      <c r="E61" s="117">
        <v>1043586.9</v>
      </c>
      <c r="F61" s="118">
        <v>102.7</v>
      </c>
      <c r="G61" s="118">
        <v>101.4</v>
      </c>
      <c r="H61" s="118">
        <v>4689.1</v>
      </c>
      <c r="I61" s="118">
        <v>98</v>
      </c>
      <c r="J61" s="118">
        <v>96.7</v>
      </c>
      <c r="K61" s="117">
        <v>2208373.6</v>
      </c>
      <c r="L61" s="118">
        <v>99.4</v>
      </c>
      <c r="M61" s="143">
        <v>100.9</v>
      </c>
      <c r="N61" s="83">
        <v>7497.9</v>
      </c>
      <c r="O61" s="83">
        <v>99.8</v>
      </c>
      <c r="P61" s="83">
        <v>100</v>
      </c>
      <c r="Q61" s="83">
        <v>80</v>
      </c>
      <c r="R61" s="116">
        <v>49.7</v>
      </c>
    </row>
    <row r="62" spans="1:18" s="88" customFormat="1" ht="12" customHeight="1">
      <c r="A62" s="226" t="s">
        <v>190</v>
      </c>
      <c r="B62" s="227">
        <v>2030.1</v>
      </c>
      <c r="C62" s="227">
        <v>88.1</v>
      </c>
      <c r="D62" s="227">
        <v>103.8</v>
      </c>
      <c r="E62" s="242">
        <v>935718.9</v>
      </c>
      <c r="F62" s="243">
        <v>89.7</v>
      </c>
      <c r="G62" s="243">
        <v>107.8</v>
      </c>
      <c r="H62" s="243">
        <v>4804.2</v>
      </c>
      <c r="I62" s="243">
        <v>102.5</v>
      </c>
      <c r="J62" s="243">
        <v>97.8</v>
      </c>
      <c r="K62" s="242">
        <v>2252951.6</v>
      </c>
      <c r="L62" s="243">
        <v>102</v>
      </c>
      <c r="M62" s="244">
        <v>102.2</v>
      </c>
      <c r="N62" s="227">
        <v>7503.4</v>
      </c>
      <c r="O62" s="227">
        <v>100.1</v>
      </c>
      <c r="P62" s="227">
        <v>100.7</v>
      </c>
      <c r="Q62" s="227">
        <v>80.1</v>
      </c>
      <c r="R62" s="229">
        <v>41.5</v>
      </c>
    </row>
    <row r="63" spans="1:18" s="88" customFormat="1" ht="12" customHeight="1">
      <c r="A63" s="40" t="s">
        <v>141</v>
      </c>
      <c r="B63" s="83">
        <v>2079.9</v>
      </c>
      <c r="C63" s="83">
        <v>102.5</v>
      </c>
      <c r="D63" s="83">
        <v>96.9</v>
      </c>
      <c r="E63" s="117">
        <v>997449.6</v>
      </c>
      <c r="F63" s="118">
        <v>106.6</v>
      </c>
      <c r="G63" s="118">
        <v>104.2</v>
      </c>
      <c r="H63" s="118">
        <v>4811.7</v>
      </c>
      <c r="I63" s="118">
        <v>100.2</v>
      </c>
      <c r="J63" s="118">
        <v>97.4</v>
      </c>
      <c r="K63" s="117">
        <v>2268703.9</v>
      </c>
      <c r="L63" s="118">
        <v>100.7</v>
      </c>
      <c r="M63" s="143">
        <v>101.8</v>
      </c>
      <c r="N63" s="83">
        <v>7521.2</v>
      </c>
      <c r="O63" s="83">
        <v>100.2</v>
      </c>
      <c r="P63" s="83">
        <v>101</v>
      </c>
      <c r="Q63" s="83">
        <v>80.3</v>
      </c>
      <c r="R63" s="116">
        <v>43.2</v>
      </c>
    </row>
    <row r="64" spans="1:18" s="88" customFormat="1" ht="12" customHeight="1">
      <c r="A64" s="40" t="s">
        <v>161</v>
      </c>
      <c r="B64" s="83">
        <v>2433.4</v>
      </c>
      <c r="C64" s="83">
        <v>117</v>
      </c>
      <c r="D64" s="83">
        <v>104.5</v>
      </c>
      <c r="E64" s="117">
        <v>1099242.5</v>
      </c>
      <c r="F64" s="118">
        <v>110.2</v>
      </c>
      <c r="G64" s="118">
        <v>105.3</v>
      </c>
      <c r="H64" s="118">
        <v>4744.1</v>
      </c>
      <c r="I64" s="118">
        <v>98.6</v>
      </c>
      <c r="J64" s="118">
        <v>97.6</v>
      </c>
      <c r="K64" s="117">
        <v>2225015</v>
      </c>
      <c r="L64" s="118">
        <v>98.1</v>
      </c>
      <c r="M64" s="143">
        <v>102.1</v>
      </c>
      <c r="N64" s="83">
        <v>7513.6</v>
      </c>
      <c r="O64" s="83">
        <v>99.9</v>
      </c>
      <c r="P64" s="83">
        <v>100.8</v>
      </c>
      <c r="Q64" s="83">
        <v>80.1</v>
      </c>
      <c r="R64" s="116">
        <v>51.6</v>
      </c>
    </row>
    <row r="65" spans="1:18" ht="13.5">
      <c r="A65" s="40" t="s">
        <v>162</v>
      </c>
      <c r="B65" s="256">
        <v>2287.1</v>
      </c>
      <c r="C65" s="256">
        <v>94</v>
      </c>
      <c r="D65" s="256">
        <v>98.9</v>
      </c>
      <c r="E65" s="256">
        <v>1038470.9</v>
      </c>
      <c r="F65" s="256">
        <v>94.5</v>
      </c>
      <c r="G65" s="256">
        <v>105.3</v>
      </c>
      <c r="H65" s="256">
        <v>4686.1</v>
      </c>
      <c r="I65" s="256">
        <v>98.8</v>
      </c>
      <c r="J65" s="256">
        <v>95.7</v>
      </c>
      <c r="K65" s="257">
        <v>2217144.8</v>
      </c>
      <c r="L65" s="256">
        <v>99.6</v>
      </c>
      <c r="M65" s="256">
        <v>101.4</v>
      </c>
      <c r="N65" s="256">
        <v>7523</v>
      </c>
      <c r="O65" s="256">
        <v>100.1</v>
      </c>
      <c r="P65" s="256">
        <v>101.3</v>
      </c>
      <c r="Q65" s="256">
        <v>80.1</v>
      </c>
      <c r="R65" s="256">
        <v>49.1</v>
      </c>
    </row>
    <row r="66" spans="1:18" ht="13.5">
      <c r="A66" s="40" t="s">
        <v>163</v>
      </c>
      <c r="B66" s="256">
        <v>2315.2</v>
      </c>
      <c r="C66" s="256">
        <v>101.2</v>
      </c>
      <c r="D66" s="256">
        <v>105.2</v>
      </c>
      <c r="E66" s="256">
        <v>994051.7</v>
      </c>
      <c r="F66" s="256">
        <v>95.7</v>
      </c>
      <c r="G66" s="256">
        <v>103.5</v>
      </c>
      <c r="H66" s="256">
        <v>4811.4</v>
      </c>
      <c r="I66" s="256">
        <v>102.7</v>
      </c>
      <c r="J66" s="256">
        <v>98.1</v>
      </c>
      <c r="K66" s="257">
        <v>2269107.9</v>
      </c>
      <c r="L66" s="256">
        <v>102.3</v>
      </c>
      <c r="M66" s="256">
        <v>101.7</v>
      </c>
      <c r="N66" s="256">
        <v>7534.8</v>
      </c>
      <c r="O66" s="256">
        <v>100.2</v>
      </c>
      <c r="P66" s="256">
        <v>100.8</v>
      </c>
      <c r="Q66" s="256">
        <v>80.6</v>
      </c>
      <c r="R66" s="256">
        <v>47.2</v>
      </c>
    </row>
    <row r="67" spans="1:18" ht="13.5">
      <c r="A67" s="40" t="s">
        <v>144</v>
      </c>
      <c r="B67" s="256">
        <v>2567.5</v>
      </c>
      <c r="C67" s="256">
        <v>110.9</v>
      </c>
      <c r="D67" s="256">
        <v>110.2</v>
      </c>
      <c r="E67" s="256">
        <v>1068402.5</v>
      </c>
      <c r="F67" s="256">
        <v>107.5</v>
      </c>
      <c r="G67" s="256">
        <v>99.8</v>
      </c>
      <c r="H67" s="256">
        <v>4939.2</v>
      </c>
      <c r="I67" s="256">
        <v>102.7</v>
      </c>
      <c r="J67" s="256">
        <v>100.3</v>
      </c>
      <c r="K67" s="257">
        <v>2293883.1</v>
      </c>
      <c r="L67" s="256">
        <v>101.1</v>
      </c>
      <c r="M67" s="256">
        <v>101.2</v>
      </c>
      <c r="N67" s="256">
        <v>7589.7</v>
      </c>
      <c r="O67" s="256">
        <v>100.7</v>
      </c>
      <c r="P67" s="256">
        <v>101.5</v>
      </c>
      <c r="Q67" s="256">
        <v>80.5</v>
      </c>
      <c r="R67" s="256">
        <v>51.4</v>
      </c>
    </row>
    <row r="68" spans="1:18" ht="13.5">
      <c r="A68" s="258" t="s">
        <v>164</v>
      </c>
      <c r="B68" s="256">
        <v>2479.3</v>
      </c>
      <c r="C68" s="256">
        <v>96.6</v>
      </c>
      <c r="D68" s="256">
        <v>112</v>
      </c>
      <c r="E68" s="256">
        <v>1131506.5</v>
      </c>
      <c r="F68" s="256">
        <v>105.9</v>
      </c>
      <c r="G68" s="256">
        <v>108.8</v>
      </c>
      <c r="H68" s="256">
        <v>4929.7</v>
      </c>
      <c r="I68" s="256">
        <v>99.8</v>
      </c>
      <c r="J68" s="256">
        <v>100.6</v>
      </c>
      <c r="K68" s="257">
        <v>2406364.6</v>
      </c>
      <c r="L68" s="256">
        <v>104.9</v>
      </c>
      <c r="M68" s="256">
        <v>102.8</v>
      </c>
      <c r="N68" s="256">
        <v>7607</v>
      </c>
      <c r="O68" s="256">
        <v>100.2</v>
      </c>
      <c r="P68" s="256">
        <v>101.3</v>
      </c>
      <c r="Q68" s="256">
        <v>80.5</v>
      </c>
      <c r="R68" s="259">
        <v>50.2</v>
      </c>
    </row>
    <row r="69" spans="1:18" ht="13.5">
      <c r="A69" s="258" t="s">
        <v>166</v>
      </c>
      <c r="B69" s="256">
        <v>2357.8</v>
      </c>
      <c r="C69" s="256">
        <v>95.1</v>
      </c>
      <c r="D69" s="256">
        <v>108.6</v>
      </c>
      <c r="E69" s="256">
        <v>1024942.8</v>
      </c>
      <c r="F69" s="256">
        <v>90.6</v>
      </c>
      <c r="G69" s="256">
        <v>103</v>
      </c>
      <c r="H69" s="256">
        <v>4876.6</v>
      </c>
      <c r="I69" s="256">
        <v>98.9</v>
      </c>
      <c r="J69" s="256">
        <v>100.1</v>
      </c>
      <c r="K69" s="257">
        <v>2416947.3</v>
      </c>
      <c r="L69" s="256">
        <v>100.4</v>
      </c>
      <c r="M69" s="256">
        <v>106</v>
      </c>
      <c r="N69" s="256">
        <v>7601</v>
      </c>
      <c r="O69" s="256">
        <v>99.9</v>
      </c>
      <c r="P69" s="256">
        <v>101.8</v>
      </c>
      <c r="Q69" s="256">
        <v>80.8</v>
      </c>
      <c r="R69" s="259">
        <v>48.7</v>
      </c>
    </row>
    <row r="70" spans="1:18" ht="13.5">
      <c r="A70" s="40" t="s">
        <v>169</v>
      </c>
      <c r="B70" s="256">
        <v>2351.9</v>
      </c>
      <c r="C70" s="256">
        <v>99.7</v>
      </c>
      <c r="D70" s="256">
        <v>107.9</v>
      </c>
      <c r="E70" s="256">
        <v>1080325.9</v>
      </c>
      <c r="F70" s="256">
        <v>105.4</v>
      </c>
      <c r="G70" s="256">
        <v>109.5</v>
      </c>
      <c r="H70" s="256">
        <v>4881.5</v>
      </c>
      <c r="I70" s="256">
        <v>100.1</v>
      </c>
      <c r="J70" s="256">
        <v>102</v>
      </c>
      <c r="K70" s="257">
        <v>2442424.8</v>
      </c>
      <c r="L70" s="256">
        <v>101.1</v>
      </c>
      <c r="M70" s="256">
        <v>109.3</v>
      </c>
      <c r="N70" s="256">
        <v>7510.4</v>
      </c>
      <c r="O70" s="256">
        <v>98.8</v>
      </c>
      <c r="P70" s="256">
        <v>100</v>
      </c>
      <c r="Q70" s="256">
        <v>81.5</v>
      </c>
      <c r="R70" s="256">
        <v>48</v>
      </c>
    </row>
    <row r="71" spans="1:18" ht="13.5">
      <c r="A71" s="258" t="s">
        <v>170</v>
      </c>
      <c r="B71" s="256">
        <v>2295.3</v>
      </c>
      <c r="C71" s="256">
        <v>97.6</v>
      </c>
      <c r="D71" s="256">
        <v>99.4</v>
      </c>
      <c r="E71" s="256">
        <v>1036269</v>
      </c>
      <c r="F71" s="256">
        <v>95.9</v>
      </c>
      <c r="G71" s="256">
        <v>101.5</v>
      </c>
      <c r="H71" s="256">
        <v>4816.3</v>
      </c>
      <c r="I71" s="256">
        <v>98.7</v>
      </c>
      <c r="J71" s="256">
        <v>98.9</v>
      </c>
      <c r="K71" s="257">
        <v>2330608.4</v>
      </c>
      <c r="L71" s="256">
        <v>95.4</v>
      </c>
      <c r="M71" s="256">
        <v>104.4</v>
      </c>
      <c r="N71" s="256">
        <v>7623.6</v>
      </c>
      <c r="O71" s="256">
        <v>101.5</v>
      </c>
      <c r="P71" s="256">
        <v>101.5</v>
      </c>
      <c r="Q71" s="256">
        <v>80.2</v>
      </c>
      <c r="R71" s="259">
        <v>48.1</v>
      </c>
    </row>
    <row r="72" spans="1:18" ht="13.5">
      <c r="A72" s="40" t="s">
        <v>193</v>
      </c>
      <c r="B72" s="256">
        <v>2359.1</v>
      </c>
      <c r="C72" s="256">
        <v>102.8</v>
      </c>
      <c r="D72" s="256">
        <v>102.3</v>
      </c>
      <c r="E72" s="256">
        <v>1051440.5</v>
      </c>
      <c r="F72" s="256">
        <v>101.5</v>
      </c>
      <c r="G72" s="256">
        <v>103.5</v>
      </c>
      <c r="H72" s="256">
        <v>4859</v>
      </c>
      <c r="I72" s="256">
        <v>100.9</v>
      </c>
      <c r="J72" s="256">
        <v>101.6</v>
      </c>
      <c r="K72" s="257">
        <v>2326379.7</v>
      </c>
      <c r="L72" s="256">
        <v>99.8</v>
      </c>
      <c r="M72" s="256">
        <v>104.7</v>
      </c>
      <c r="N72" s="256">
        <v>7640.4</v>
      </c>
      <c r="O72" s="256">
        <v>100.2</v>
      </c>
      <c r="P72" s="256">
        <v>101.7</v>
      </c>
      <c r="Q72" s="256">
        <v>80.3</v>
      </c>
      <c r="R72" s="256">
        <v>48.2</v>
      </c>
    </row>
    <row r="73" spans="1:18" ht="13.5">
      <c r="A73" s="261" t="s">
        <v>172</v>
      </c>
      <c r="B73" s="256">
        <v>2400.1</v>
      </c>
      <c r="C73" s="262">
        <v>101.7</v>
      </c>
      <c r="D73" s="262">
        <v>104.2</v>
      </c>
      <c r="E73" s="262">
        <v>1088729.9</v>
      </c>
      <c r="F73" s="262">
        <v>103.5</v>
      </c>
      <c r="G73" s="262">
        <v>104.3</v>
      </c>
      <c r="H73" s="256">
        <v>4739</v>
      </c>
      <c r="I73" s="262">
        <v>97.5</v>
      </c>
      <c r="J73" s="262">
        <v>101.1</v>
      </c>
      <c r="K73" s="257">
        <v>2280785.4</v>
      </c>
      <c r="L73" s="256">
        <v>98</v>
      </c>
      <c r="M73" s="262">
        <v>103.3</v>
      </c>
      <c r="N73" s="256">
        <v>7661.1</v>
      </c>
      <c r="O73" s="262">
        <v>100.5</v>
      </c>
      <c r="P73" s="262">
        <v>102.2</v>
      </c>
      <c r="Q73" s="262">
        <v>80.6</v>
      </c>
      <c r="R73" s="262">
        <v>51.4</v>
      </c>
    </row>
    <row r="74" spans="1:18" s="1" customFormat="1" ht="13.5">
      <c r="A74" s="263" t="s">
        <v>195</v>
      </c>
      <c r="B74" s="264">
        <v>2160.1</v>
      </c>
      <c r="C74" s="264">
        <v>90</v>
      </c>
      <c r="D74" s="265">
        <v>106.4</v>
      </c>
      <c r="E74" s="265">
        <v>975025.9</v>
      </c>
      <c r="F74" s="265">
        <v>89.6</v>
      </c>
      <c r="G74" s="265">
        <v>104.2</v>
      </c>
      <c r="H74" s="265">
        <v>4940.6</v>
      </c>
      <c r="I74" s="265">
        <v>104.3</v>
      </c>
      <c r="J74" s="265">
        <v>102.8</v>
      </c>
      <c r="K74" s="266">
        <v>2348866</v>
      </c>
      <c r="L74" s="264">
        <v>103</v>
      </c>
      <c r="M74" s="265">
        <v>104.3</v>
      </c>
      <c r="N74" s="265">
        <v>7670.2</v>
      </c>
      <c r="O74" s="265">
        <v>100.1</v>
      </c>
      <c r="P74" s="265">
        <v>102.2</v>
      </c>
      <c r="Q74" s="265">
        <v>80.9</v>
      </c>
      <c r="R74" s="265">
        <v>42.2</v>
      </c>
    </row>
    <row r="75" spans="1:18" ht="13.5">
      <c r="A75" s="267" t="s">
        <v>141</v>
      </c>
      <c r="B75" s="256">
        <v>2216.6</v>
      </c>
      <c r="C75" s="268">
        <v>102.6</v>
      </c>
      <c r="D75" s="268">
        <v>106.6</v>
      </c>
      <c r="E75" s="256">
        <v>1025523.6</v>
      </c>
      <c r="F75" s="268">
        <v>105.2</v>
      </c>
      <c r="G75" s="268">
        <v>102.8</v>
      </c>
      <c r="H75" s="268">
        <v>5003.1</v>
      </c>
      <c r="I75" s="268">
        <v>101.3</v>
      </c>
      <c r="J75" s="268">
        <v>104</v>
      </c>
      <c r="K75" s="257">
        <v>2353316.7</v>
      </c>
      <c r="L75" s="268">
        <v>100.2</v>
      </c>
      <c r="M75" s="268">
        <v>103.7</v>
      </c>
      <c r="N75" s="268">
        <v>7681.3</v>
      </c>
      <c r="O75" s="268">
        <v>100.3</v>
      </c>
      <c r="P75" s="268">
        <v>102.1</v>
      </c>
      <c r="Q75" s="262">
        <v>81.3</v>
      </c>
      <c r="R75" s="269">
        <v>43.7</v>
      </c>
    </row>
    <row r="76" spans="1:18" ht="13.5">
      <c r="A76" s="261" t="s">
        <v>161</v>
      </c>
      <c r="B76" s="256">
        <v>2454.9</v>
      </c>
      <c r="C76" s="268">
        <v>110.7</v>
      </c>
      <c r="D76" s="268">
        <v>100.9</v>
      </c>
      <c r="E76" s="256">
        <v>1083325.6</v>
      </c>
      <c r="F76" s="268">
        <v>105.6</v>
      </c>
      <c r="G76" s="268">
        <v>98.6</v>
      </c>
      <c r="H76" s="268">
        <v>4915.9</v>
      </c>
      <c r="I76" s="268">
        <v>98.3</v>
      </c>
      <c r="J76" s="268">
        <v>103.6</v>
      </c>
      <c r="K76" s="257">
        <v>2294288.5</v>
      </c>
      <c r="L76" s="268">
        <v>97.5</v>
      </c>
      <c r="M76" s="268">
        <v>103.1</v>
      </c>
      <c r="N76" s="268">
        <v>7698.8</v>
      </c>
      <c r="O76" s="268">
        <v>100.2</v>
      </c>
      <c r="P76" s="268">
        <v>102.5</v>
      </c>
      <c r="Q76" s="262">
        <v>80.8</v>
      </c>
      <c r="R76" s="268">
        <v>50.4</v>
      </c>
    </row>
    <row r="77" spans="1:18" ht="13.5">
      <c r="A77" s="270" t="s">
        <v>162</v>
      </c>
      <c r="B77" s="256">
        <v>2422.3</v>
      </c>
      <c r="C77" s="268">
        <v>98.7</v>
      </c>
      <c r="D77" s="268">
        <v>105.9</v>
      </c>
      <c r="E77" s="256">
        <v>1032693.9</v>
      </c>
      <c r="F77" s="268">
        <v>95.3</v>
      </c>
      <c r="G77" s="268">
        <v>99.4</v>
      </c>
      <c r="H77" s="268">
        <v>4904.3</v>
      </c>
      <c r="I77" s="268">
        <v>99.8</v>
      </c>
      <c r="J77" s="268">
        <v>104.7</v>
      </c>
      <c r="K77" s="257">
        <v>2302506.8</v>
      </c>
      <c r="L77" s="268">
        <v>100.4</v>
      </c>
      <c r="M77" s="268">
        <v>103.9</v>
      </c>
      <c r="N77" s="268">
        <v>7709.5</v>
      </c>
      <c r="O77" s="268">
        <v>100.1</v>
      </c>
      <c r="P77" s="268">
        <v>102.5</v>
      </c>
      <c r="Q77" s="262">
        <v>80.5</v>
      </c>
      <c r="R77" s="268">
        <v>49.2</v>
      </c>
    </row>
    <row r="78" spans="1:18" ht="13.5">
      <c r="A78" s="261" t="s">
        <v>163</v>
      </c>
      <c r="B78" s="256">
        <v>2381</v>
      </c>
      <c r="C78" s="262">
        <v>98.3</v>
      </c>
      <c r="D78" s="262">
        <v>102.8</v>
      </c>
      <c r="E78" s="256">
        <v>1046260.7</v>
      </c>
      <c r="F78" s="262">
        <v>101.3</v>
      </c>
      <c r="G78" s="262">
        <v>105.3</v>
      </c>
      <c r="H78" s="262">
        <v>5046.8</v>
      </c>
      <c r="I78" s="262">
        <v>102.9</v>
      </c>
      <c r="J78" s="262">
        <v>104.9</v>
      </c>
      <c r="K78" s="257">
        <v>2344650.5</v>
      </c>
      <c r="L78" s="262">
        <v>101.8</v>
      </c>
      <c r="M78" s="262">
        <v>103.3</v>
      </c>
      <c r="N78" s="262">
        <v>7722.5</v>
      </c>
      <c r="O78" s="262">
        <v>100.2</v>
      </c>
      <c r="P78" s="262">
        <v>102.5</v>
      </c>
      <c r="Q78" s="262">
        <v>80.7</v>
      </c>
      <c r="R78" s="262">
        <v>46.6</v>
      </c>
    </row>
    <row r="79" spans="1:18" ht="13.5">
      <c r="A79" s="261" t="s">
        <v>197</v>
      </c>
      <c r="B79" s="256">
        <v>2380.7</v>
      </c>
      <c r="C79" s="262">
        <v>100</v>
      </c>
      <c r="D79" s="262">
        <v>92.7</v>
      </c>
      <c r="E79" s="256">
        <v>1075025</v>
      </c>
      <c r="F79" s="262">
        <v>102.7</v>
      </c>
      <c r="G79" s="262">
        <v>100.6</v>
      </c>
      <c r="H79" s="262">
        <v>4984.3</v>
      </c>
      <c r="I79" s="262">
        <v>98.8</v>
      </c>
      <c r="J79" s="262">
        <v>100.9</v>
      </c>
      <c r="K79" s="257">
        <v>2397207.9</v>
      </c>
      <c r="L79" s="262">
        <v>102.2</v>
      </c>
      <c r="M79" s="262">
        <v>104.5</v>
      </c>
      <c r="N79" s="262">
        <v>7721.5</v>
      </c>
      <c r="O79" s="262">
        <v>100</v>
      </c>
      <c r="P79" s="262">
        <v>101.7</v>
      </c>
      <c r="Q79" s="262">
        <v>80.8</v>
      </c>
      <c r="R79" s="262">
        <v>47.9</v>
      </c>
    </row>
    <row r="80" spans="1:18" ht="13.5">
      <c r="A80" s="267" t="s">
        <v>164</v>
      </c>
      <c r="B80" s="256">
        <v>2460.2</v>
      </c>
      <c r="C80" s="268">
        <v>103.3</v>
      </c>
      <c r="D80" s="268">
        <v>99.2</v>
      </c>
      <c r="E80" s="256">
        <v>1073250.4</v>
      </c>
      <c r="F80" s="268">
        <v>99.8</v>
      </c>
      <c r="G80" s="268">
        <v>94.9</v>
      </c>
      <c r="H80" s="268">
        <v>4941.6</v>
      </c>
      <c r="I80" s="268">
        <v>99.1</v>
      </c>
      <c r="J80" s="268">
        <v>100.2</v>
      </c>
      <c r="K80" s="257">
        <v>2396223.8</v>
      </c>
      <c r="L80" s="268">
        <v>100</v>
      </c>
      <c r="M80" s="268">
        <v>99.6</v>
      </c>
      <c r="N80" s="268">
        <v>7721.5</v>
      </c>
      <c r="O80" s="268">
        <v>100</v>
      </c>
      <c r="P80" s="268">
        <v>101.5</v>
      </c>
      <c r="Q80" s="262">
        <v>80.5</v>
      </c>
      <c r="R80" s="268">
        <v>50.1</v>
      </c>
    </row>
    <row r="81" spans="1:18" ht="13.5">
      <c r="A81" s="270" t="s">
        <v>166</v>
      </c>
      <c r="B81" s="256">
        <v>2400</v>
      </c>
      <c r="C81" s="268">
        <v>97.6</v>
      </c>
      <c r="D81" s="268">
        <v>101.8</v>
      </c>
      <c r="E81" s="256">
        <v>1030736.1</v>
      </c>
      <c r="F81" s="268">
        <v>96</v>
      </c>
      <c r="G81" s="268">
        <v>100.6</v>
      </c>
      <c r="H81" s="268">
        <v>4912.6</v>
      </c>
      <c r="I81" s="268">
        <v>99.4</v>
      </c>
      <c r="J81" s="268">
        <v>100.7</v>
      </c>
      <c r="K81" s="257">
        <v>2404893.5</v>
      </c>
      <c r="L81" s="268">
        <v>100.4</v>
      </c>
      <c r="M81" s="268">
        <v>99.5</v>
      </c>
      <c r="N81" s="268">
        <v>7720.2</v>
      </c>
      <c r="O81" s="268">
        <v>100</v>
      </c>
      <c r="P81" s="268">
        <v>101.6</v>
      </c>
      <c r="Q81" s="262">
        <v>80.8</v>
      </c>
      <c r="R81" s="268">
        <v>49.2</v>
      </c>
    </row>
    <row r="82" spans="1:18" ht="13.5">
      <c r="A82" s="274" t="s">
        <v>169</v>
      </c>
      <c r="B82" s="271">
        <v>2227.8</v>
      </c>
      <c r="C82" s="272">
        <v>92.8</v>
      </c>
      <c r="D82" s="272">
        <v>94.7</v>
      </c>
      <c r="E82" s="271">
        <v>954072.6</v>
      </c>
      <c r="F82" s="272">
        <v>92.6</v>
      </c>
      <c r="G82" s="272">
        <v>88.3</v>
      </c>
      <c r="H82" s="272">
        <v>4841.4</v>
      </c>
      <c r="I82" s="272">
        <v>98.6</v>
      </c>
      <c r="J82" s="272">
        <v>99.2</v>
      </c>
      <c r="K82" s="273">
        <v>2388810.6</v>
      </c>
      <c r="L82" s="272">
        <v>99.3</v>
      </c>
      <c r="M82" s="272">
        <v>97.8</v>
      </c>
      <c r="N82" s="272">
        <v>7720.3</v>
      </c>
      <c r="O82" s="272">
        <v>100</v>
      </c>
      <c r="P82" s="272">
        <v>102.8</v>
      </c>
      <c r="Q82" s="275">
        <v>81</v>
      </c>
      <c r="R82" s="272">
        <v>46.8</v>
      </c>
    </row>
  </sheetData>
  <sheetProtection/>
  <mergeCells count="4">
    <mergeCell ref="N2:R2"/>
    <mergeCell ref="K3:L3"/>
    <mergeCell ref="N22:R22"/>
    <mergeCell ref="K23:L23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60" zoomScaleNormal="70" workbookViewId="0" topLeftCell="A1">
      <selection activeCell="A1" sqref="A1:IV16384"/>
    </sheetView>
  </sheetViews>
  <sheetFormatPr defaultColWidth="9.00390625" defaultRowHeight="13.5"/>
  <sheetData>
    <row r="1" spans="1:23" s="49" customFormat="1" ht="19.5" customHeight="1">
      <c r="A1" s="305" t="s">
        <v>204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1:23" s="49" customFormat="1" ht="19.5" customHeight="1">
      <c r="A37" s="305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2">
    <mergeCell ref="A37:T37"/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2018-11-27T09:17:48Z</cp:lastPrinted>
  <dcterms:created xsi:type="dcterms:W3CDTF">2001-04-03T06:28:04Z</dcterms:created>
  <dcterms:modified xsi:type="dcterms:W3CDTF">2018-11-27T11:20:43Z</dcterms:modified>
  <cp:category/>
  <cp:version/>
  <cp:contentType/>
  <cp:contentStatus/>
</cp:coreProperties>
</file>