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5\3月\"/>
    </mc:Choice>
  </mc:AlternateContent>
  <bookViews>
    <workbookView xWindow="0" yWindow="0" windowWidth="28800" windowHeight="11835" tabRatio="640"/>
  </bookViews>
  <sheets>
    <sheet name="（新）1-7" sheetId="9" r:id="rId1"/>
  </sheets>
  <externalReferences>
    <externalReference r:id="rId2"/>
    <externalReference r:id="rId3"/>
    <externalReference r:id="rId4"/>
  </externalReferences>
  <definedNames>
    <definedName name="_xlnm._FilterDatabase" localSheetId="0" hidden="1">'（新）1-7'!$A$8:$U$15</definedName>
    <definedName name="Module1.社内配布用印刷">[1]!Module1.社内配布用印刷</definedName>
    <definedName name="Module1.提出用印刷">[1]!Module1.提出用印刷</definedName>
    <definedName name="_xlnm.Print_Area" localSheetId="0">'（新）1-7'!$A$2:$U$17</definedName>
    <definedName name="_xlnm.Print_Titles" localSheetId="0">'（新）1-7'!$3:$8</definedName>
    <definedName name="_xlnm.Print_Titles">[2]乗用・ＲＶ車!$A$1:$IV$7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62913"/>
</workbook>
</file>

<file path=xl/calcChain.xml><?xml version="1.0" encoding="utf-8"?>
<calcChain xmlns="http://schemas.openxmlformats.org/spreadsheetml/2006/main">
  <c r="U11" i="9" l="1"/>
  <c r="T11" i="9"/>
  <c r="L11" i="9"/>
  <c r="U10" i="9"/>
  <c r="T10" i="9"/>
  <c r="L10" i="9"/>
  <c r="U9" i="9"/>
  <c r="T9" i="9"/>
  <c r="L9" i="9"/>
  <c r="U12" i="9" l="1"/>
  <c r="T12" i="9"/>
  <c r="L12" i="9"/>
  <c r="U15" i="9" l="1"/>
  <c r="T15" i="9"/>
  <c r="L15" i="9"/>
  <c r="U14" i="9"/>
  <c r="T14" i="9"/>
  <c r="L14" i="9"/>
  <c r="U13" i="9"/>
  <c r="T13" i="9"/>
  <c r="L13" i="9"/>
</calcChain>
</file>

<file path=xl/sharedStrings.xml><?xml version="1.0" encoding="utf-8"?>
<sst xmlns="http://schemas.openxmlformats.org/spreadsheetml/2006/main" count="91" uniqueCount="67">
  <si>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</si>
  <si>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r>
      <t>原</t>
    </r>
    <r>
      <rPr>
        <sz val="8"/>
        <rFont val="ＭＳ Ｐゴシック"/>
        <family val="3"/>
        <charset val="128"/>
      </rPr>
      <t>動機</t>
    </r>
  </si>
  <si>
    <r>
      <t>燃</t>
    </r>
    <r>
      <rPr>
        <sz val="8"/>
        <rFont val="ＭＳ Ｐゴシック"/>
        <family val="3"/>
        <charset val="128"/>
      </rPr>
      <t>費</t>
    </r>
  </si>
  <si>
    <r>
      <t>主</t>
    </r>
    <r>
      <rPr>
        <sz val="8"/>
        <rFont val="ＭＳ Ｐゴシック"/>
        <family val="3"/>
        <charset val="128"/>
      </rPr>
      <t>要</t>
    </r>
    <rPh sb="0" eb="2">
      <t>シュヨウ</t>
    </rPh>
    <phoneticPr fontId="25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</si>
  <si>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25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</si>
  <si>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25"/>
  </si>
  <si>
    <r>
      <t>変</t>
    </r>
    <r>
      <rPr>
        <sz val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25"/>
  </si>
  <si>
    <r>
      <t>出</t>
    </r>
    <r>
      <rPr>
        <sz val="8"/>
        <rFont val="ＭＳ Ｐゴシック"/>
        <family val="3"/>
        <charset val="128"/>
      </rPr>
      <t>ガス</t>
    </r>
  </si>
  <si>
    <r>
      <t>通</t>
    </r>
    <r>
      <rPr>
        <sz val="8"/>
        <rFont val="ＭＳ Ｐゴシック"/>
        <family val="3"/>
        <charset val="128"/>
      </rPr>
      <t>称名</t>
    </r>
  </si>
  <si>
    <r>
      <t>形</t>
    </r>
    <r>
      <rPr>
        <sz val="8"/>
        <rFont val="ＭＳ Ｐゴシック"/>
        <family val="3"/>
        <charset val="128"/>
      </rPr>
      <t>式</t>
    </r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</si>
  <si>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25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</si>
  <si>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25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</si>
  <si>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25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</si>
  <si>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25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</si>
  <si>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25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</si>
  <si>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25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</si>
  <si>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25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</si>
  <si>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25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</si>
  <si>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</si>
  <si>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25"/>
  </si>
  <si>
    <t>ディーゼル乗用車</t>
    <rPh sb="5" eb="7">
      <t>ジョウヨウ</t>
    </rPh>
    <phoneticPr fontId="25"/>
  </si>
  <si>
    <r>
      <t>総</t>
    </r>
    <r>
      <rPr>
        <sz val="8"/>
        <rFont val="ＭＳ Ｐゴシック"/>
        <family val="3"/>
        <charset val="128"/>
      </rPr>
      <t>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25"/>
  </si>
  <si>
    <r>
      <t>主</t>
    </r>
    <r>
      <rPr>
        <sz val="8"/>
        <rFont val="ＭＳ Ｐゴシック"/>
        <family val="3"/>
        <charset val="128"/>
      </rPr>
      <t>要排</t>
    </r>
  </si>
  <si>
    <r>
      <t>低</t>
    </r>
    <r>
      <rPr>
        <sz val="8"/>
        <rFont val="ＭＳ Ｐゴシック"/>
        <family val="3"/>
        <charset val="128"/>
      </rPr>
      <t>排出</t>
    </r>
  </si>
  <si>
    <r>
      <t>改</t>
    </r>
    <r>
      <rPr>
        <sz val="8"/>
        <rFont val="ＭＳ Ｐゴシック"/>
        <family val="3"/>
        <charset val="128"/>
      </rPr>
      <t>善</t>
    </r>
    <rPh sb="0" eb="2">
      <t>カイゼン</t>
    </rPh>
    <phoneticPr fontId="25"/>
  </si>
  <si>
    <r>
      <t>駆</t>
    </r>
    <r>
      <rPr>
        <sz val="8"/>
        <rFont val="ＭＳ Ｐゴシック"/>
        <family val="3"/>
        <charset val="128"/>
      </rPr>
      <t>動</t>
    </r>
  </si>
  <si>
    <r>
      <t>ガ</t>
    </r>
    <r>
      <rPr>
        <sz val="8"/>
        <rFont val="ＭＳ Ｐゴシック"/>
        <family val="3"/>
        <charset val="128"/>
      </rPr>
      <t>ス認定</t>
    </r>
  </si>
  <si>
    <r>
      <t>そ</t>
    </r>
    <r>
      <rPr>
        <sz val="8"/>
        <rFont val="ＭＳ Ｐゴシック"/>
        <family val="3"/>
        <charset val="128"/>
      </rPr>
      <t>の他</t>
    </r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</si>
  <si>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25"/>
  </si>
  <si>
    <r>
      <t>対</t>
    </r>
    <r>
      <rPr>
        <sz val="8"/>
        <rFont val="ＭＳ Ｐゴシック"/>
        <family val="3"/>
        <charset val="128"/>
      </rPr>
      <t>策</t>
    </r>
    <rPh sb="0" eb="2">
      <t>タイサク</t>
    </rPh>
    <phoneticPr fontId="25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</si>
  <si>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25"/>
  </si>
  <si>
    <r>
      <t>対</t>
    </r>
    <r>
      <rPr>
        <sz val="8"/>
        <rFont val="ＭＳ Ｐゴシック"/>
        <family val="3"/>
        <charset val="128"/>
      </rPr>
      <t>策</t>
    </r>
  </si>
  <si>
    <r>
      <t>レ</t>
    </r>
    <r>
      <rPr>
        <sz val="8"/>
        <rFont val="ＭＳ Ｐゴシック"/>
        <family val="3"/>
        <charset val="128"/>
      </rPr>
      <t>ベル</t>
    </r>
  </si>
  <si>
    <r>
      <t>J</t>
    </r>
    <r>
      <rPr>
        <sz val="8"/>
        <rFont val="Arial"/>
        <family val="2"/>
      </rPr>
      <t>C08</t>
    </r>
    <r>
      <rPr>
        <sz val="8"/>
        <rFont val="ＭＳ Ｐゴシック"/>
        <family val="3"/>
        <charset val="128"/>
      </rPr>
      <t>モード</t>
    </r>
    <phoneticPr fontId="25"/>
  </si>
  <si>
    <t>―</t>
  </si>
  <si>
    <t>7AT
(E)</t>
  </si>
  <si>
    <t>A</t>
  </si>
  <si>
    <t>A</t>
    <phoneticPr fontId="25"/>
  </si>
  <si>
    <t>F</t>
  </si>
  <si>
    <t>3CA-FYDTPS</t>
    <phoneticPr fontId="25"/>
  </si>
  <si>
    <t>H,I,D,FI,TC,IC,P,EP,CN,AM</t>
    <phoneticPr fontId="25"/>
  </si>
  <si>
    <t>CCO,EGR,
DF,SCR</t>
    <phoneticPr fontId="25"/>
  </si>
  <si>
    <t>ｱｳﾃﾞｨ</t>
    <phoneticPr fontId="25"/>
  </si>
  <si>
    <t>Q5 40 TDI quattro (S-tronic) air sus</t>
  </si>
  <si>
    <t>I,D,FI,TC,IC,P,EP,CN,AM</t>
  </si>
  <si>
    <t>CCO,EGR,
DF,SCR</t>
  </si>
  <si>
    <t>Q5 40 TDI quattro (S-tronic)</t>
  </si>
  <si>
    <t>1012 - 1124</t>
    <phoneticPr fontId="25"/>
  </si>
  <si>
    <t>DTP</t>
  </si>
  <si>
    <t>1,930～1,960</t>
  </si>
  <si>
    <t>3CA-FYDTPA</t>
  </si>
  <si>
    <t>1,900～1,950</t>
  </si>
  <si>
    <t>Q2 35 TDI  (S-tronic)</t>
  </si>
  <si>
    <t>3DA-GADFG</t>
  </si>
  <si>
    <t>DFG</t>
  </si>
  <si>
    <t>1,440~1,470</t>
  </si>
  <si>
    <t>A4 40 TDI quattro 
A4 Avant 40 TDI quattro  (S-tronic)</t>
  </si>
  <si>
    <t>H,I,D,FI,TC,IC,P,EP,CN,AM</t>
  </si>
  <si>
    <t>3CA-8WDTPF</t>
  </si>
  <si>
    <t>1,660～1,730</t>
  </si>
  <si>
    <t>A5 Coupe 40 TDI quattro  (S-tronic)</t>
  </si>
  <si>
    <t>3CA-F5DTPF</t>
  </si>
  <si>
    <t>1,660～1,680</t>
  </si>
  <si>
    <t>A5 Sportback 40 TDI quattro  (S-tronic)</t>
  </si>
  <si>
    <t>3CA-F5DTPL</t>
  </si>
  <si>
    <t>1,690～1,720</t>
  </si>
  <si>
    <t>（注）「燃費基準相当値」の欄には、燃費基準値をディーゼル車用に換算した値を記載しています。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</si>
</sst>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0.0"/>
    <numFmt numFmtId="177" formatCode="0_);[Red]\(0\)"/>
    <numFmt numFmtId="181" formatCode="0.000_ "/>
  </numFmts>
  <fonts count="2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6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6" fontId="26" fillId="0" borderId="0" applyFont="0" applyFill="0" applyBorder="0" applyAlignment="0" applyProtection="0"/>
    <xf numFmtId="6" fontId="26" fillId="0" borderId="0" applyFont="0" applyFill="0" applyBorder="0" applyAlignment="0" applyProtection="0"/>
    <xf numFmtId="0" fontId="7" fillId="7" borderId="4" applyNumberFormat="0" applyAlignment="0" applyProtection="0">
      <alignment vertical="center"/>
    </xf>
    <xf numFmtId="0" fontId="1" fillId="0" borderId="0">
      <alignment vertical="center"/>
    </xf>
    <xf numFmtId="0" fontId="10" fillId="4" borderId="0" applyNumberFormat="0" applyBorder="0" applyAlignment="0" applyProtection="0">
      <alignment vertical="center"/>
    </xf>
  </cellStyleXfs>
  <cellXfs count="97">
    <xf numFmtId="0" fontId="0" fillId="0" borderId="0" xfId="0"/>
    <xf numFmtId="0" fontId="19" fillId="0" borderId="0" xfId="0" applyFont="1" applyFill="1" applyBorder="1"/>
    <xf numFmtId="0" fontId="19" fillId="24" borderId="0" xfId="0" applyFont="1" applyFill="1" applyBorder="1"/>
    <xf numFmtId="0" fontId="19" fillId="0" borderId="0" xfId="0" applyFont="1" applyFill="1"/>
    <xf numFmtId="0" fontId="20" fillId="0" borderId="0" xfId="0" applyFont="1" applyFill="1" applyBorder="1"/>
    <xf numFmtId="0" fontId="18" fillId="0" borderId="0" xfId="0" applyFont="1" applyFill="1" applyBorder="1" applyAlignment="1">
      <alignment horizontal="right"/>
    </xf>
    <xf numFmtId="0" fontId="18" fillId="0" borderId="0" xfId="0" applyFont="1" applyFill="1" applyBorder="1"/>
    <xf numFmtId="0" fontId="19" fillId="0" borderId="12" xfId="0" applyFont="1" applyFill="1" applyBorder="1"/>
    <xf numFmtId="0" fontId="22" fillId="0" borderId="0" xfId="0" applyFont="1" applyFill="1" applyBorder="1" applyAlignment="1"/>
    <xf numFmtId="0" fontId="19" fillId="0" borderId="0" xfId="0" applyFont="1" applyFill="1" applyAlignment="1">
      <alignment horizontal="right"/>
    </xf>
    <xf numFmtId="0" fontId="19" fillId="0" borderId="13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15" xfId="0" applyFont="1" applyFill="1" applyBorder="1"/>
    <xf numFmtId="0" fontId="19" fillId="0" borderId="10" xfId="0" applyFont="1" applyFill="1" applyBorder="1" applyAlignment="1" applyProtection="1">
      <alignment horizontal="left" vertical="center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19" fillId="0" borderId="21" xfId="0" applyFont="1" applyFill="1" applyBorder="1" applyAlignment="1" applyProtection="1">
      <alignment horizontal="center" vertical="center"/>
      <protection locked="0"/>
    </xf>
    <xf numFmtId="176" fontId="23" fillId="0" borderId="22" xfId="0" quotePrefix="1" applyNumberFormat="1" applyFont="1" applyFill="1" applyBorder="1" applyAlignment="1" applyProtection="1">
      <alignment horizontal="center" vertical="center" wrapText="1"/>
      <protection locked="0"/>
    </xf>
    <xf numFmtId="177" fontId="23" fillId="0" borderId="23" xfId="0" applyNumberFormat="1" applyFont="1" applyFill="1" applyBorder="1" applyAlignment="1">
      <alignment horizontal="center" vertical="center" wrapText="1"/>
    </xf>
    <xf numFmtId="176" fontId="23" fillId="0" borderId="10" xfId="0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/>
    <xf numFmtId="0" fontId="19" fillId="0" borderId="10" xfId="0" applyFont="1" applyFill="1" applyBorder="1" applyAlignment="1" applyProtection="1">
      <alignment vertical="center"/>
      <protection locked="0"/>
    </xf>
    <xf numFmtId="0" fontId="19" fillId="0" borderId="21" xfId="0" applyFont="1" applyFill="1" applyBorder="1" applyAlignment="1" applyProtection="1">
      <alignment horizontal="left" vertical="center"/>
      <protection locked="0"/>
    </xf>
    <xf numFmtId="0" fontId="19" fillId="0" borderId="25" xfId="0" applyFont="1" applyFill="1" applyBorder="1"/>
    <xf numFmtId="0" fontId="19" fillId="0" borderId="21" xfId="0" applyFont="1" applyFill="1" applyBorder="1" applyAlignment="1">
      <alignment horizontal="center" vertical="center"/>
    </xf>
    <xf numFmtId="0" fontId="19" fillId="0" borderId="24" xfId="0" applyFont="1" applyFill="1" applyBorder="1" applyAlignment="1" applyProtection="1">
      <alignment horizontal="center" vertical="center"/>
      <protection locked="0"/>
    </xf>
    <xf numFmtId="0" fontId="19" fillId="0" borderId="27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 applyProtection="1">
      <alignment vertical="center"/>
      <protection locked="0"/>
    </xf>
    <xf numFmtId="0" fontId="19" fillId="0" borderId="21" xfId="0" applyFont="1" applyFill="1" applyBorder="1" applyAlignment="1" applyProtection="1">
      <alignment horizontal="left" vertical="center" wrapText="1"/>
      <protection locked="0"/>
    </xf>
    <xf numFmtId="38" fontId="19" fillId="0" borderId="10" xfId="33" applyFont="1" applyFill="1" applyBorder="1" applyAlignment="1" applyProtection="1">
      <alignment horizontal="center" vertical="center" wrapText="1"/>
      <protection locked="0"/>
    </xf>
    <xf numFmtId="0" fontId="19" fillId="0" borderId="21" xfId="0" applyFont="1" applyFill="1" applyBorder="1" applyAlignment="1" applyProtection="1">
      <alignment horizontal="center" vertical="center" wrapText="1"/>
      <protection locked="0"/>
    </xf>
    <xf numFmtId="0" fontId="27" fillId="0" borderId="24" xfId="0" applyFont="1" applyFill="1" applyBorder="1" applyProtection="1">
      <protection locked="0"/>
    </xf>
    <xf numFmtId="181" fontId="19" fillId="0" borderId="10" xfId="0" applyNumberFormat="1" applyFont="1" applyFill="1" applyBorder="1" applyAlignment="1" applyProtection="1">
      <alignment horizontal="center" vertical="center"/>
      <protection locked="0"/>
    </xf>
    <xf numFmtId="0" fontId="21" fillId="0" borderId="16" xfId="0" applyFont="1" applyFill="1" applyBorder="1" applyAlignment="1" applyProtection="1">
      <protection locked="0"/>
    </xf>
    <xf numFmtId="0" fontId="19" fillId="0" borderId="16" xfId="0" applyFont="1" applyFill="1" applyBorder="1" applyAlignment="1" applyProtection="1">
      <protection locked="0"/>
    </xf>
    <xf numFmtId="0" fontId="19" fillId="0" borderId="24" xfId="0" applyFont="1" applyFill="1" applyBorder="1" applyProtection="1">
      <protection locked="0"/>
    </xf>
    <xf numFmtId="0" fontId="19" fillId="0" borderId="10" xfId="0" applyFont="1" applyFill="1" applyBorder="1" applyAlignment="1" applyProtection="1">
      <alignment horizontal="left"/>
      <protection locked="0"/>
    </xf>
    <xf numFmtId="0" fontId="27" fillId="0" borderId="10" xfId="0" applyFont="1" applyFill="1" applyBorder="1" applyAlignment="1" applyProtection="1">
      <alignment horizontal="left"/>
      <protection locked="0"/>
    </xf>
    <xf numFmtId="0" fontId="19" fillId="0" borderId="20" xfId="0" applyFont="1" applyFill="1" applyBorder="1" applyAlignment="1">
      <alignment horizontal="center" vertical="center"/>
    </xf>
    <xf numFmtId="0" fontId="21" fillId="0" borderId="0" xfId="0" applyFont="1" applyFill="1" applyBorder="1"/>
    <xf numFmtId="0" fontId="21" fillId="0" borderId="0" xfId="0" applyFont="1" applyFill="1"/>
    <xf numFmtId="0" fontId="21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shrinkToFit="1"/>
    </xf>
    <xf numFmtId="0" fontId="19" fillId="0" borderId="12" xfId="0" applyFont="1" applyFill="1" applyBorder="1" applyAlignment="1">
      <alignment horizontal="center" shrinkToFit="1"/>
    </xf>
    <xf numFmtId="0" fontId="19" fillId="0" borderId="15" xfId="0" applyFont="1" applyFill="1" applyBorder="1" applyAlignment="1">
      <alignment horizontal="center" shrinkToFit="1"/>
    </xf>
    <xf numFmtId="0" fontId="19" fillId="0" borderId="12" xfId="0" applyFont="1" applyFill="1" applyBorder="1" applyAlignment="1" applyProtection="1">
      <alignment horizontal="center"/>
      <protection locked="0"/>
    </xf>
    <xf numFmtId="0" fontId="19" fillId="0" borderId="28" xfId="0" applyFont="1" applyFill="1" applyBorder="1" applyAlignment="1">
      <alignment horizontal="right"/>
    </xf>
    <xf numFmtId="0" fontId="19" fillId="0" borderId="26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 wrapText="1"/>
    </xf>
    <xf numFmtId="0" fontId="19" fillId="25" borderId="26" xfId="0" applyFont="1" applyFill="1" applyBorder="1" applyAlignment="1">
      <alignment horizontal="center"/>
    </xf>
    <xf numFmtId="0" fontId="19" fillId="25" borderId="25" xfId="0" applyFont="1" applyFill="1" applyBorder="1" applyAlignment="1">
      <alignment horizontal="center"/>
    </xf>
    <xf numFmtId="0" fontId="19" fillId="25" borderId="13" xfId="0" applyFont="1" applyFill="1" applyBorder="1" applyAlignment="1">
      <alignment horizontal="center"/>
    </xf>
    <xf numFmtId="0" fontId="19" fillId="0" borderId="26" xfId="0" applyFont="1" applyFill="1" applyBorder="1" applyAlignment="1">
      <alignment horizontal="center" shrinkToFit="1"/>
    </xf>
    <xf numFmtId="0" fontId="19" fillId="0" borderId="25" xfId="0" applyFont="1" applyFill="1" applyBorder="1" applyAlignment="1">
      <alignment horizontal="center" shrinkToFit="1"/>
    </xf>
    <xf numFmtId="0" fontId="19" fillId="0" borderId="13" xfId="0" applyFont="1" applyFill="1" applyBorder="1" applyAlignment="1">
      <alignment horizontal="center" shrinkToFit="1"/>
    </xf>
    <xf numFmtId="0" fontId="21" fillId="0" borderId="37" xfId="0" applyFont="1" applyFill="1" applyBorder="1" applyAlignment="1">
      <alignment horizontal="center" vertical="center" wrapText="1"/>
    </xf>
    <xf numFmtId="0" fontId="19" fillId="0" borderId="38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 2" xfId="41"/>
    <cellStyle name="通貨 2 2" xfId="42"/>
    <cellStyle name="入力" xfId="43" builtinId="20" customBuiltin="1"/>
    <cellStyle name="標準" xfId="0" builtinId="0"/>
    <cellStyle name="標準 2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523875</xdr:colOff>
      <xdr:row>1</xdr:row>
      <xdr:rowOff>66675</xdr:rowOff>
    </xdr:from>
    <xdr:to>
      <xdr:col>20</xdr:col>
      <xdr:colOff>571500</xdr:colOff>
      <xdr:row>2</xdr:row>
      <xdr:rowOff>133350</xdr:rowOff>
    </xdr:to>
    <xdr:sp macro="" textlink="">
      <xdr:nvSpPr>
        <xdr:cNvPr id="5146" name="Text Box 26"/>
        <xdr:cNvSpPr txBox="1">
          <a:spLocks noChangeArrowheads="1"/>
        </xdr:cNvSpPr>
      </xdr:nvSpPr>
      <xdr:spPr bwMode="auto">
        <a:xfrm>
          <a:off x="17735550" y="342900"/>
          <a:ext cx="676275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別添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5"/>
    <pageSetUpPr fitToPage="1"/>
  </sheetPr>
  <dimension ref="A1:U27"/>
  <sheetViews>
    <sheetView tabSelected="1" view="pageBreakPreview" zoomScale="90" zoomScaleNormal="100" zoomScaleSheetLayoutView="90" workbookViewId="0">
      <selection activeCell="I28" sqref="I28"/>
    </sheetView>
  </sheetViews>
  <sheetFormatPr defaultColWidth="9" defaultRowHeight="11.25" x14ac:dyDescent="0.2"/>
  <cols>
    <col min="1" max="1" width="15.875" style="1" customWidth="1"/>
    <col min="2" max="2" width="3.875" style="1" bestFit="1" customWidth="1"/>
    <col min="3" max="3" width="38.25" style="1" customWidth="1"/>
    <col min="4" max="4" width="13.875" style="1" bestFit="1" customWidth="1"/>
    <col min="5" max="5" width="13" style="2" bestFit="1" customWidth="1"/>
    <col min="6" max="6" width="13.125" style="1" bestFit="1" customWidth="1"/>
    <col min="7" max="7" width="5.875" style="1" bestFit="1" customWidth="1"/>
    <col min="8" max="8" width="12.125" style="1" bestFit="1" customWidth="1"/>
    <col min="9" max="9" width="10.5" style="1" bestFit="1" customWidth="1"/>
    <col min="10" max="10" width="7" style="1" bestFit="1" customWidth="1"/>
    <col min="11" max="11" width="5.875" style="1" bestFit="1" customWidth="1"/>
    <col min="12" max="12" width="8.75" style="1" bestFit="1" customWidth="1"/>
    <col min="13" max="14" width="8.5" style="1" bestFit="1" customWidth="1"/>
    <col min="15" max="15" width="14.375" style="1" bestFit="1" customWidth="1"/>
    <col min="16" max="16" width="10" style="1" bestFit="1" customWidth="1"/>
    <col min="17" max="17" width="6" style="1" customWidth="1"/>
    <col min="18" max="18" width="19.375" style="1" customWidth="1"/>
    <col min="19" max="19" width="11" style="1" bestFit="1" customWidth="1"/>
    <col min="20" max="21" width="8.25" style="1" bestFit="1" customWidth="1"/>
    <col min="22" max="22" width="9" style="1" bestFit="1"/>
    <col min="23" max="16384" width="9" style="1"/>
  </cols>
  <sheetData>
    <row r="1" spans="1:21" ht="21.75" customHeight="1" x14ac:dyDescent="0.25">
      <c r="A1" s="4"/>
      <c r="B1" s="4"/>
      <c r="Q1" s="5"/>
    </row>
    <row r="2" spans="1:21" s="3" customFormat="1" ht="15" x14ac:dyDescent="0.2">
      <c r="A2" s="1"/>
      <c r="B2" s="1"/>
      <c r="C2" s="1"/>
      <c r="F2" s="6"/>
      <c r="I2" s="1"/>
      <c r="J2" s="7" t="s">
        <v>0</v>
      </c>
      <c r="K2" s="7"/>
      <c r="L2" s="7"/>
      <c r="M2" s="7"/>
      <c r="N2" s="7"/>
      <c r="O2" s="7"/>
      <c r="P2" s="7"/>
      <c r="Q2" s="74"/>
      <c r="R2" s="74"/>
      <c r="S2" s="74"/>
      <c r="T2" s="74"/>
      <c r="U2" s="74"/>
    </row>
    <row r="3" spans="1:21" s="3" customFormat="1" ht="23.25" customHeight="1" x14ac:dyDescent="0.25">
      <c r="A3" s="26" t="s">
        <v>20</v>
      </c>
      <c r="B3" s="8"/>
      <c r="C3" s="1"/>
      <c r="F3" s="1"/>
      <c r="G3" s="1"/>
      <c r="H3" s="1"/>
      <c r="I3" s="1"/>
      <c r="J3" s="7"/>
      <c r="K3" s="1"/>
      <c r="L3" s="1"/>
      <c r="M3" s="1"/>
      <c r="N3" s="1"/>
      <c r="O3" s="1"/>
      <c r="Q3" s="9"/>
      <c r="R3" s="75" t="s">
        <v>30</v>
      </c>
      <c r="S3" s="75"/>
      <c r="T3" s="75"/>
      <c r="U3" s="75"/>
    </row>
    <row r="4" spans="1:21" s="3" customFormat="1" ht="14.25" customHeight="1" x14ac:dyDescent="0.2">
      <c r="A4" s="56" t="s">
        <v>11</v>
      </c>
      <c r="B4" s="76" t="s">
        <v>8</v>
      </c>
      <c r="C4" s="77"/>
      <c r="D4" s="82"/>
      <c r="E4" s="84"/>
      <c r="F4" s="76" t="s">
        <v>1</v>
      </c>
      <c r="G4" s="86"/>
      <c r="H4" s="60" t="s">
        <v>6</v>
      </c>
      <c r="I4" s="60" t="s">
        <v>5</v>
      </c>
      <c r="J4" s="87" t="s">
        <v>4</v>
      </c>
      <c r="K4" s="88" t="s">
        <v>33</v>
      </c>
      <c r="L4" s="89"/>
      <c r="M4" s="89"/>
      <c r="N4" s="90"/>
      <c r="O4" s="10"/>
      <c r="P4" s="91"/>
      <c r="Q4" s="92"/>
      <c r="R4" s="93"/>
      <c r="S4" s="11"/>
      <c r="T4" s="94" t="s">
        <v>12</v>
      </c>
      <c r="U4" s="55" t="s">
        <v>13</v>
      </c>
    </row>
    <row r="5" spans="1:21" s="3" customFormat="1" ht="11.25" customHeight="1" x14ac:dyDescent="0.2">
      <c r="A5" s="57"/>
      <c r="B5" s="78"/>
      <c r="C5" s="79"/>
      <c r="D5" s="83"/>
      <c r="E5" s="85"/>
      <c r="F5" s="80"/>
      <c r="G5" s="69"/>
      <c r="H5" s="57"/>
      <c r="I5" s="57"/>
      <c r="J5" s="78"/>
      <c r="K5" s="70" t="s">
        <v>14</v>
      </c>
      <c r="L5" s="61" t="s">
        <v>15</v>
      </c>
      <c r="M5" s="64" t="s">
        <v>28</v>
      </c>
      <c r="N5" s="67" t="s">
        <v>16</v>
      </c>
      <c r="O5" s="14" t="s">
        <v>3</v>
      </c>
      <c r="P5" s="71" t="s">
        <v>10</v>
      </c>
      <c r="Q5" s="72"/>
      <c r="R5" s="73"/>
      <c r="S5" s="15" t="s">
        <v>17</v>
      </c>
      <c r="T5" s="95"/>
      <c r="U5" s="57"/>
    </row>
    <row r="6" spans="1:21" s="3" customFormat="1" x14ac:dyDescent="0.2">
      <c r="A6" s="57"/>
      <c r="B6" s="78"/>
      <c r="C6" s="79"/>
      <c r="D6" s="56" t="s">
        <v>18</v>
      </c>
      <c r="E6" s="59" t="s">
        <v>19</v>
      </c>
      <c r="F6" s="56" t="s">
        <v>18</v>
      </c>
      <c r="G6" s="60" t="s">
        <v>21</v>
      </c>
      <c r="H6" s="57"/>
      <c r="I6" s="57"/>
      <c r="J6" s="78"/>
      <c r="K6" s="65"/>
      <c r="L6" s="62"/>
      <c r="M6" s="65"/>
      <c r="N6" s="68"/>
      <c r="O6" s="16" t="s">
        <v>2</v>
      </c>
      <c r="P6" s="16" t="s">
        <v>22</v>
      </c>
      <c r="Q6" s="16"/>
      <c r="R6" s="16"/>
      <c r="S6" s="17" t="s">
        <v>23</v>
      </c>
      <c r="T6" s="95"/>
      <c r="U6" s="57"/>
    </row>
    <row r="7" spans="1:21" s="3" customFormat="1" x14ac:dyDescent="0.2">
      <c r="A7" s="57"/>
      <c r="B7" s="78"/>
      <c r="C7" s="79"/>
      <c r="D7" s="57"/>
      <c r="E7" s="57"/>
      <c r="F7" s="57"/>
      <c r="G7" s="57"/>
      <c r="H7" s="57"/>
      <c r="I7" s="57"/>
      <c r="J7" s="78"/>
      <c r="K7" s="65"/>
      <c r="L7" s="62"/>
      <c r="M7" s="65"/>
      <c r="N7" s="68"/>
      <c r="O7" s="16" t="s">
        <v>24</v>
      </c>
      <c r="P7" s="16" t="s">
        <v>7</v>
      </c>
      <c r="Q7" s="16" t="s">
        <v>25</v>
      </c>
      <c r="R7" s="16" t="s">
        <v>27</v>
      </c>
      <c r="S7" s="17" t="s">
        <v>26</v>
      </c>
      <c r="T7" s="95"/>
      <c r="U7" s="57"/>
    </row>
    <row r="8" spans="1:21" s="3" customFormat="1" x14ac:dyDescent="0.2">
      <c r="A8" s="58"/>
      <c r="B8" s="80"/>
      <c r="C8" s="81"/>
      <c r="D8" s="58"/>
      <c r="E8" s="58"/>
      <c r="F8" s="58"/>
      <c r="G8" s="58"/>
      <c r="H8" s="58"/>
      <c r="I8" s="58"/>
      <c r="J8" s="80"/>
      <c r="K8" s="66"/>
      <c r="L8" s="63"/>
      <c r="M8" s="66"/>
      <c r="N8" s="69"/>
      <c r="O8" s="13" t="s">
        <v>29</v>
      </c>
      <c r="P8" s="13" t="s">
        <v>31</v>
      </c>
      <c r="Q8" s="13" t="s">
        <v>9</v>
      </c>
      <c r="R8" s="18"/>
      <c r="S8" s="12" t="s">
        <v>32</v>
      </c>
      <c r="T8" s="96"/>
      <c r="U8" s="58"/>
    </row>
    <row r="9" spans="1:21" s="3" customFormat="1" ht="24" customHeight="1" x14ac:dyDescent="0.2">
      <c r="A9" s="47" t="s">
        <v>42</v>
      </c>
      <c r="B9" s="52"/>
      <c r="C9" s="42" t="s">
        <v>56</v>
      </c>
      <c r="D9" s="27" t="s">
        <v>58</v>
      </c>
      <c r="E9" s="40" t="s">
        <v>34</v>
      </c>
      <c r="F9" s="20" t="s">
        <v>48</v>
      </c>
      <c r="G9" s="20">
        <v>1.968</v>
      </c>
      <c r="H9" s="20" t="s">
        <v>35</v>
      </c>
      <c r="I9" s="43" t="s">
        <v>59</v>
      </c>
      <c r="J9" s="44">
        <v>5</v>
      </c>
      <c r="K9" s="23">
        <v>19</v>
      </c>
      <c r="L9" s="24">
        <f t="shared" ref="L9:L11" si="0">IF(K9&gt;0,1/K9*37.7*68.6,"")</f>
        <v>136.11684210526315</v>
      </c>
      <c r="M9" s="23">
        <v>13.4</v>
      </c>
      <c r="N9" s="25">
        <v>16.899999999999999</v>
      </c>
      <c r="O9" s="20" t="s">
        <v>57</v>
      </c>
      <c r="P9" s="20" t="s">
        <v>45</v>
      </c>
      <c r="Q9" s="21" t="s">
        <v>36</v>
      </c>
      <c r="R9" s="19"/>
      <c r="S9" s="31"/>
      <c r="T9" s="32">
        <f t="shared" ref="T9:T11" si="1">IF(K9&lt;&gt;0, IF(K9&gt;=M9,ROUNDDOWN(K9/M9*100,0),""),"")</f>
        <v>141</v>
      </c>
      <c r="U9" s="30">
        <f t="shared" ref="U9:U11" si="2">IF(K9&lt;&gt;0, IF(K9&gt;=N9,ROUNDDOWN(K9/N9*100,0),""),"")</f>
        <v>112</v>
      </c>
    </row>
    <row r="10" spans="1:21" s="3" customFormat="1" ht="24" customHeight="1" x14ac:dyDescent="0.2">
      <c r="A10" s="47"/>
      <c r="B10" s="49"/>
      <c r="C10" s="42" t="s">
        <v>60</v>
      </c>
      <c r="D10" s="27" t="s">
        <v>61</v>
      </c>
      <c r="E10" s="40" t="s">
        <v>34</v>
      </c>
      <c r="F10" s="20" t="s">
        <v>48</v>
      </c>
      <c r="G10" s="20">
        <v>1.968</v>
      </c>
      <c r="H10" s="20" t="s">
        <v>35</v>
      </c>
      <c r="I10" s="43" t="s">
        <v>62</v>
      </c>
      <c r="J10" s="44">
        <v>4</v>
      </c>
      <c r="K10" s="23">
        <v>19</v>
      </c>
      <c r="L10" s="24">
        <f t="shared" si="0"/>
        <v>136.11684210526315</v>
      </c>
      <c r="M10" s="23">
        <v>13.4</v>
      </c>
      <c r="N10" s="25">
        <v>16.899999999999999</v>
      </c>
      <c r="O10" s="21" t="s">
        <v>57</v>
      </c>
      <c r="P10" s="20" t="s">
        <v>45</v>
      </c>
      <c r="Q10" s="21" t="s">
        <v>36</v>
      </c>
      <c r="R10" s="19"/>
      <c r="S10" s="31"/>
      <c r="T10" s="32">
        <f t="shared" si="1"/>
        <v>141</v>
      </c>
      <c r="U10" s="30">
        <f t="shared" si="2"/>
        <v>112</v>
      </c>
    </row>
    <row r="11" spans="1:21" s="3" customFormat="1" ht="24" customHeight="1" x14ac:dyDescent="0.2">
      <c r="A11" s="47"/>
      <c r="B11" s="49"/>
      <c r="C11" s="42" t="s">
        <v>63</v>
      </c>
      <c r="D11" s="27" t="s">
        <v>64</v>
      </c>
      <c r="E11" s="40" t="s">
        <v>34</v>
      </c>
      <c r="F11" s="20" t="s">
        <v>48</v>
      </c>
      <c r="G11" s="20">
        <v>1.968</v>
      </c>
      <c r="H11" s="20" t="s">
        <v>35</v>
      </c>
      <c r="I11" s="43" t="s">
        <v>65</v>
      </c>
      <c r="J11" s="44">
        <v>5</v>
      </c>
      <c r="K11" s="23">
        <v>19</v>
      </c>
      <c r="L11" s="24">
        <f t="shared" si="0"/>
        <v>136.11684210526315</v>
      </c>
      <c r="M11" s="23">
        <v>13.4</v>
      </c>
      <c r="N11" s="25">
        <v>16.899999999999999</v>
      </c>
      <c r="O11" s="21" t="s">
        <v>57</v>
      </c>
      <c r="P11" s="20" t="s">
        <v>45</v>
      </c>
      <c r="Q11" s="21" t="s">
        <v>36</v>
      </c>
      <c r="R11" s="19"/>
      <c r="S11" s="31"/>
      <c r="T11" s="32">
        <f t="shared" si="1"/>
        <v>141</v>
      </c>
      <c r="U11" s="30">
        <f t="shared" si="2"/>
        <v>112</v>
      </c>
    </row>
    <row r="12" spans="1:21" s="3" customFormat="1" ht="24" customHeight="1" x14ac:dyDescent="0.2">
      <c r="A12" s="47"/>
      <c r="B12" s="45"/>
      <c r="C12" s="42" t="s">
        <v>52</v>
      </c>
      <c r="D12" s="27" t="s">
        <v>53</v>
      </c>
      <c r="E12" s="40" t="s">
        <v>34</v>
      </c>
      <c r="F12" s="20" t="s">
        <v>54</v>
      </c>
      <c r="G12" s="20">
        <v>1.968</v>
      </c>
      <c r="H12" s="20" t="s">
        <v>35</v>
      </c>
      <c r="I12" s="43" t="s">
        <v>55</v>
      </c>
      <c r="J12" s="44">
        <v>5</v>
      </c>
      <c r="K12" s="23">
        <v>18.899999999999999</v>
      </c>
      <c r="L12" s="24">
        <f t="shared" ref="L12" si="3">IF(K12&gt;0,1/K12*37.7*68.6,"")</f>
        <v>136.83703703703705</v>
      </c>
      <c r="M12" s="23">
        <v>15.8</v>
      </c>
      <c r="N12" s="25">
        <v>19.399999999999999</v>
      </c>
      <c r="O12" s="20" t="s">
        <v>44</v>
      </c>
      <c r="P12" s="20" t="s">
        <v>45</v>
      </c>
      <c r="Q12" s="21" t="s">
        <v>38</v>
      </c>
      <c r="R12" s="19"/>
      <c r="S12" s="31"/>
      <c r="T12" s="32">
        <f t="shared" ref="T12" si="4">IF(K12&lt;&gt;0, IF(K12&gt;=M12,ROUNDDOWN(K12/M12*100,0),""),"")</f>
        <v>119</v>
      </c>
      <c r="U12" s="30" t="str">
        <f t="shared" ref="U12" si="5">IF(K12&lt;&gt;0, IF(K12&gt;=N12,ROUNDDOWN(K12/N12*100,0),""),"")</f>
        <v/>
      </c>
    </row>
    <row r="13" spans="1:21" s="3" customFormat="1" ht="24" customHeight="1" x14ac:dyDescent="0.2">
      <c r="A13" s="48"/>
      <c r="B13" s="49"/>
      <c r="C13" s="42" t="s">
        <v>43</v>
      </c>
      <c r="D13" s="19" t="s">
        <v>39</v>
      </c>
      <c r="E13" s="40" t="s">
        <v>47</v>
      </c>
      <c r="F13" s="21" t="s">
        <v>48</v>
      </c>
      <c r="G13" s="46">
        <v>1.968</v>
      </c>
      <c r="H13" s="20" t="s">
        <v>35</v>
      </c>
      <c r="I13" s="21" t="s">
        <v>49</v>
      </c>
      <c r="J13" s="22">
        <v>5</v>
      </c>
      <c r="K13" s="23">
        <v>17.399999999999999</v>
      </c>
      <c r="L13" s="24">
        <f t="shared" ref="L13:L15" si="6">IF(K13&gt;0,1/K13*37.7*68.6,"")</f>
        <v>148.63333333333335</v>
      </c>
      <c r="M13" s="23">
        <v>11.2</v>
      </c>
      <c r="N13" s="25">
        <v>14.9</v>
      </c>
      <c r="O13" s="20" t="s">
        <v>40</v>
      </c>
      <c r="P13" s="20" t="s">
        <v>41</v>
      </c>
      <c r="Q13" s="21" t="s">
        <v>37</v>
      </c>
      <c r="R13" s="19"/>
      <c r="S13" s="31"/>
      <c r="T13" s="32">
        <f t="shared" ref="T13:T15" si="7">IF(K13&lt;&gt;0, IF(K13&gt;=M13,ROUNDDOWN(K13/M13*100,0),""),"")</f>
        <v>155</v>
      </c>
      <c r="U13" s="30">
        <f t="shared" ref="U13:U15" si="8">IF(K13&lt;&gt;0, IF(K13&gt;=N13,ROUNDDOWN(K13/N13*100,0),""),"")</f>
        <v>116</v>
      </c>
    </row>
    <row r="14" spans="1:21" s="3" customFormat="1" ht="24" customHeight="1" x14ac:dyDescent="0.2">
      <c r="A14" s="48"/>
      <c r="B14" s="49"/>
      <c r="C14" s="42" t="s">
        <v>46</v>
      </c>
      <c r="D14" s="19" t="s">
        <v>50</v>
      </c>
      <c r="E14" s="40" t="s">
        <v>47</v>
      </c>
      <c r="F14" s="21" t="s">
        <v>48</v>
      </c>
      <c r="G14" s="46">
        <v>1.968</v>
      </c>
      <c r="H14" s="20" t="s">
        <v>35</v>
      </c>
      <c r="I14" s="21" t="s">
        <v>51</v>
      </c>
      <c r="J14" s="22">
        <v>5</v>
      </c>
      <c r="K14" s="23">
        <v>17.399999999999999</v>
      </c>
      <c r="L14" s="24">
        <f t="shared" si="6"/>
        <v>148.63333333333335</v>
      </c>
      <c r="M14" s="23">
        <v>11.2</v>
      </c>
      <c r="N14" s="25">
        <v>14.9</v>
      </c>
      <c r="O14" s="20" t="s">
        <v>40</v>
      </c>
      <c r="P14" s="20" t="s">
        <v>41</v>
      </c>
      <c r="Q14" s="21" t="s">
        <v>37</v>
      </c>
      <c r="R14" s="19"/>
      <c r="S14" s="31"/>
      <c r="T14" s="32">
        <f t="shared" si="7"/>
        <v>155</v>
      </c>
      <c r="U14" s="30">
        <f t="shared" si="8"/>
        <v>116</v>
      </c>
    </row>
    <row r="15" spans="1:21" s="3" customFormat="1" ht="24" customHeight="1" x14ac:dyDescent="0.2">
      <c r="A15" s="41"/>
      <c r="B15" s="49"/>
      <c r="C15" s="28"/>
      <c r="D15" s="50"/>
      <c r="E15" s="51"/>
      <c r="F15" s="21"/>
      <c r="G15" s="46"/>
      <c r="H15" s="21"/>
      <c r="I15" s="21"/>
      <c r="J15" s="22"/>
      <c r="K15" s="23"/>
      <c r="L15" s="24" t="str">
        <f t="shared" si="6"/>
        <v/>
      </c>
      <c r="M15" s="23"/>
      <c r="N15" s="25"/>
      <c r="O15" s="21"/>
      <c r="P15" s="20"/>
      <c r="Q15" s="21"/>
      <c r="R15" s="19"/>
      <c r="S15" s="31"/>
      <c r="T15" s="32" t="str">
        <f t="shared" si="7"/>
        <v/>
      </c>
      <c r="U15" s="30" t="str">
        <f t="shared" si="8"/>
        <v/>
      </c>
    </row>
    <row r="16" spans="1:21" s="3" customFormat="1" ht="24" customHeight="1" x14ac:dyDescent="0.2">
      <c r="A16" s="33"/>
      <c r="B16" s="37"/>
      <c r="C16" s="39"/>
      <c r="D16" s="33"/>
      <c r="E16" s="33"/>
      <c r="F16" s="33"/>
      <c r="G16" s="33"/>
      <c r="H16" s="33"/>
      <c r="I16" s="33"/>
      <c r="J16" s="39"/>
      <c r="K16" s="34"/>
      <c r="L16" s="35"/>
      <c r="M16" s="34"/>
      <c r="N16" s="36"/>
      <c r="O16" s="13"/>
      <c r="P16" s="13"/>
      <c r="Q16" s="13"/>
      <c r="R16" s="18"/>
      <c r="S16" s="12"/>
      <c r="T16" s="38"/>
      <c r="U16" s="36"/>
    </row>
    <row r="17" spans="2:21" ht="10.5" customHeight="1" x14ac:dyDescent="0.2">
      <c r="B17" s="3"/>
      <c r="C17" s="54" t="s">
        <v>66</v>
      </c>
      <c r="E17" s="1"/>
      <c r="J17" s="29"/>
      <c r="S17" s="3"/>
      <c r="T17" s="3"/>
      <c r="U17" s="3"/>
    </row>
    <row r="18" spans="2:21" ht="10.5" customHeight="1" x14ac:dyDescent="0.2">
      <c r="B18" s="3"/>
      <c r="C18" s="3"/>
      <c r="E18" s="1"/>
    </row>
    <row r="19" spans="2:21" ht="10.5" customHeight="1" x14ac:dyDescent="0.2">
      <c r="B19" s="3"/>
      <c r="C19" s="3"/>
      <c r="E19" s="1"/>
    </row>
    <row r="20" spans="2:21" ht="10.5" customHeight="1" x14ac:dyDescent="0.2">
      <c r="C20" s="3"/>
      <c r="E20" s="1"/>
    </row>
    <row r="21" spans="2:21" ht="10.5" customHeight="1" x14ac:dyDescent="0.2">
      <c r="E21" s="1"/>
    </row>
    <row r="22" spans="2:21" ht="10.5" customHeight="1" x14ac:dyDescent="0.2">
      <c r="E22" s="1"/>
    </row>
    <row r="23" spans="2:21" ht="10.5" customHeight="1" x14ac:dyDescent="0.2">
      <c r="E23" s="1"/>
    </row>
    <row r="24" spans="2:21" ht="10.5" customHeight="1" x14ac:dyDescent="0.2">
      <c r="E24" s="1"/>
    </row>
    <row r="25" spans="2:21" ht="10.5" customHeight="1" x14ac:dyDescent="0.2">
      <c r="E25" s="1"/>
    </row>
    <row r="26" spans="2:21" ht="10.5" customHeight="1" x14ac:dyDescent="0.2">
      <c r="E26" s="1"/>
    </row>
    <row r="27" spans="2:21" x14ac:dyDescent="0.2">
      <c r="C27" s="53"/>
      <c r="E27" s="1"/>
    </row>
  </sheetData>
  <sheetProtection selectLockedCells="1"/>
  <autoFilter ref="A8:U15">
    <filterColumn colId="1" showButton="0"/>
  </autoFilter>
  <mergeCells count="23"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J4:J8"/>
    <mergeCell ref="P4:R4"/>
    <mergeCell ref="T4:T8"/>
    <mergeCell ref="U4:U8"/>
    <mergeCell ref="K5:K8"/>
    <mergeCell ref="L5:L8"/>
    <mergeCell ref="M5:M8"/>
    <mergeCell ref="K4:N4"/>
    <mergeCell ref="N5:N8"/>
    <mergeCell ref="P5:R5"/>
    <mergeCell ref="D6:D8"/>
    <mergeCell ref="E6:E8"/>
    <mergeCell ref="F6:F8"/>
    <mergeCell ref="G6:G8"/>
  </mergeCells>
  <phoneticPr fontId="25"/>
  <printOptions horizontalCentered="1"/>
  <pageMargins left="0.39370078740157483" right="0.39370078740157483" top="0.39370078740157483" bottom="0.39370078740157483" header="0.19685039370078741" footer="0.39370078740157483"/>
  <pageSetup paperSize="9" scale="58" firstPageNumber="0" fitToHeight="0" orientation="landscape" r:id="rId1"/>
  <headerFooter alignWithMargins="0">
    <oddHeader>&amp;R様式1-7&amp;L&amp;"Arial"&amp;8&amp;K000000INTERNAL&amp;1#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（新）1-7</vt:lpstr>
      <vt:lpstr>'（新）1-7'!Print_Area</vt:lpstr>
      <vt:lpstr>'（新）1-7'!Print_Titles</vt:lpstr>
    </vt:vector>
  </TitlesOfParts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基準課</cp:lastModifiedBy>
  <cp:lastPrinted>2021-06-03T23:59:19Z</cp:lastPrinted>
  <dcterms:created xsi:type="dcterms:W3CDTF">2012-03-24T05:35:17Z</dcterms:created>
  <dcterms:modified xsi:type="dcterms:W3CDTF">2023-02-28T23:12:10Z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c9b508-7c6e-42bd-bedf-808292653d6c_Enabled">
    <vt:lpwstr>true</vt:lpwstr>
  </property>
  <property fmtid="{D5CDD505-2E9C-101B-9397-08002B2CF9AE}" pid="3" name="MSIP_Label_b1c9b508-7c6e-42bd-bedf-808292653d6c_SetDate">
    <vt:lpwstr>2023-02-20T07:42:30Z</vt:lpwstr>
  </property>
  <property fmtid="{D5CDD505-2E9C-101B-9397-08002B2CF9AE}" pid="4" name="MSIP_Label_b1c9b508-7c6e-42bd-bedf-808292653d6c_Method">
    <vt:lpwstr>Standard</vt:lpwstr>
  </property>
  <property fmtid="{D5CDD505-2E9C-101B-9397-08002B2CF9AE}" pid="5" name="MSIP_Label_b1c9b508-7c6e-42bd-bedf-808292653d6c_Name">
    <vt:lpwstr>b1c9b508-7c6e-42bd-bedf-808292653d6c</vt:lpwstr>
  </property>
  <property fmtid="{D5CDD505-2E9C-101B-9397-08002B2CF9AE}" pid="6" name="MSIP_Label_b1c9b508-7c6e-42bd-bedf-808292653d6c_SiteId">
    <vt:lpwstr>2882be50-2012-4d88-ac86-544124e120c8</vt:lpwstr>
  </property>
  <property fmtid="{D5CDD505-2E9C-101B-9397-08002B2CF9AE}" pid="7" name="MSIP_Label_b1c9b508-7c6e-42bd-bedf-808292653d6c_ActionId">
    <vt:lpwstr>58aa7c63-6bc1-4a19-85b3-b0822a245a69</vt:lpwstr>
  </property>
  <property fmtid="{D5CDD505-2E9C-101B-9397-08002B2CF9AE}" pid="8" name="MSIP_Label_b1c9b508-7c6e-42bd-bedf-808292653d6c_ContentBits">
    <vt:lpwstr>3</vt:lpwstr>
  </property>
</Properties>
</file>