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45" windowWidth="22020" windowHeight="12825" activeTab="0"/>
  </bookViews>
  <sheets>
    <sheet name="3-1" sheetId="1" r:id="rId1"/>
  </sheets>
  <definedNames>
    <definedName name="_xlnm.Print_Area" localSheetId="0">'3-1'!$A$1:$P$65</definedName>
  </definedNames>
  <calcPr fullCalcOnLoad="1"/>
</workbook>
</file>

<file path=xl/sharedStrings.xml><?xml version="1.0" encoding="utf-8"?>
<sst xmlns="http://schemas.openxmlformats.org/spreadsheetml/2006/main" count="84" uniqueCount="79">
  <si>
    <t>　　　　　　　　　３－１　海上出入貨物の推移</t>
  </si>
  <si>
    <t>　（単位：千トン）</t>
  </si>
  <si>
    <t>外　　　国　　　貿　　　易</t>
  </si>
  <si>
    <t>内　　　　　　　　　　国　　　　　　　　　　貿　　　　　　　　　　易</t>
  </si>
  <si>
    <t>総    　計</t>
  </si>
  <si>
    <t>指数</t>
  </si>
  <si>
    <t>調査年</t>
  </si>
  <si>
    <t>輸  　出</t>
  </si>
  <si>
    <t>輸　  入</t>
  </si>
  <si>
    <t>小　  計</t>
  </si>
  <si>
    <t>移　　　　　　　　　　出</t>
  </si>
  <si>
    <t>移　　　　　　　　　　入</t>
  </si>
  <si>
    <t>（Ａ）</t>
  </si>
  <si>
    <t>一　　般</t>
  </si>
  <si>
    <t>自　　航</t>
  </si>
  <si>
    <t>鉄　　連</t>
  </si>
  <si>
    <t>小  　計</t>
  </si>
  <si>
    <t>（Ｂ）</t>
  </si>
  <si>
    <t>(C=A+B)</t>
  </si>
  <si>
    <t>=100</t>
  </si>
  <si>
    <t>S50</t>
  </si>
  <si>
    <t>S55</t>
  </si>
  <si>
    <t>S60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</si>
  <si>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</si>
  <si>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</si>
  <si>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</si>
  <si>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</si>
  <si>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</si>
  <si>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</si>
  <si>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</si>
  <si>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</si>
  <si>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</si>
  <si>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</si>
  <si>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</si>
  <si>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</si>
  <si>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</si>
  <si>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</si>
  <si>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</si>
  <si>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（注）</t>
  </si>
  <si>
    <t>「自航」とは、自動車航送船によって運送するバス、トラック、乗用車等（二輪自動車及び自転車を除く。）の台数を車種別にフレート・トン換算した貨物をいう。</t>
  </si>
  <si>
    <t>H16</t>
  </si>
  <si>
    <t>H17</t>
  </si>
  <si>
    <t>H18</t>
  </si>
  <si>
    <t>H19</t>
  </si>
  <si>
    <t>S45</t>
  </si>
  <si>
    <t>H20</t>
  </si>
  <si>
    <t>H元</t>
  </si>
  <si>
    <t>H21</t>
  </si>
  <si>
    <t>H22</t>
  </si>
  <si>
    <t>「鉄連」とは、鉄道連絡船によって運送する貨物をいう。平成２２年調査から自動車航送船として集計されている。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</si>
  <si>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</si>
  <si>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</si>
  <si>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</si>
  <si>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</si>
  <si>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</si>
  <si>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</si>
  <si>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</si>
  <si>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</si>
  <si>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</si>
  <si>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</si>
  <si>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</si>
  <si>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</si>
  <si>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</si>
  <si>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</si>
  <si>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</si>
  <si>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</si>
  <si>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</si>
  <si>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</si>
  <si>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</si>
  <si>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</si>
  <si>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</si>
  <si>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</si>
  <si>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</si>
  <si>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</si>
  <si>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</si>
  <si>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</si>
  <si>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</si>
  <si>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</si>
  <si>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平成22年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</si>
</sst>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56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 quotePrefix="1">
      <alignment horizontal="right" vertical="top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6" fontId="40" fillId="0" borderId="14" xfId="48" applyNumberFormat="1" applyFont="1" applyBorder="1" applyAlignment="1">
      <alignment/>
    </xf>
    <xf numFmtId="176" fontId="40" fillId="0" borderId="12" xfId="48" applyNumberFormat="1" applyFont="1" applyBorder="1" applyAlignment="1">
      <alignment/>
    </xf>
    <xf numFmtId="176" fontId="40" fillId="0" borderId="15" xfId="4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176" fontId="0" fillId="0" borderId="15" xfId="48" applyNumberFormat="1" applyFont="1" applyBorder="1" applyAlignment="1">
      <alignment/>
    </xf>
    <xf numFmtId="176" fontId="0" fillId="0" borderId="14" xfId="48" applyNumberFormat="1" applyFont="1" applyBorder="1" applyAlignment="1">
      <alignment/>
    </xf>
    <xf numFmtId="176" fontId="0" fillId="0" borderId="10" xfId="48" applyNumberFormat="1" applyFont="1" applyBorder="1" applyAlignment="1">
      <alignment/>
    </xf>
    <xf numFmtId="38" fontId="0" fillId="0" borderId="15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176" fontId="0" fillId="0" borderId="12" xfId="48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28" xfId="48" applyNumberFormat="1" applyFont="1" applyBorder="1" applyAlignment="1">
      <alignment/>
    </xf>
    <xf numFmtId="176" fontId="0" fillId="0" borderId="29" xfId="48" applyNumberFormat="1" applyFont="1" applyBorder="1" applyAlignment="1">
      <alignment/>
    </xf>
    <xf numFmtId="176" fontId="0" fillId="0" borderId="27" xfId="48" applyNumberFormat="1" applyFont="1" applyBorder="1" applyAlignment="1">
      <alignment/>
    </xf>
    <xf numFmtId="176" fontId="0" fillId="0" borderId="11" xfId="48" applyNumberFormat="1" applyFont="1" applyBorder="1" applyAlignment="1">
      <alignment/>
    </xf>
    <xf numFmtId="176" fontId="0" fillId="0" borderId="30" xfId="48" applyNumberFormat="1" applyFont="1" applyBorder="1" applyAlignment="1">
      <alignment/>
    </xf>
    <xf numFmtId="176" fontId="0" fillId="0" borderId="31" xfId="48" applyNumberFormat="1" applyFont="1" applyBorder="1" applyAlignment="1">
      <alignment/>
    </xf>
    <xf numFmtId="176" fontId="0" fillId="0" borderId="13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7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0" customWidth="1"/>
    <col min="2" max="3" width="8.625" style="10" customWidth="1"/>
    <col min="4" max="4" width="10.125" style="10" customWidth="1"/>
    <col min="5" max="7" width="8.625" style="10" customWidth="1"/>
    <col min="8" max="8" width="10.125" style="10" customWidth="1"/>
    <col min="9" max="11" width="8.625" style="10" customWidth="1"/>
    <col min="12" max="13" width="10.125" style="10" customWidth="1"/>
    <col min="14" max="14" width="10.75390625" style="10" customWidth="1"/>
    <col min="15" max="15" width="8.00390625" style="10" customWidth="1"/>
    <col min="16" max="16" width="4.375" style="10" customWidth="1"/>
    <col min="17" max="17" width="21.875" style="10" customWidth="1"/>
    <col min="18" max="16384" width="9.00390625" style="10" customWidth="1"/>
  </cols>
  <sheetData>
    <row r="1" spans="4:14" ht="41.25" customHeight="1" thickBot="1">
      <c r="D1" s="1" t="s">
        <v>0</v>
      </c>
      <c r="N1" s="10" t="s">
        <v>1</v>
      </c>
    </row>
    <row r="2" spans="1:15" ht="23.25" customHeight="1">
      <c r="A2" s="11"/>
      <c r="B2" s="12" t="s">
        <v>2</v>
      </c>
      <c r="C2" s="12"/>
      <c r="D2" s="13"/>
      <c r="E2" s="12" t="s">
        <v>3</v>
      </c>
      <c r="F2" s="12"/>
      <c r="G2" s="12"/>
      <c r="H2" s="14"/>
      <c r="I2" s="12"/>
      <c r="J2" s="12"/>
      <c r="K2" s="12"/>
      <c r="L2" s="12"/>
      <c r="M2" s="12"/>
      <c r="N2" s="15" t="s">
        <v>4</v>
      </c>
      <c r="O2" s="16" t="s">
        <v>5</v>
      </c>
    </row>
    <row r="3" spans="1:15" ht="21.75" customHeight="1">
      <c r="A3" s="17" t="s">
        <v>6</v>
      </c>
      <c r="B3" s="18" t="s">
        <v>7</v>
      </c>
      <c r="C3" s="19" t="s">
        <v>8</v>
      </c>
      <c r="D3" s="20" t="s">
        <v>9</v>
      </c>
      <c r="E3" s="21" t="s">
        <v>10</v>
      </c>
      <c r="F3" s="21"/>
      <c r="G3" s="21"/>
      <c r="H3" s="22"/>
      <c r="I3" s="21" t="s">
        <v>11</v>
      </c>
      <c r="J3" s="21"/>
      <c r="K3" s="21"/>
      <c r="L3" s="23"/>
      <c r="M3" s="18" t="s">
        <v>9</v>
      </c>
      <c r="N3" s="24"/>
      <c r="O3" s="2" t="s">
        <v>78</v>
      </c>
    </row>
    <row r="4" spans="1:15" ht="22.5" customHeight="1" thickBot="1">
      <c r="A4" s="25"/>
      <c r="B4" s="26"/>
      <c r="C4" s="27"/>
      <c r="D4" s="28" t="s">
        <v>12</v>
      </c>
      <c r="E4" s="29" t="s">
        <v>13</v>
      </c>
      <c r="F4" s="30" t="s">
        <v>14</v>
      </c>
      <c r="G4" s="30" t="s">
        <v>15</v>
      </c>
      <c r="H4" s="30" t="s">
        <v>16</v>
      </c>
      <c r="I4" s="30" t="s">
        <v>13</v>
      </c>
      <c r="J4" s="30" t="s">
        <v>14</v>
      </c>
      <c r="K4" s="30" t="s">
        <v>15</v>
      </c>
      <c r="L4" s="30" t="s">
        <v>9</v>
      </c>
      <c r="M4" s="31" t="s">
        <v>17</v>
      </c>
      <c r="N4" s="32" t="s">
        <v>18</v>
      </c>
      <c r="O4" s="3" t="s">
        <v>19</v>
      </c>
    </row>
    <row r="5" spans="1:15" ht="22.5" customHeight="1">
      <c r="A5" s="4" t="s">
        <v>44</v>
      </c>
      <c r="B5" s="33">
        <v>59901</v>
      </c>
      <c r="C5" s="34">
        <v>493015</v>
      </c>
      <c r="D5" s="35">
        <v>552916</v>
      </c>
      <c r="E5" s="36">
        <v>435098</v>
      </c>
      <c r="F5" s="37">
        <v>210226</v>
      </c>
      <c r="G5" s="34">
        <v>11879</v>
      </c>
      <c r="H5" s="34">
        <v>657203</v>
      </c>
      <c r="I5" s="34">
        <v>446503</v>
      </c>
      <c r="J5" s="34">
        <v>207809</v>
      </c>
      <c r="K5" s="34">
        <v>11310</v>
      </c>
      <c r="L5" s="34">
        <v>665622</v>
      </c>
      <c r="M5" s="35">
        <v>1322825</v>
      </c>
      <c r="N5" s="38">
        <v>1875741</v>
      </c>
      <c r="O5" s="39">
        <f>ROUND((N5/N31)*100,1)</f>
        <v>66.8</v>
      </c>
    </row>
    <row r="6" spans="1:15" ht="22.5" customHeight="1">
      <c r="A6" s="4" t="s">
        <v>20</v>
      </c>
      <c r="B6" s="33">
        <v>95625</v>
      </c>
      <c r="C6" s="34">
        <v>607688</v>
      </c>
      <c r="D6" s="35">
        <v>703313</v>
      </c>
      <c r="E6" s="33">
        <v>525108</v>
      </c>
      <c r="F6" s="34">
        <v>390212</v>
      </c>
      <c r="G6" s="34">
        <v>12832</v>
      </c>
      <c r="H6" s="34">
        <v>928152</v>
      </c>
      <c r="I6" s="34">
        <v>515888</v>
      </c>
      <c r="J6" s="34">
        <v>392783</v>
      </c>
      <c r="K6" s="34">
        <v>12416</v>
      </c>
      <c r="L6" s="34">
        <v>921087</v>
      </c>
      <c r="M6" s="35">
        <v>1849239</v>
      </c>
      <c r="N6" s="38">
        <v>2552552</v>
      </c>
      <c r="O6" s="39">
        <f>ROUND((N6/N31)*100,1)</f>
        <v>90.9</v>
      </c>
    </row>
    <row r="7" spans="1:15" ht="22.5" customHeight="1">
      <c r="A7" s="4" t="s">
        <v>21</v>
      </c>
      <c r="B7" s="33">
        <v>152551</v>
      </c>
      <c r="C7" s="34">
        <v>675814</v>
      </c>
      <c r="D7" s="35">
        <v>828365</v>
      </c>
      <c r="E7" s="33">
        <v>613675</v>
      </c>
      <c r="F7" s="34">
        <v>420498</v>
      </c>
      <c r="G7" s="34">
        <v>8428</v>
      </c>
      <c r="H7" s="34">
        <v>1042601</v>
      </c>
      <c r="I7" s="34">
        <v>624566</v>
      </c>
      <c r="J7" s="34">
        <v>421519</v>
      </c>
      <c r="K7" s="34">
        <v>8177</v>
      </c>
      <c r="L7" s="34">
        <v>1054261</v>
      </c>
      <c r="M7" s="35">
        <v>2096862</v>
      </c>
      <c r="N7" s="38">
        <v>2925228</v>
      </c>
      <c r="O7" s="39">
        <f>ROUND((N7/N31)*100,1)</f>
        <v>104.2</v>
      </c>
    </row>
    <row r="8" spans="1:15" ht="22.5" customHeight="1">
      <c r="A8" s="4" t="s">
        <v>22</v>
      </c>
      <c r="B8" s="33">
        <v>187570</v>
      </c>
      <c r="C8" s="34">
        <v>671731</v>
      </c>
      <c r="D8" s="35">
        <v>859301</v>
      </c>
      <c r="E8" s="33">
        <v>563686</v>
      </c>
      <c r="F8" s="34">
        <v>423721</v>
      </c>
      <c r="G8" s="34">
        <v>5262</v>
      </c>
      <c r="H8" s="34">
        <v>992669</v>
      </c>
      <c r="I8" s="34">
        <v>561191</v>
      </c>
      <c r="J8" s="34">
        <v>421952</v>
      </c>
      <c r="K8" s="34">
        <v>5020</v>
      </c>
      <c r="L8" s="34">
        <v>988163</v>
      </c>
      <c r="M8" s="35">
        <v>1980833</v>
      </c>
      <c r="N8" s="38">
        <v>2840134</v>
      </c>
      <c r="O8" s="39">
        <f>ROUND((N8/N31)*100,1)</f>
        <v>101.2</v>
      </c>
    </row>
    <row r="9" spans="1:15" ht="22.5" customHeight="1">
      <c r="A9" s="4" t="s">
        <v>23</v>
      </c>
      <c r="B9" s="33">
        <v>163096</v>
      </c>
      <c r="C9" s="34">
        <v>750668</v>
      </c>
      <c r="D9" s="35">
        <v>913764</v>
      </c>
      <c r="E9" s="33">
        <v>592134</v>
      </c>
      <c r="F9" s="34">
        <v>437842</v>
      </c>
      <c r="G9" s="34">
        <v>1246</v>
      </c>
      <c r="H9" s="34">
        <v>1031222</v>
      </c>
      <c r="I9" s="34">
        <v>595284</v>
      </c>
      <c r="J9" s="34">
        <v>436494</v>
      </c>
      <c r="K9" s="34">
        <v>1186</v>
      </c>
      <c r="L9" s="34">
        <v>1032965</v>
      </c>
      <c r="M9" s="35">
        <v>2064187</v>
      </c>
      <c r="N9" s="38">
        <v>2977951</v>
      </c>
      <c r="O9" s="39">
        <f>ROUND((N9/N31)*100,1)</f>
        <v>106.1</v>
      </c>
    </row>
    <row r="10" spans="1:15" ht="22.5" customHeight="1">
      <c r="A10" s="4" t="s">
        <v>46</v>
      </c>
      <c r="B10" s="33">
        <v>165317</v>
      </c>
      <c r="C10" s="34">
        <v>785207</v>
      </c>
      <c r="D10" s="35">
        <v>950524</v>
      </c>
      <c r="E10" s="33">
        <v>610883</v>
      </c>
      <c r="F10" s="34">
        <v>495476</v>
      </c>
      <c r="G10" s="34">
        <v>299</v>
      </c>
      <c r="H10" s="34">
        <v>1106659</v>
      </c>
      <c r="I10" s="34">
        <v>610855</v>
      </c>
      <c r="J10" s="34">
        <v>498222</v>
      </c>
      <c r="K10" s="34">
        <v>314</v>
      </c>
      <c r="L10" s="34">
        <v>1109390</v>
      </c>
      <c r="M10" s="35">
        <v>2216049</v>
      </c>
      <c r="N10" s="38">
        <v>3166574</v>
      </c>
      <c r="O10" s="39">
        <f>ROUND((N10/N31)*100,1)</f>
        <v>112.8</v>
      </c>
    </row>
    <row r="11" spans="1:15" ht="22.5" customHeight="1">
      <c r="A11" s="4" t="s">
        <v>24</v>
      </c>
      <c r="B11" s="33">
        <v>171143</v>
      </c>
      <c r="C11" s="34">
        <v>797833</v>
      </c>
      <c r="D11" s="35">
        <v>968976</v>
      </c>
      <c r="E11" s="33">
        <v>639185</v>
      </c>
      <c r="F11" s="34">
        <v>502440</v>
      </c>
      <c r="G11" s="34">
        <v>308</v>
      </c>
      <c r="H11" s="34">
        <v>1141932</v>
      </c>
      <c r="I11" s="34">
        <v>639766</v>
      </c>
      <c r="J11" s="34">
        <v>501618</v>
      </c>
      <c r="K11" s="34">
        <v>324</v>
      </c>
      <c r="L11" s="34">
        <v>1141708</v>
      </c>
      <c r="M11" s="35">
        <v>2283640</v>
      </c>
      <c r="N11" s="38">
        <v>3252616</v>
      </c>
      <c r="O11" s="39">
        <f>ROUND((N11/N31)*100,1)</f>
        <v>115.9</v>
      </c>
    </row>
    <row r="12" spans="1:15" ht="22.5" customHeight="1">
      <c r="A12" s="4" t="s">
        <v>25</v>
      </c>
      <c r="B12" s="33">
        <v>177679</v>
      </c>
      <c r="C12" s="34">
        <v>824495</v>
      </c>
      <c r="D12" s="35">
        <v>1002174</v>
      </c>
      <c r="E12" s="33">
        <v>638187</v>
      </c>
      <c r="F12" s="34">
        <v>515869</v>
      </c>
      <c r="G12" s="34">
        <v>286</v>
      </c>
      <c r="H12" s="34">
        <v>1154343</v>
      </c>
      <c r="I12" s="34">
        <v>646138</v>
      </c>
      <c r="J12" s="34">
        <v>516137</v>
      </c>
      <c r="K12" s="34">
        <v>317</v>
      </c>
      <c r="L12" s="34">
        <v>1162592</v>
      </c>
      <c r="M12" s="35">
        <v>2316935</v>
      </c>
      <c r="N12" s="38">
        <v>3319109</v>
      </c>
      <c r="O12" s="39">
        <f>ROUND((N12/N31)*100,1)</f>
        <v>118.2</v>
      </c>
    </row>
    <row r="13" spans="1:15" ht="22.5" customHeight="1">
      <c r="A13" s="4" t="s">
        <v>26</v>
      </c>
      <c r="B13" s="33">
        <v>191342</v>
      </c>
      <c r="C13" s="34">
        <v>810961</v>
      </c>
      <c r="D13" s="35">
        <v>1002304</v>
      </c>
      <c r="E13" s="33">
        <v>628750</v>
      </c>
      <c r="F13" s="34">
        <v>517330</v>
      </c>
      <c r="G13" s="34">
        <v>319</v>
      </c>
      <c r="H13" s="34">
        <v>1146399</v>
      </c>
      <c r="I13" s="34">
        <v>625055</v>
      </c>
      <c r="J13" s="34">
        <v>518607</v>
      </c>
      <c r="K13" s="34">
        <v>318</v>
      </c>
      <c r="L13" s="34">
        <v>1143980</v>
      </c>
      <c r="M13" s="35">
        <v>2290379</v>
      </c>
      <c r="N13" s="38">
        <v>3292682</v>
      </c>
      <c r="O13" s="39">
        <f>ROUND((N13/N31)*100,1)</f>
        <v>117.3</v>
      </c>
    </row>
    <row r="14" spans="1:15" ht="22.5" customHeight="1">
      <c r="A14" s="4" t="s">
        <v>27</v>
      </c>
      <c r="B14" s="33">
        <v>189564</v>
      </c>
      <c r="C14" s="34">
        <v>820345</v>
      </c>
      <c r="D14" s="35">
        <v>1009910</v>
      </c>
      <c r="E14" s="33">
        <v>625256</v>
      </c>
      <c r="F14" s="34">
        <v>505835</v>
      </c>
      <c r="G14" s="34">
        <v>292</v>
      </c>
      <c r="H14" s="34">
        <v>1131383</v>
      </c>
      <c r="I14" s="34">
        <v>618607</v>
      </c>
      <c r="J14" s="34">
        <v>507032</v>
      </c>
      <c r="K14" s="34">
        <v>315</v>
      </c>
      <c r="L14" s="34">
        <v>1125954</v>
      </c>
      <c r="M14" s="35">
        <v>2257338</v>
      </c>
      <c r="N14" s="38">
        <v>3267247</v>
      </c>
      <c r="O14" s="39">
        <f>ROUND((N14/N31)*100,1)</f>
        <v>116.4</v>
      </c>
    </row>
    <row r="15" spans="1:15" ht="22.5" customHeight="1">
      <c r="A15" s="4" t="s">
        <v>28</v>
      </c>
      <c r="B15" s="33">
        <v>191198</v>
      </c>
      <c r="C15" s="34">
        <v>863144</v>
      </c>
      <c r="D15" s="35">
        <v>1054342</v>
      </c>
      <c r="E15" s="33">
        <v>642240</v>
      </c>
      <c r="F15" s="34">
        <v>530994</v>
      </c>
      <c r="G15" s="34">
        <v>331</v>
      </c>
      <c r="H15" s="34">
        <v>1173565</v>
      </c>
      <c r="I15" s="34">
        <v>637381</v>
      </c>
      <c r="J15" s="34">
        <v>533489</v>
      </c>
      <c r="K15" s="34">
        <v>305</v>
      </c>
      <c r="L15" s="34">
        <v>1171175</v>
      </c>
      <c r="M15" s="35">
        <v>2344740</v>
      </c>
      <c r="N15" s="38">
        <v>3399082</v>
      </c>
      <c r="O15" s="39">
        <f>ROUND((N15/N31)*100,1)</f>
        <v>121.1</v>
      </c>
    </row>
    <row r="16" spans="1:15" ht="22.5" customHeight="1">
      <c r="A16" s="4" t="s">
        <v>29</v>
      </c>
      <c r="B16" s="33">
        <v>187806</v>
      </c>
      <c r="C16" s="34">
        <v>883278</v>
      </c>
      <c r="D16" s="35">
        <v>1071084</v>
      </c>
      <c r="E16" s="33">
        <v>636249</v>
      </c>
      <c r="F16" s="34">
        <v>533939</v>
      </c>
      <c r="G16" s="34">
        <v>280</v>
      </c>
      <c r="H16" s="34">
        <v>1170469</v>
      </c>
      <c r="I16" s="34">
        <v>641283</v>
      </c>
      <c r="J16" s="34">
        <v>535269</v>
      </c>
      <c r="K16" s="34">
        <v>306</v>
      </c>
      <c r="L16" s="34">
        <v>1176858</v>
      </c>
      <c r="M16" s="35">
        <v>2347326</v>
      </c>
      <c r="N16" s="38">
        <v>3418410</v>
      </c>
      <c r="O16" s="39">
        <f>ROUND((N16/N31)*100,1)</f>
        <v>121.8</v>
      </c>
    </row>
    <row r="17" spans="1:15" ht="22.5" customHeight="1">
      <c r="A17" s="4" t="s">
        <v>30</v>
      </c>
      <c r="B17" s="33">
        <v>187694</v>
      </c>
      <c r="C17" s="34">
        <v>902010</v>
      </c>
      <c r="D17" s="35">
        <v>1089704</v>
      </c>
      <c r="E17" s="33">
        <v>635672</v>
      </c>
      <c r="F17" s="34">
        <v>547953</v>
      </c>
      <c r="G17" s="34">
        <v>265</v>
      </c>
      <c r="H17" s="34">
        <v>1183890</v>
      </c>
      <c r="I17" s="34">
        <v>642441</v>
      </c>
      <c r="J17" s="34">
        <v>548630</v>
      </c>
      <c r="K17" s="34">
        <v>288</v>
      </c>
      <c r="L17" s="34">
        <v>1191359</v>
      </c>
      <c r="M17" s="35">
        <v>2375250</v>
      </c>
      <c r="N17" s="38">
        <v>3464953</v>
      </c>
      <c r="O17" s="39">
        <f>ROUND((N17/N31)*100,1)</f>
        <v>123.4</v>
      </c>
    </row>
    <row r="18" spans="1:15" ht="22.5" customHeight="1">
      <c r="A18" s="4" t="s">
        <v>31</v>
      </c>
      <c r="B18" s="33">
        <v>207959.026</v>
      </c>
      <c r="C18" s="34">
        <v>919947.759</v>
      </c>
      <c r="D18" s="35">
        <v>1127906.785</v>
      </c>
      <c r="E18" s="33">
        <v>621838.52</v>
      </c>
      <c r="F18" s="34">
        <v>543016.98</v>
      </c>
      <c r="G18" s="34">
        <v>252.38</v>
      </c>
      <c r="H18" s="34">
        <v>1165107.88</v>
      </c>
      <c r="I18" s="34">
        <v>625761.625</v>
      </c>
      <c r="J18" s="34">
        <v>546178.33</v>
      </c>
      <c r="K18" s="34">
        <v>310</v>
      </c>
      <c r="L18" s="34">
        <v>1172249.955</v>
      </c>
      <c r="M18" s="35">
        <v>2337357.835</v>
      </c>
      <c r="N18" s="38">
        <v>3465264.62</v>
      </c>
      <c r="O18" s="39">
        <f>ROUND((N18/N31)*100,1)</f>
        <v>123.4</v>
      </c>
    </row>
    <row r="19" spans="1:15" ht="22.5" customHeight="1">
      <c r="A19" s="4" t="s">
        <v>32</v>
      </c>
      <c r="B19" s="33">
        <v>205048</v>
      </c>
      <c r="C19" s="34">
        <v>858803</v>
      </c>
      <c r="D19" s="35">
        <v>1063851</v>
      </c>
      <c r="E19" s="33">
        <v>584301</v>
      </c>
      <c r="F19" s="34">
        <v>467424</v>
      </c>
      <c r="G19" s="34">
        <v>248</v>
      </c>
      <c r="H19" s="34">
        <v>1051973</v>
      </c>
      <c r="I19" s="34">
        <v>581367</v>
      </c>
      <c r="J19" s="34">
        <v>467929</v>
      </c>
      <c r="K19" s="34">
        <v>279</v>
      </c>
      <c r="L19" s="34">
        <v>1049574</v>
      </c>
      <c r="M19" s="35">
        <v>2101547</v>
      </c>
      <c r="N19" s="38">
        <v>3165398</v>
      </c>
      <c r="O19" s="39">
        <f>ROUND((N19/N31)*100,1)</f>
        <v>112.8</v>
      </c>
    </row>
    <row r="20" spans="1:15" ht="22.5" customHeight="1">
      <c r="A20" s="4" t="s">
        <v>33</v>
      </c>
      <c r="B20" s="40">
        <v>200865</v>
      </c>
      <c r="C20" s="34">
        <v>888857</v>
      </c>
      <c r="D20" s="35">
        <v>1089722</v>
      </c>
      <c r="E20" s="40">
        <v>574209</v>
      </c>
      <c r="F20" s="34">
        <v>427373</v>
      </c>
      <c r="G20" s="34">
        <v>235</v>
      </c>
      <c r="H20" s="34">
        <v>1001817</v>
      </c>
      <c r="I20" s="34">
        <v>567704</v>
      </c>
      <c r="J20" s="34">
        <v>427892</v>
      </c>
      <c r="K20" s="34">
        <v>261</v>
      </c>
      <c r="L20" s="34">
        <v>995857</v>
      </c>
      <c r="M20" s="35">
        <v>1997674</v>
      </c>
      <c r="N20" s="38">
        <v>3087395</v>
      </c>
      <c r="O20" s="38">
        <f>ROUND((N20/N31)*100,1)</f>
        <v>110</v>
      </c>
    </row>
    <row r="21" spans="1:15" ht="22.5" customHeight="1">
      <c r="A21" s="4" t="s">
        <v>34</v>
      </c>
      <c r="B21" s="34">
        <v>203244</v>
      </c>
      <c r="C21" s="34">
        <v>934157</v>
      </c>
      <c r="D21" s="35">
        <f>B21+C21</f>
        <v>1137401</v>
      </c>
      <c r="E21" s="33">
        <v>615949</v>
      </c>
      <c r="F21" s="34">
        <v>419750</v>
      </c>
      <c r="G21" s="34">
        <v>219</v>
      </c>
      <c r="H21" s="41">
        <f>E21+F21+G21</f>
        <v>1035918</v>
      </c>
      <c r="I21" s="34">
        <v>585323</v>
      </c>
      <c r="J21" s="34">
        <v>418875</v>
      </c>
      <c r="K21" s="34">
        <v>253</v>
      </c>
      <c r="L21" s="34">
        <f>I21+J21+K21</f>
        <v>1004451</v>
      </c>
      <c r="M21" s="35">
        <f>H21+L21</f>
        <v>2040369</v>
      </c>
      <c r="N21" s="38">
        <f aca="true" t="shared" si="0" ref="N21:N59">D21+M21</f>
        <v>3177770</v>
      </c>
      <c r="O21" s="38">
        <f>ROUND((N21/N31)*100,1)</f>
        <v>113.2</v>
      </c>
    </row>
    <row r="22" spans="1:15" ht="22.5" customHeight="1">
      <c r="A22" s="4" t="s">
        <v>35</v>
      </c>
      <c r="B22" s="34">
        <v>200197</v>
      </c>
      <c r="C22" s="34">
        <v>916088</v>
      </c>
      <c r="D22" s="35">
        <f aca="true" t="shared" si="1" ref="D22:D59">B22+C22</f>
        <v>1116285</v>
      </c>
      <c r="E22" s="33">
        <v>599229</v>
      </c>
      <c r="F22" s="34">
        <v>406979</v>
      </c>
      <c r="G22" s="34">
        <v>177</v>
      </c>
      <c r="H22" s="41">
        <f aca="true" t="shared" si="2" ref="H22:H59">E22+F22+G22</f>
        <v>1006385</v>
      </c>
      <c r="I22" s="34">
        <v>564076</v>
      </c>
      <c r="J22" s="34">
        <v>406970</v>
      </c>
      <c r="K22" s="34">
        <v>209</v>
      </c>
      <c r="L22" s="34">
        <f aca="true" t="shared" si="3" ref="L22:L59">I22+J22+K22</f>
        <v>971255</v>
      </c>
      <c r="M22" s="35">
        <f aca="true" t="shared" si="4" ref="M22:M59">H22+L22</f>
        <v>1977640</v>
      </c>
      <c r="N22" s="38">
        <f t="shared" si="0"/>
        <v>3093925</v>
      </c>
      <c r="O22" s="38">
        <f>ROUND((N22/N31)*100,1)</f>
        <v>110.2</v>
      </c>
    </row>
    <row r="23" spans="1:15" ht="22.5" customHeight="1">
      <c r="A23" s="4" t="s">
        <v>36</v>
      </c>
      <c r="B23" s="34">
        <v>223664</v>
      </c>
      <c r="C23" s="34">
        <v>903327</v>
      </c>
      <c r="D23" s="35">
        <f t="shared" si="1"/>
        <v>1126991</v>
      </c>
      <c r="E23" s="33">
        <v>592125</v>
      </c>
      <c r="F23" s="34">
        <v>401317</v>
      </c>
      <c r="G23" s="34">
        <v>167</v>
      </c>
      <c r="H23" s="41">
        <f t="shared" si="2"/>
        <v>993609</v>
      </c>
      <c r="I23" s="34">
        <v>545431</v>
      </c>
      <c r="J23" s="34">
        <v>401009</v>
      </c>
      <c r="K23" s="34">
        <v>199</v>
      </c>
      <c r="L23" s="34">
        <f t="shared" si="3"/>
        <v>946639</v>
      </c>
      <c r="M23" s="35">
        <f t="shared" si="4"/>
        <v>1940248</v>
      </c>
      <c r="N23" s="38">
        <f t="shared" si="0"/>
        <v>3067239</v>
      </c>
      <c r="O23" s="38">
        <f>ROUND((N23/N31)*100,1)</f>
        <v>109.3</v>
      </c>
    </row>
    <row r="24" spans="1:15" ht="22.5" customHeight="1">
      <c r="A24" s="4" t="s">
        <v>37</v>
      </c>
      <c r="B24" s="34">
        <v>229747</v>
      </c>
      <c r="C24" s="34">
        <v>949292</v>
      </c>
      <c r="D24" s="35">
        <f t="shared" si="1"/>
        <v>1179039</v>
      </c>
      <c r="E24" s="33">
        <v>572597</v>
      </c>
      <c r="F24" s="34">
        <v>398473</v>
      </c>
      <c r="G24" s="34">
        <v>173</v>
      </c>
      <c r="H24" s="41">
        <f t="shared" si="2"/>
        <v>971243</v>
      </c>
      <c r="I24" s="34">
        <v>553055</v>
      </c>
      <c r="J24" s="34">
        <v>396365</v>
      </c>
      <c r="K24" s="34">
        <v>210</v>
      </c>
      <c r="L24" s="34">
        <f t="shared" si="3"/>
        <v>949630</v>
      </c>
      <c r="M24" s="35">
        <f t="shared" si="4"/>
        <v>1920873</v>
      </c>
      <c r="N24" s="38">
        <f t="shared" si="0"/>
        <v>3099912</v>
      </c>
      <c r="O24" s="38">
        <f>ROUND((N24/N31)*100,1)</f>
        <v>110.4</v>
      </c>
    </row>
    <row r="25" spans="1:15" ht="22.5" customHeight="1">
      <c r="A25" s="4" t="s">
        <v>40</v>
      </c>
      <c r="B25" s="34">
        <v>249360</v>
      </c>
      <c r="C25" s="34">
        <v>962674</v>
      </c>
      <c r="D25" s="35">
        <f t="shared" si="1"/>
        <v>1212034</v>
      </c>
      <c r="E25" s="33">
        <v>577274</v>
      </c>
      <c r="F25" s="34">
        <v>400361</v>
      </c>
      <c r="G25" s="34">
        <v>176</v>
      </c>
      <c r="H25" s="41">
        <f t="shared" si="2"/>
        <v>977811</v>
      </c>
      <c r="I25" s="34">
        <v>559081</v>
      </c>
      <c r="J25" s="34">
        <v>400716</v>
      </c>
      <c r="K25" s="34">
        <v>206</v>
      </c>
      <c r="L25" s="34">
        <f t="shared" si="3"/>
        <v>960003</v>
      </c>
      <c r="M25" s="35">
        <f t="shared" si="4"/>
        <v>1937814</v>
      </c>
      <c r="N25" s="38">
        <f t="shared" si="0"/>
        <v>3149848</v>
      </c>
      <c r="O25" s="38">
        <f>ROUND((N25/N31)*100,1)</f>
        <v>112.2</v>
      </c>
    </row>
    <row r="26" spans="1:15" ht="22.5" customHeight="1">
      <c r="A26" s="4" t="s">
        <v>41</v>
      </c>
      <c r="B26" s="34">
        <v>260664</v>
      </c>
      <c r="C26" s="34">
        <v>965659</v>
      </c>
      <c r="D26" s="35">
        <f t="shared" si="1"/>
        <v>1226323</v>
      </c>
      <c r="E26" s="33">
        <v>582039</v>
      </c>
      <c r="F26" s="34">
        <v>401007</v>
      </c>
      <c r="G26" s="34">
        <v>21</v>
      </c>
      <c r="H26" s="41">
        <f t="shared" si="2"/>
        <v>983067</v>
      </c>
      <c r="I26" s="34">
        <v>564508</v>
      </c>
      <c r="J26" s="34">
        <v>400123</v>
      </c>
      <c r="K26" s="34">
        <v>24</v>
      </c>
      <c r="L26" s="34">
        <f t="shared" si="3"/>
        <v>964655</v>
      </c>
      <c r="M26" s="35">
        <f t="shared" si="4"/>
        <v>1947722</v>
      </c>
      <c r="N26" s="38">
        <f t="shared" si="0"/>
        <v>3174045</v>
      </c>
      <c r="O26" s="38">
        <f>ROUND((N26/N31)*100,1)</f>
        <v>113.1</v>
      </c>
    </row>
    <row r="27" spans="1:15" ht="22.5" customHeight="1">
      <c r="A27" s="4" t="s">
        <v>42</v>
      </c>
      <c r="B27" s="34">
        <v>284812</v>
      </c>
      <c r="C27" s="34">
        <v>971655</v>
      </c>
      <c r="D27" s="35">
        <f t="shared" si="1"/>
        <v>1256467</v>
      </c>
      <c r="E27" s="33">
        <v>584777</v>
      </c>
      <c r="F27" s="34">
        <v>394902</v>
      </c>
      <c r="G27" s="34">
        <v>21</v>
      </c>
      <c r="H27" s="41">
        <f t="shared" si="2"/>
        <v>979700</v>
      </c>
      <c r="I27" s="34">
        <v>569832</v>
      </c>
      <c r="J27" s="34">
        <v>394992</v>
      </c>
      <c r="K27" s="34">
        <v>26</v>
      </c>
      <c r="L27" s="34">
        <f t="shared" si="3"/>
        <v>964850</v>
      </c>
      <c r="M27" s="35">
        <f t="shared" si="4"/>
        <v>1944550</v>
      </c>
      <c r="N27" s="38">
        <f t="shared" si="0"/>
        <v>3201017</v>
      </c>
      <c r="O27" s="38">
        <f>ROUND((N27/N31)*100,1)</f>
        <v>114</v>
      </c>
    </row>
    <row r="28" spans="1:15" ht="22.5" customHeight="1">
      <c r="A28" s="4" t="s">
        <v>43</v>
      </c>
      <c r="B28" s="34">
        <v>303832</v>
      </c>
      <c r="C28" s="34">
        <v>987723</v>
      </c>
      <c r="D28" s="35">
        <f t="shared" si="1"/>
        <v>1291555</v>
      </c>
      <c r="E28" s="33">
        <v>598208</v>
      </c>
      <c r="F28" s="34">
        <v>378496</v>
      </c>
      <c r="G28" s="34">
        <v>20</v>
      </c>
      <c r="H28" s="41">
        <f t="shared" si="2"/>
        <v>976724</v>
      </c>
      <c r="I28" s="34">
        <v>569204</v>
      </c>
      <c r="J28" s="34">
        <v>377495</v>
      </c>
      <c r="K28" s="34">
        <v>23</v>
      </c>
      <c r="L28" s="34">
        <f t="shared" si="3"/>
        <v>946722</v>
      </c>
      <c r="M28" s="35">
        <f t="shared" si="4"/>
        <v>1923446</v>
      </c>
      <c r="N28" s="38">
        <f t="shared" si="0"/>
        <v>3215001</v>
      </c>
      <c r="O28" s="38">
        <f>ROUND((N28/N31)*100,1)</f>
        <v>114.5</v>
      </c>
    </row>
    <row r="29" spans="1:15" ht="22.5" customHeight="1">
      <c r="A29" s="4" t="s">
        <v>45</v>
      </c>
      <c r="B29" s="34">
        <v>309788</v>
      </c>
      <c r="C29" s="34">
        <v>989244</v>
      </c>
      <c r="D29" s="35">
        <f t="shared" si="1"/>
        <v>1299032</v>
      </c>
      <c r="E29" s="33">
        <v>581862</v>
      </c>
      <c r="F29" s="34">
        <v>357868</v>
      </c>
      <c r="G29" s="34">
        <v>20</v>
      </c>
      <c r="H29" s="41">
        <f t="shared" si="2"/>
        <v>939750</v>
      </c>
      <c r="I29" s="34">
        <v>548918</v>
      </c>
      <c r="J29" s="34">
        <v>358054</v>
      </c>
      <c r="K29" s="34">
        <v>23</v>
      </c>
      <c r="L29" s="34">
        <f t="shared" si="3"/>
        <v>906995</v>
      </c>
      <c r="M29" s="35">
        <f t="shared" si="4"/>
        <v>1846745</v>
      </c>
      <c r="N29" s="38">
        <f t="shared" si="0"/>
        <v>3145777</v>
      </c>
      <c r="O29" s="38">
        <f>ROUND((N29/N31)*100,1)</f>
        <v>112.1</v>
      </c>
    </row>
    <row r="30" spans="1:15" ht="22.5" customHeight="1">
      <c r="A30" s="6" t="s">
        <v>47</v>
      </c>
      <c r="B30" s="34">
        <v>245219</v>
      </c>
      <c r="C30" s="34">
        <v>847757</v>
      </c>
      <c r="D30" s="35">
        <f t="shared" si="1"/>
        <v>1092976</v>
      </c>
      <c r="E30" s="33">
        <v>475935</v>
      </c>
      <c r="F30" s="34">
        <v>307349</v>
      </c>
      <c r="G30" s="34">
        <v>4</v>
      </c>
      <c r="H30" s="41">
        <f t="shared" si="2"/>
        <v>783288</v>
      </c>
      <c r="I30" s="34">
        <v>453575</v>
      </c>
      <c r="J30" s="34">
        <v>306484</v>
      </c>
      <c r="K30" s="34">
        <v>5</v>
      </c>
      <c r="L30" s="34">
        <f t="shared" si="3"/>
        <v>760064</v>
      </c>
      <c r="M30" s="35">
        <f t="shared" si="4"/>
        <v>1543352</v>
      </c>
      <c r="N30" s="38">
        <f t="shared" si="0"/>
        <v>2636328</v>
      </c>
      <c r="O30" s="38">
        <f>ROUND((N30/N31)*100,1)</f>
        <v>93.9</v>
      </c>
    </row>
    <row r="31" spans="1:15" ht="22.5" customHeight="1">
      <c r="A31" s="4" t="s">
        <v>48</v>
      </c>
      <c r="B31" s="34">
        <v>285847</v>
      </c>
      <c r="C31" s="34">
        <v>949501</v>
      </c>
      <c r="D31" s="35">
        <f t="shared" si="1"/>
        <v>1235348</v>
      </c>
      <c r="E31" s="33">
        <v>496171</v>
      </c>
      <c r="F31" s="34">
        <v>298463</v>
      </c>
      <c r="G31" s="34">
        <v>0</v>
      </c>
      <c r="H31" s="41">
        <f t="shared" si="2"/>
        <v>794634</v>
      </c>
      <c r="I31" s="34">
        <v>478422</v>
      </c>
      <c r="J31" s="34">
        <v>298844</v>
      </c>
      <c r="K31" s="34">
        <v>0</v>
      </c>
      <c r="L31" s="34">
        <f t="shared" si="3"/>
        <v>777266</v>
      </c>
      <c r="M31" s="35">
        <f t="shared" si="4"/>
        <v>1571900</v>
      </c>
      <c r="N31" s="38">
        <f t="shared" si="0"/>
        <v>2807248</v>
      </c>
      <c r="O31" s="38">
        <f>ROUND((N31/N31)*100,1)</f>
        <v>100</v>
      </c>
    </row>
    <row r="32" spans="1:15" ht="22.5" customHeight="1">
      <c r="A32" s="4" t="s">
        <v>50</v>
      </c>
      <c r="B32" s="34">
        <v>270997</v>
      </c>
      <c r="C32" s="34">
        <v>955322</v>
      </c>
      <c r="D32" s="35">
        <f t="shared" si="1"/>
        <v>1226319</v>
      </c>
      <c r="E32" s="33">
        <v>487524</v>
      </c>
      <c r="F32" s="34">
        <v>294941</v>
      </c>
      <c r="G32" s="34">
        <v>0</v>
      </c>
      <c r="H32" s="41">
        <f t="shared" si="2"/>
        <v>782465</v>
      </c>
      <c r="I32" s="34">
        <v>479447</v>
      </c>
      <c r="J32" s="34">
        <v>295718</v>
      </c>
      <c r="K32" s="34">
        <v>0</v>
      </c>
      <c r="L32" s="34">
        <f t="shared" si="3"/>
        <v>775165</v>
      </c>
      <c r="M32" s="35">
        <f t="shared" si="4"/>
        <v>1557630</v>
      </c>
      <c r="N32" s="38">
        <f t="shared" si="0"/>
        <v>2783949</v>
      </c>
      <c r="O32" s="38">
        <f>ROUND((N32/N31)*100,1)</f>
        <v>99.2</v>
      </c>
    </row>
    <row r="33" spans="1:15" ht="22.5" customHeight="1" thickBot="1">
      <c r="A33" s="5" t="s">
        <v>51</v>
      </c>
      <c r="B33" s="42">
        <v>280917</v>
      </c>
      <c r="C33" s="42">
        <v>988103</v>
      </c>
      <c r="D33" s="43">
        <f t="shared" si="1"/>
        <v>1269020</v>
      </c>
      <c r="E33" s="44">
        <v>505066</v>
      </c>
      <c r="F33" s="42">
        <v>291096</v>
      </c>
      <c r="G33" s="42">
        <v>0</v>
      </c>
      <c r="H33" s="45">
        <f t="shared" si="2"/>
        <v>796162</v>
      </c>
      <c r="I33" s="42">
        <v>494277</v>
      </c>
      <c r="J33" s="42">
        <v>292294</v>
      </c>
      <c r="K33" s="42">
        <v>0</v>
      </c>
      <c r="L33" s="42">
        <f t="shared" si="3"/>
        <v>786571</v>
      </c>
      <c r="M33" s="43">
        <f t="shared" si="4"/>
        <v>1582733</v>
      </c>
      <c r="N33" s="46">
        <f t="shared" si="0"/>
        <v>2851753</v>
      </c>
      <c r="O33" s="46">
        <f>ROUND((N33/N31)*100,1)</f>
        <v>101.6</v>
      </c>
    </row>
    <row r="34" spans="1:15" ht="22.5" customHeight="1" hidden="1">
      <c r="A34" s="4" t="s">
        <v>52</v>
      </c>
      <c r="B34" s="34">
        <v>0</v>
      </c>
      <c r="C34" s="34">
        <v>0</v>
      </c>
      <c r="D34" s="35">
        <f t="shared" si="1"/>
        <v>0</v>
      </c>
      <c r="E34" s="33">
        <v>0</v>
      </c>
      <c r="F34" s="34">
        <v>0</v>
      </c>
      <c r="G34" s="34">
        <v>0</v>
      </c>
      <c r="H34" s="41">
        <f t="shared" si="2"/>
        <v>0</v>
      </c>
      <c r="I34" s="34">
        <v>0</v>
      </c>
      <c r="J34" s="34">
        <v>0</v>
      </c>
      <c r="K34" s="34">
        <v>0</v>
      </c>
      <c r="L34" s="34">
        <f t="shared" si="3"/>
        <v>0</v>
      </c>
      <c r="M34" s="35">
        <f t="shared" si="4"/>
        <v>0</v>
      </c>
      <c r="N34" s="38">
        <f t="shared" si="0"/>
        <v>0</v>
      </c>
      <c r="O34" s="38">
        <f>ROUND((N34/N31)*100,1)</f>
        <v>0</v>
      </c>
    </row>
    <row r="35" spans="1:15" ht="22.5" customHeight="1" hidden="1">
      <c r="A35" s="4" t="s">
        <v>53</v>
      </c>
      <c r="B35" s="34">
        <v>0</v>
      </c>
      <c r="C35" s="34">
        <v>0</v>
      </c>
      <c r="D35" s="35">
        <f t="shared" si="1"/>
        <v>0</v>
      </c>
      <c r="E35" s="33">
        <v>0</v>
      </c>
      <c r="F35" s="34">
        <v>0</v>
      </c>
      <c r="G35" s="34">
        <v>0</v>
      </c>
      <c r="H35" s="41">
        <f t="shared" si="2"/>
        <v>0</v>
      </c>
      <c r="I35" s="34">
        <v>0</v>
      </c>
      <c r="J35" s="34">
        <v>0</v>
      </c>
      <c r="K35" s="34">
        <v>0</v>
      </c>
      <c r="L35" s="34">
        <f t="shared" si="3"/>
        <v>0</v>
      </c>
      <c r="M35" s="35">
        <f t="shared" si="4"/>
        <v>0</v>
      </c>
      <c r="N35" s="38">
        <f t="shared" si="0"/>
        <v>0</v>
      </c>
      <c r="O35" s="38"/>
    </row>
    <row r="36" spans="1:15" ht="22.5" customHeight="1" hidden="1">
      <c r="A36" s="4" t="s">
        <v>54</v>
      </c>
      <c r="B36" s="34">
        <v>0</v>
      </c>
      <c r="C36" s="34">
        <v>0</v>
      </c>
      <c r="D36" s="35">
        <f t="shared" si="1"/>
        <v>0</v>
      </c>
      <c r="E36" s="33">
        <v>0</v>
      </c>
      <c r="F36" s="34">
        <v>0</v>
      </c>
      <c r="G36" s="34">
        <v>0</v>
      </c>
      <c r="H36" s="41">
        <f t="shared" si="2"/>
        <v>0</v>
      </c>
      <c r="I36" s="34">
        <v>0</v>
      </c>
      <c r="J36" s="34">
        <v>0</v>
      </c>
      <c r="K36" s="34">
        <v>0</v>
      </c>
      <c r="L36" s="34">
        <f t="shared" si="3"/>
        <v>0</v>
      </c>
      <c r="M36" s="35">
        <f t="shared" si="4"/>
        <v>0</v>
      </c>
      <c r="N36" s="38">
        <f t="shared" si="0"/>
        <v>0</v>
      </c>
      <c r="O36" s="38"/>
    </row>
    <row r="37" spans="1:15" ht="22.5" customHeight="1" hidden="1">
      <c r="A37" s="4" t="s">
        <v>55</v>
      </c>
      <c r="B37" s="34">
        <v>0</v>
      </c>
      <c r="C37" s="34">
        <v>0</v>
      </c>
      <c r="D37" s="35">
        <f t="shared" si="1"/>
        <v>0</v>
      </c>
      <c r="E37" s="33">
        <v>0</v>
      </c>
      <c r="F37" s="34">
        <v>0</v>
      </c>
      <c r="G37" s="34">
        <v>0</v>
      </c>
      <c r="H37" s="41">
        <f t="shared" si="2"/>
        <v>0</v>
      </c>
      <c r="I37" s="34">
        <v>0</v>
      </c>
      <c r="J37" s="34">
        <v>0</v>
      </c>
      <c r="K37" s="34">
        <v>0</v>
      </c>
      <c r="L37" s="34">
        <f t="shared" si="3"/>
        <v>0</v>
      </c>
      <c r="M37" s="35">
        <f t="shared" si="4"/>
        <v>0</v>
      </c>
      <c r="N37" s="38">
        <f t="shared" si="0"/>
        <v>0</v>
      </c>
      <c r="O37" s="38"/>
    </row>
    <row r="38" spans="1:15" ht="22.5" customHeight="1" hidden="1">
      <c r="A38" s="4" t="s">
        <v>56</v>
      </c>
      <c r="B38" s="34">
        <v>0</v>
      </c>
      <c r="C38" s="34">
        <v>0</v>
      </c>
      <c r="D38" s="35">
        <f t="shared" si="1"/>
        <v>0</v>
      </c>
      <c r="E38" s="33">
        <v>0</v>
      </c>
      <c r="F38" s="34">
        <v>0</v>
      </c>
      <c r="G38" s="34">
        <v>0</v>
      </c>
      <c r="H38" s="41">
        <f t="shared" si="2"/>
        <v>0</v>
      </c>
      <c r="I38" s="34">
        <v>0</v>
      </c>
      <c r="J38" s="34">
        <v>0</v>
      </c>
      <c r="K38" s="34">
        <v>0</v>
      </c>
      <c r="L38" s="34">
        <f t="shared" si="3"/>
        <v>0</v>
      </c>
      <c r="M38" s="35">
        <f t="shared" si="4"/>
        <v>0</v>
      </c>
      <c r="N38" s="38">
        <f t="shared" si="0"/>
        <v>0</v>
      </c>
      <c r="O38" s="38"/>
    </row>
    <row r="39" spans="1:15" ht="22.5" customHeight="1" hidden="1">
      <c r="A39" s="4" t="s">
        <v>57</v>
      </c>
      <c r="B39" s="34">
        <v>0</v>
      </c>
      <c r="C39" s="34">
        <v>0</v>
      </c>
      <c r="D39" s="35">
        <f t="shared" si="1"/>
        <v>0</v>
      </c>
      <c r="E39" s="33">
        <v>0</v>
      </c>
      <c r="F39" s="34">
        <v>0</v>
      </c>
      <c r="G39" s="34">
        <v>0</v>
      </c>
      <c r="H39" s="41">
        <f t="shared" si="2"/>
        <v>0</v>
      </c>
      <c r="I39" s="34">
        <v>0</v>
      </c>
      <c r="J39" s="34">
        <v>0</v>
      </c>
      <c r="K39" s="34">
        <v>0</v>
      </c>
      <c r="L39" s="34">
        <f t="shared" si="3"/>
        <v>0</v>
      </c>
      <c r="M39" s="35">
        <f t="shared" si="4"/>
        <v>0</v>
      </c>
      <c r="N39" s="38">
        <f t="shared" si="0"/>
        <v>0</v>
      </c>
      <c r="O39" s="38"/>
    </row>
    <row r="40" spans="1:15" ht="22.5" customHeight="1" hidden="1">
      <c r="A40" s="4" t="s">
        <v>58</v>
      </c>
      <c r="B40" s="47">
        <v>0</v>
      </c>
      <c r="C40" s="34">
        <v>0</v>
      </c>
      <c r="D40" s="35">
        <f t="shared" si="1"/>
        <v>0</v>
      </c>
      <c r="E40" s="33">
        <v>0</v>
      </c>
      <c r="F40" s="34">
        <v>0</v>
      </c>
      <c r="G40" s="34">
        <v>0</v>
      </c>
      <c r="H40" s="41">
        <f t="shared" si="2"/>
        <v>0</v>
      </c>
      <c r="I40" s="34">
        <v>0</v>
      </c>
      <c r="J40" s="34">
        <v>0</v>
      </c>
      <c r="K40" s="34">
        <v>0</v>
      </c>
      <c r="L40" s="34">
        <f t="shared" si="3"/>
        <v>0</v>
      </c>
      <c r="M40" s="35">
        <f t="shared" si="4"/>
        <v>0</v>
      </c>
      <c r="N40" s="38">
        <f t="shared" si="0"/>
        <v>0</v>
      </c>
      <c r="O40" s="38"/>
    </row>
    <row r="41" spans="1:15" ht="22.5" customHeight="1" hidden="1">
      <c r="A41" s="4" t="s">
        <v>59</v>
      </c>
      <c r="B41" s="47">
        <v>0</v>
      </c>
      <c r="C41" s="34">
        <v>0</v>
      </c>
      <c r="D41" s="35">
        <f t="shared" si="1"/>
        <v>0</v>
      </c>
      <c r="E41" s="33">
        <v>0</v>
      </c>
      <c r="F41" s="34">
        <v>0</v>
      </c>
      <c r="G41" s="34">
        <v>0</v>
      </c>
      <c r="H41" s="41">
        <f t="shared" si="2"/>
        <v>0</v>
      </c>
      <c r="I41" s="34">
        <v>0</v>
      </c>
      <c r="J41" s="34">
        <v>0</v>
      </c>
      <c r="K41" s="34">
        <v>0</v>
      </c>
      <c r="L41" s="34">
        <f t="shared" si="3"/>
        <v>0</v>
      </c>
      <c r="M41" s="35">
        <f t="shared" si="4"/>
        <v>0</v>
      </c>
      <c r="N41" s="38">
        <f t="shared" si="0"/>
        <v>0</v>
      </c>
      <c r="O41" s="38"/>
    </row>
    <row r="42" spans="1:15" ht="22.5" customHeight="1" hidden="1">
      <c r="A42" s="4" t="s">
        <v>60</v>
      </c>
      <c r="B42" s="47">
        <v>0</v>
      </c>
      <c r="C42" s="34">
        <v>0</v>
      </c>
      <c r="D42" s="35">
        <f t="shared" si="1"/>
        <v>0</v>
      </c>
      <c r="E42" s="33">
        <v>0</v>
      </c>
      <c r="F42" s="34">
        <v>0</v>
      </c>
      <c r="G42" s="34">
        <v>0</v>
      </c>
      <c r="H42" s="41">
        <f t="shared" si="2"/>
        <v>0</v>
      </c>
      <c r="I42" s="34">
        <v>0</v>
      </c>
      <c r="J42" s="34">
        <v>0</v>
      </c>
      <c r="K42" s="34">
        <v>0</v>
      </c>
      <c r="L42" s="34">
        <f t="shared" si="3"/>
        <v>0</v>
      </c>
      <c r="M42" s="35">
        <f t="shared" si="4"/>
        <v>0</v>
      </c>
      <c r="N42" s="38">
        <f t="shared" si="0"/>
        <v>0</v>
      </c>
      <c r="O42" s="38"/>
    </row>
    <row r="43" spans="1:15" ht="22.5" customHeight="1" hidden="1">
      <c r="A43" s="4" t="s">
        <v>61</v>
      </c>
      <c r="B43" s="47">
        <v>0</v>
      </c>
      <c r="C43" s="34">
        <v>0</v>
      </c>
      <c r="D43" s="35">
        <f t="shared" si="1"/>
        <v>0</v>
      </c>
      <c r="E43" s="33">
        <v>0</v>
      </c>
      <c r="F43" s="34">
        <v>0</v>
      </c>
      <c r="G43" s="34">
        <v>0</v>
      </c>
      <c r="H43" s="41">
        <f t="shared" si="2"/>
        <v>0</v>
      </c>
      <c r="I43" s="34">
        <v>0</v>
      </c>
      <c r="J43" s="34">
        <v>0</v>
      </c>
      <c r="K43" s="34">
        <v>0</v>
      </c>
      <c r="L43" s="34">
        <f t="shared" si="3"/>
        <v>0</v>
      </c>
      <c r="M43" s="35">
        <f t="shared" si="4"/>
        <v>0</v>
      </c>
      <c r="N43" s="38">
        <f t="shared" si="0"/>
        <v>0</v>
      </c>
      <c r="O43" s="38"/>
    </row>
    <row r="44" spans="1:15" ht="22.5" customHeight="1" hidden="1">
      <c r="A44" s="4" t="s">
        <v>62</v>
      </c>
      <c r="B44" s="47">
        <v>0</v>
      </c>
      <c r="C44" s="34">
        <v>0</v>
      </c>
      <c r="D44" s="35">
        <f t="shared" si="1"/>
        <v>0</v>
      </c>
      <c r="E44" s="33">
        <v>0</v>
      </c>
      <c r="F44" s="34">
        <v>0</v>
      </c>
      <c r="G44" s="34">
        <v>0</v>
      </c>
      <c r="H44" s="41">
        <f t="shared" si="2"/>
        <v>0</v>
      </c>
      <c r="I44" s="34">
        <v>0</v>
      </c>
      <c r="J44" s="34">
        <v>0</v>
      </c>
      <c r="K44" s="34">
        <v>0</v>
      </c>
      <c r="L44" s="34">
        <f t="shared" si="3"/>
        <v>0</v>
      </c>
      <c r="M44" s="35">
        <f t="shared" si="4"/>
        <v>0</v>
      </c>
      <c r="N44" s="38">
        <f t="shared" si="0"/>
        <v>0</v>
      </c>
      <c r="O44" s="38"/>
    </row>
    <row r="45" spans="1:15" ht="22.5" customHeight="1" hidden="1">
      <c r="A45" s="4" t="s">
        <v>63</v>
      </c>
      <c r="B45" s="47">
        <v>0</v>
      </c>
      <c r="C45" s="34">
        <v>0</v>
      </c>
      <c r="D45" s="35">
        <f t="shared" si="1"/>
        <v>0</v>
      </c>
      <c r="E45" s="33">
        <v>0</v>
      </c>
      <c r="F45" s="34">
        <v>0</v>
      </c>
      <c r="G45" s="34">
        <v>0</v>
      </c>
      <c r="H45" s="41">
        <f t="shared" si="2"/>
        <v>0</v>
      </c>
      <c r="I45" s="34">
        <v>0</v>
      </c>
      <c r="J45" s="34">
        <v>0</v>
      </c>
      <c r="K45" s="34">
        <v>0</v>
      </c>
      <c r="L45" s="34">
        <f t="shared" si="3"/>
        <v>0</v>
      </c>
      <c r="M45" s="35">
        <f t="shared" si="4"/>
        <v>0</v>
      </c>
      <c r="N45" s="38">
        <f t="shared" si="0"/>
        <v>0</v>
      </c>
      <c r="O45" s="38"/>
    </row>
    <row r="46" spans="1:15" ht="22.5" customHeight="1" hidden="1">
      <c r="A46" s="4" t="s">
        <v>64</v>
      </c>
      <c r="B46" s="47">
        <v>0</v>
      </c>
      <c r="C46" s="34">
        <v>0</v>
      </c>
      <c r="D46" s="35">
        <f t="shared" si="1"/>
        <v>0</v>
      </c>
      <c r="E46" s="33">
        <v>0</v>
      </c>
      <c r="F46" s="34">
        <v>0</v>
      </c>
      <c r="G46" s="34">
        <v>0</v>
      </c>
      <c r="H46" s="41">
        <f t="shared" si="2"/>
        <v>0</v>
      </c>
      <c r="I46" s="34">
        <v>0</v>
      </c>
      <c r="J46" s="34">
        <v>0</v>
      </c>
      <c r="K46" s="34">
        <v>0</v>
      </c>
      <c r="L46" s="34">
        <f t="shared" si="3"/>
        <v>0</v>
      </c>
      <c r="M46" s="35">
        <f t="shared" si="4"/>
        <v>0</v>
      </c>
      <c r="N46" s="38">
        <f t="shared" si="0"/>
        <v>0</v>
      </c>
      <c r="O46" s="38"/>
    </row>
    <row r="47" spans="1:15" ht="22.5" customHeight="1" hidden="1">
      <c r="A47" s="4" t="s">
        <v>65</v>
      </c>
      <c r="B47" s="47">
        <v>0</v>
      </c>
      <c r="C47" s="34">
        <v>0</v>
      </c>
      <c r="D47" s="35">
        <f t="shared" si="1"/>
        <v>0</v>
      </c>
      <c r="E47" s="33">
        <v>0</v>
      </c>
      <c r="F47" s="34">
        <v>0</v>
      </c>
      <c r="G47" s="34">
        <v>0</v>
      </c>
      <c r="H47" s="41">
        <f t="shared" si="2"/>
        <v>0</v>
      </c>
      <c r="I47" s="34">
        <v>0</v>
      </c>
      <c r="J47" s="34">
        <v>0</v>
      </c>
      <c r="K47" s="34">
        <v>0</v>
      </c>
      <c r="L47" s="34">
        <f t="shared" si="3"/>
        <v>0</v>
      </c>
      <c r="M47" s="35">
        <f t="shared" si="4"/>
        <v>0</v>
      </c>
      <c r="N47" s="38">
        <f t="shared" si="0"/>
        <v>0</v>
      </c>
      <c r="O47" s="38"/>
    </row>
    <row r="48" spans="1:15" ht="22.5" customHeight="1" hidden="1">
      <c r="A48" s="4" t="s">
        <v>66</v>
      </c>
      <c r="B48" s="47">
        <v>0</v>
      </c>
      <c r="C48" s="34">
        <v>0</v>
      </c>
      <c r="D48" s="35">
        <f t="shared" si="1"/>
        <v>0</v>
      </c>
      <c r="E48" s="33">
        <v>0</v>
      </c>
      <c r="F48" s="34">
        <v>0</v>
      </c>
      <c r="G48" s="34">
        <v>0</v>
      </c>
      <c r="H48" s="41">
        <f t="shared" si="2"/>
        <v>0</v>
      </c>
      <c r="I48" s="34">
        <v>0</v>
      </c>
      <c r="J48" s="34">
        <v>0</v>
      </c>
      <c r="K48" s="34">
        <v>0</v>
      </c>
      <c r="L48" s="34">
        <f t="shared" si="3"/>
        <v>0</v>
      </c>
      <c r="M48" s="35">
        <f t="shared" si="4"/>
        <v>0</v>
      </c>
      <c r="N48" s="38">
        <f t="shared" si="0"/>
        <v>0</v>
      </c>
      <c r="O48" s="38"/>
    </row>
    <row r="49" spans="1:15" ht="22.5" customHeight="1" hidden="1">
      <c r="A49" s="4" t="s">
        <v>67</v>
      </c>
      <c r="B49" s="33">
        <v>0</v>
      </c>
      <c r="C49" s="34">
        <v>0</v>
      </c>
      <c r="D49" s="35">
        <f t="shared" si="1"/>
        <v>0</v>
      </c>
      <c r="E49" s="33">
        <v>0</v>
      </c>
      <c r="F49" s="34">
        <v>0</v>
      </c>
      <c r="G49" s="34">
        <v>0</v>
      </c>
      <c r="H49" s="41">
        <f t="shared" si="2"/>
        <v>0</v>
      </c>
      <c r="I49" s="34">
        <v>0</v>
      </c>
      <c r="J49" s="34">
        <v>0</v>
      </c>
      <c r="K49" s="34">
        <v>0</v>
      </c>
      <c r="L49" s="34">
        <f t="shared" si="3"/>
        <v>0</v>
      </c>
      <c r="M49" s="35">
        <f t="shared" si="4"/>
        <v>0</v>
      </c>
      <c r="N49" s="38">
        <f t="shared" si="0"/>
        <v>0</v>
      </c>
      <c r="O49" s="38"/>
    </row>
    <row r="50" spans="1:15" ht="22.5" customHeight="1" hidden="1">
      <c r="A50" s="4" t="s">
        <v>68</v>
      </c>
      <c r="B50" s="47">
        <v>0</v>
      </c>
      <c r="C50" s="34">
        <v>0</v>
      </c>
      <c r="D50" s="35">
        <f t="shared" si="1"/>
        <v>0</v>
      </c>
      <c r="E50" s="33">
        <v>0</v>
      </c>
      <c r="F50" s="34">
        <v>0</v>
      </c>
      <c r="G50" s="34">
        <v>0</v>
      </c>
      <c r="H50" s="41">
        <f t="shared" si="2"/>
        <v>0</v>
      </c>
      <c r="I50" s="34">
        <v>0</v>
      </c>
      <c r="J50" s="34">
        <v>0</v>
      </c>
      <c r="K50" s="34">
        <v>0</v>
      </c>
      <c r="L50" s="34">
        <f t="shared" si="3"/>
        <v>0</v>
      </c>
      <c r="M50" s="35">
        <f t="shared" si="4"/>
        <v>0</v>
      </c>
      <c r="N50" s="38">
        <f t="shared" si="0"/>
        <v>0</v>
      </c>
      <c r="O50" s="38"/>
    </row>
    <row r="51" spans="1:15" ht="22.5" customHeight="1" hidden="1">
      <c r="A51" s="4" t="s">
        <v>69</v>
      </c>
      <c r="B51" s="47">
        <v>0</v>
      </c>
      <c r="C51" s="34">
        <v>0</v>
      </c>
      <c r="D51" s="35">
        <f t="shared" si="1"/>
        <v>0</v>
      </c>
      <c r="E51" s="33">
        <v>0</v>
      </c>
      <c r="F51" s="34">
        <v>0</v>
      </c>
      <c r="G51" s="34">
        <v>0</v>
      </c>
      <c r="H51" s="41">
        <f t="shared" si="2"/>
        <v>0</v>
      </c>
      <c r="I51" s="34">
        <v>0</v>
      </c>
      <c r="J51" s="34">
        <v>0</v>
      </c>
      <c r="K51" s="34">
        <v>0</v>
      </c>
      <c r="L51" s="34">
        <f t="shared" si="3"/>
        <v>0</v>
      </c>
      <c r="M51" s="35">
        <f t="shared" si="4"/>
        <v>0</v>
      </c>
      <c r="N51" s="38">
        <f t="shared" si="0"/>
        <v>0</v>
      </c>
      <c r="O51" s="38"/>
    </row>
    <row r="52" spans="1:15" ht="22.5" customHeight="1" hidden="1">
      <c r="A52" s="4" t="s">
        <v>70</v>
      </c>
      <c r="B52" s="47">
        <v>0</v>
      </c>
      <c r="C52" s="34">
        <v>0</v>
      </c>
      <c r="D52" s="35">
        <f t="shared" si="1"/>
        <v>0</v>
      </c>
      <c r="E52" s="33">
        <v>0</v>
      </c>
      <c r="F52" s="34">
        <v>0</v>
      </c>
      <c r="G52" s="34">
        <v>0</v>
      </c>
      <c r="H52" s="41">
        <f t="shared" si="2"/>
        <v>0</v>
      </c>
      <c r="I52" s="34">
        <v>0</v>
      </c>
      <c r="J52" s="34">
        <v>0</v>
      </c>
      <c r="K52" s="34">
        <v>0</v>
      </c>
      <c r="L52" s="34">
        <f t="shared" si="3"/>
        <v>0</v>
      </c>
      <c r="M52" s="35">
        <f t="shared" si="4"/>
        <v>0</v>
      </c>
      <c r="N52" s="38">
        <f t="shared" si="0"/>
        <v>0</v>
      </c>
      <c r="O52" s="38"/>
    </row>
    <row r="53" spans="1:15" ht="22.5" customHeight="1" hidden="1">
      <c r="A53" s="4" t="s">
        <v>71</v>
      </c>
      <c r="B53" s="47">
        <v>0</v>
      </c>
      <c r="C53" s="34">
        <v>0</v>
      </c>
      <c r="D53" s="35">
        <f t="shared" si="1"/>
        <v>0</v>
      </c>
      <c r="E53" s="33">
        <v>0</v>
      </c>
      <c r="F53" s="34">
        <v>0</v>
      </c>
      <c r="G53" s="34">
        <v>0</v>
      </c>
      <c r="H53" s="41">
        <f t="shared" si="2"/>
        <v>0</v>
      </c>
      <c r="I53" s="34">
        <v>0</v>
      </c>
      <c r="J53" s="34">
        <v>0</v>
      </c>
      <c r="K53" s="34">
        <v>0</v>
      </c>
      <c r="L53" s="34">
        <f t="shared" si="3"/>
        <v>0</v>
      </c>
      <c r="M53" s="35">
        <f t="shared" si="4"/>
        <v>0</v>
      </c>
      <c r="N53" s="38">
        <f t="shared" si="0"/>
        <v>0</v>
      </c>
      <c r="O53" s="38"/>
    </row>
    <row r="54" spans="1:15" ht="22.5" customHeight="1" hidden="1">
      <c r="A54" s="4" t="s">
        <v>72</v>
      </c>
      <c r="B54" s="47">
        <v>0</v>
      </c>
      <c r="C54" s="34">
        <v>0</v>
      </c>
      <c r="D54" s="35">
        <f t="shared" si="1"/>
        <v>0</v>
      </c>
      <c r="E54" s="33">
        <v>0</v>
      </c>
      <c r="F54" s="34">
        <v>0</v>
      </c>
      <c r="G54" s="34">
        <v>0</v>
      </c>
      <c r="H54" s="41">
        <f t="shared" si="2"/>
        <v>0</v>
      </c>
      <c r="I54" s="34">
        <v>0</v>
      </c>
      <c r="J54" s="34">
        <v>0</v>
      </c>
      <c r="K54" s="34">
        <v>0</v>
      </c>
      <c r="L54" s="34">
        <f t="shared" si="3"/>
        <v>0</v>
      </c>
      <c r="M54" s="35">
        <f t="shared" si="4"/>
        <v>0</v>
      </c>
      <c r="N54" s="38">
        <f t="shared" si="0"/>
        <v>0</v>
      </c>
      <c r="O54" s="38"/>
    </row>
    <row r="55" spans="1:15" ht="22.5" customHeight="1" hidden="1">
      <c r="A55" s="4" t="s">
        <v>73</v>
      </c>
      <c r="B55" s="47">
        <v>0</v>
      </c>
      <c r="C55" s="34">
        <v>0</v>
      </c>
      <c r="D55" s="35">
        <f t="shared" si="1"/>
        <v>0</v>
      </c>
      <c r="E55" s="33">
        <v>0</v>
      </c>
      <c r="F55" s="34">
        <v>0</v>
      </c>
      <c r="G55" s="34">
        <v>0</v>
      </c>
      <c r="H55" s="41">
        <f t="shared" si="2"/>
        <v>0</v>
      </c>
      <c r="I55" s="34">
        <v>0</v>
      </c>
      <c r="J55" s="34">
        <v>0</v>
      </c>
      <c r="K55" s="34">
        <v>0</v>
      </c>
      <c r="L55" s="34">
        <f t="shared" si="3"/>
        <v>0</v>
      </c>
      <c r="M55" s="35">
        <f t="shared" si="4"/>
        <v>0</v>
      </c>
      <c r="N55" s="38">
        <f t="shared" si="0"/>
        <v>0</v>
      </c>
      <c r="O55" s="38"/>
    </row>
    <row r="56" spans="1:15" ht="22.5" customHeight="1" hidden="1">
      <c r="A56" s="4" t="s">
        <v>74</v>
      </c>
      <c r="B56" s="47">
        <v>0</v>
      </c>
      <c r="C56" s="34">
        <v>0</v>
      </c>
      <c r="D56" s="35">
        <f t="shared" si="1"/>
        <v>0</v>
      </c>
      <c r="E56" s="33">
        <v>0</v>
      </c>
      <c r="F56" s="34">
        <v>0</v>
      </c>
      <c r="G56" s="34">
        <v>0</v>
      </c>
      <c r="H56" s="41">
        <f t="shared" si="2"/>
        <v>0</v>
      </c>
      <c r="I56" s="34">
        <v>0</v>
      </c>
      <c r="J56" s="34">
        <v>0</v>
      </c>
      <c r="K56" s="34">
        <v>0</v>
      </c>
      <c r="L56" s="34">
        <f t="shared" si="3"/>
        <v>0</v>
      </c>
      <c r="M56" s="35">
        <f t="shared" si="4"/>
        <v>0</v>
      </c>
      <c r="N56" s="38">
        <f t="shared" si="0"/>
        <v>0</v>
      </c>
      <c r="O56" s="38"/>
    </row>
    <row r="57" spans="1:15" ht="22.5" customHeight="1" hidden="1">
      <c r="A57" s="4" t="s">
        <v>75</v>
      </c>
      <c r="B57" s="47">
        <v>0</v>
      </c>
      <c r="C57" s="34">
        <v>0</v>
      </c>
      <c r="D57" s="35">
        <f t="shared" si="1"/>
        <v>0</v>
      </c>
      <c r="E57" s="33">
        <v>0</v>
      </c>
      <c r="F57" s="34">
        <v>0</v>
      </c>
      <c r="G57" s="34">
        <v>0</v>
      </c>
      <c r="H57" s="41">
        <f t="shared" si="2"/>
        <v>0</v>
      </c>
      <c r="I57" s="34">
        <v>0</v>
      </c>
      <c r="J57" s="34">
        <v>0</v>
      </c>
      <c r="K57" s="34">
        <v>0</v>
      </c>
      <c r="L57" s="34">
        <f t="shared" si="3"/>
        <v>0</v>
      </c>
      <c r="M57" s="35">
        <f t="shared" si="4"/>
        <v>0</v>
      </c>
      <c r="N57" s="38">
        <f t="shared" si="0"/>
        <v>0</v>
      </c>
      <c r="O57" s="38"/>
    </row>
    <row r="58" spans="1:15" ht="22.5" customHeight="1" hidden="1">
      <c r="A58" s="4" t="s">
        <v>76</v>
      </c>
      <c r="B58" s="47">
        <v>0</v>
      </c>
      <c r="C58" s="34">
        <v>0</v>
      </c>
      <c r="D58" s="35">
        <f t="shared" si="1"/>
        <v>0</v>
      </c>
      <c r="E58" s="33">
        <v>0</v>
      </c>
      <c r="F58" s="34">
        <v>0</v>
      </c>
      <c r="G58" s="34">
        <v>0</v>
      </c>
      <c r="H58" s="41">
        <f t="shared" si="2"/>
        <v>0</v>
      </c>
      <c r="I58" s="34">
        <v>0</v>
      </c>
      <c r="J58" s="34">
        <v>0</v>
      </c>
      <c r="K58" s="34">
        <v>0</v>
      </c>
      <c r="L58" s="34">
        <f t="shared" si="3"/>
        <v>0</v>
      </c>
      <c r="M58" s="35">
        <f t="shared" si="4"/>
        <v>0</v>
      </c>
      <c r="N58" s="38">
        <f t="shared" si="0"/>
        <v>0</v>
      </c>
      <c r="O58" s="38"/>
    </row>
    <row r="59" spans="1:15" ht="22.5" customHeight="1" hidden="1">
      <c r="A59" s="4" t="s">
        <v>77</v>
      </c>
      <c r="B59" s="33">
        <v>0</v>
      </c>
      <c r="C59" s="34">
        <v>0</v>
      </c>
      <c r="D59" s="35">
        <f t="shared" si="1"/>
        <v>0</v>
      </c>
      <c r="E59" s="33">
        <v>0</v>
      </c>
      <c r="F59" s="34">
        <v>0</v>
      </c>
      <c r="G59" s="34">
        <v>0</v>
      </c>
      <c r="H59" s="41">
        <f t="shared" si="2"/>
        <v>0</v>
      </c>
      <c r="I59" s="34">
        <v>0</v>
      </c>
      <c r="J59" s="34">
        <v>0</v>
      </c>
      <c r="K59" s="34">
        <v>0</v>
      </c>
      <c r="L59" s="34">
        <f t="shared" si="3"/>
        <v>0</v>
      </c>
      <c r="M59" s="35">
        <f t="shared" si="4"/>
        <v>0</v>
      </c>
      <c r="N59" s="38">
        <f t="shared" si="0"/>
        <v>0</v>
      </c>
      <c r="O59" s="38"/>
    </row>
    <row r="60" spans="1:15" ht="22.5" customHeight="1" hidden="1">
      <c r="A60" s="4"/>
      <c r="B60" s="9"/>
      <c r="C60" s="7"/>
      <c r="D60" s="35"/>
      <c r="E60" s="9"/>
      <c r="F60" s="7"/>
      <c r="G60" s="7"/>
      <c r="H60" s="34"/>
      <c r="I60" s="7"/>
      <c r="J60" s="7"/>
      <c r="K60" s="7"/>
      <c r="L60" s="34"/>
      <c r="M60" s="35"/>
      <c r="N60" s="38"/>
      <c r="O60" s="38"/>
    </row>
    <row r="61" spans="1:15" ht="22.5" customHeight="1" hidden="1">
      <c r="A61" s="4"/>
      <c r="B61" s="9"/>
      <c r="C61" s="7"/>
      <c r="D61" s="35"/>
      <c r="E61" s="9"/>
      <c r="F61" s="7"/>
      <c r="G61" s="7"/>
      <c r="H61" s="34"/>
      <c r="I61" s="7"/>
      <c r="J61" s="7"/>
      <c r="K61" s="7"/>
      <c r="L61" s="34"/>
      <c r="M61" s="35"/>
      <c r="N61" s="38"/>
      <c r="O61" s="38"/>
    </row>
    <row r="62" spans="1:15" ht="22.5" customHeight="1" hidden="1">
      <c r="A62" s="4"/>
      <c r="B62" s="9"/>
      <c r="C62" s="7"/>
      <c r="D62" s="35"/>
      <c r="E62" s="9"/>
      <c r="F62" s="7"/>
      <c r="G62" s="7"/>
      <c r="H62" s="34"/>
      <c r="I62" s="7"/>
      <c r="J62" s="7"/>
      <c r="K62" s="7"/>
      <c r="L62" s="34"/>
      <c r="M62" s="35"/>
      <c r="N62" s="38"/>
      <c r="O62" s="8"/>
    </row>
    <row r="63" spans="1:15" ht="15" customHeight="1">
      <c r="A63" s="48" t="s">
        <v>38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2:15" ht="15" customHeight="1">
      <c r="B64" s="50" t="s">
        <v>39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ht="15" customHeight="1">
      <c r="B65" s="51" t="s">
        <v>49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</sheetData>
  <sheetProtection/>
  <mergeCells count="3">
    <mergeCell ref="B63:O63"/>
    <mergeCell ref="B64:O64"/>
    <mergeCell ref="B65:O65"/>
  </mergeCells>
  <printOptions horizontalCentered="1"/>
  <pageMargins left="0.6692913385826772" right="0" top="0.4330708661417323" bottom="0.5511811023622047" header="0.4330708661417323" footer="0.4330708661417323"/>
  <pageSetup fitToHeight="0" fitToWidth="0" horizontalDpi="400" verticalDpi="400" orientation="landscape" paperSize="9" scale="70" r:id="rId1"/>
  <colBreaks count="1" manualBreakCount="1">
    <brk id="17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2018-06-15T06:37:56Z</cp:lastPrinted>
  <dcterms:created xsi:type="dcterms:W3CDTF">2006-04-07T10:05:13Z</dcterms:created>
  <dcterms:modified xsi:type="dcterms:W3CDTF">2018-06-18T04:55:03Z</dcterms:modified>
  <cp:category/>
  <cp:version/>
  <cp:contentType/>
  <cp:contentStatus/>
</cp:coreProperties>
</file>