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地整\"/>
    </mc:Choice>
  </mc:AlternateContent>
  <bookViews>
    <workbookView xWindow="0" yWindow="0" windowWidth="15345" windowHeight="4395"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競争性のない随意契約によらざるを得ないもの!$A$4:$L$78</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競争性のない随意契約によらざるを得ないもの!$A$1:$L$78</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78" i="1"/>
  <c r="H77" i="1"/>
  <c r="H76" i="1"/>
  <c r="H75" i="1"/>
  <c r="H74" i="1"/>
  <c r="H73" i="1"/>
  <c r="H72" i="1"/>
  <c r="H69" i="1"/>
  <c r="H67" i="1"/>
  <c r="H66" i="1"/>
  <c r="H65" i="1"/>
  <c r="H64"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29" i="1"/>
  <c r="H28" i="1"/>
  <c r="H27" i="1"/>
  <c r="H26" i="1"/>
  <c r="H25" i="1"/>
  <c r="H24" i="1"/>
  <c r="H23" i="1"/>
  <c r="H22" i="1"/>
  <c r="H21" i="1"/>
  <c r="H20" i="1"/>
  <c r="H19" i="1"/>
  <c r="H18" i="1"/>
  <c r="H17" i="1"/>
  <c r="H16" i="1"/>
  <c r="H15" i="1"/>
  <c r="H12" i="1"/>
  <c r="H11" i="1"/>
  <c r="H9" i="1"/>
  <c r="H8" i="1"/>
  <c r="H7" i="1"/>
  <c r="H6" i="1"/>
  <c r="H5" i="1"/>
  <c r="A12" i="7" l="1"/>
  <c r="A11" i="7"/>
  <c r="A10" i="7"/>
  <c r="A9" i="7"/>
  <c r="A8" i="7"/>
  <c r="A14" i="7" l="1"/>
  <c r="A15" i="7"/>
  <c r="A16" i="7"/>
  <c r="A17" i="7"/>
  <c r="A13" i="7"/>
</calcChain>
</file>

<file path=xl/comments1.xml><?xml version="1.0" encoding="utf-8"?>
<comments xmlns="http://schemas.openxmlformats.org/spreadsheetml/2006/main">
  <authors>
    <author>なし</author>
  </authors>
  <commentList>
    <comment ref="B45" authorId="0" shapeId="0">
      <text>
        <r>
          <rPr>
            <b/>
            <sz val="9"/>
            <color indexed="81"/>
            <rFont val="ＭＳ Ｐゴシック"/>
            <family val="3"/>
            <charset val="128"/>
          </rPr>
          <t>所長名</t>
        </r>
      </text>
    </comment>
    <comment ref="B53" authorId="0" shapeId="0">
      <text>
        <r>
          <rPr>
            <b/>
            <sz val="9"/>
            <color indexed="81"/>
            <rFont val="ＭＳ Ｐゴシック"/>
            <family val="3"/>
            <charset val="128"/>
          </rPr>
          <t>所長名</t>
        </r>
      </text>
    </comment>
  </commentList>
</comments>
</file>

<file path=xl/sharedStrings.xml><?xml version="1.0" encoding="utf-8"?>
<sst xmlns="http://schemas.openxmlformats.org/spreadsheetml/2006/main" count="645" uniqueCount="210">
  <si>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</si>
  <si>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</si>
  <si>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</si>
  <si>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</si>
  <si>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</si>
  <si>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</si>
  <si>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</si>
  <si>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</si>
  <si>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</si>
  <si>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</si>
  <si>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</si>
  <si>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</si>
  <si>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</si>
  <si>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</si>
  <si>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</si>
  <si>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</si>
  <si>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</si>
  <si>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</si>
  <si>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</si>
  <si>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</si>
  <si>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</si>
  <si>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</si>
  <si>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</si>
  <si>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</si>
  <si>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</si>
  <si>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</si>
  <si>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</si>
  <si>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</si>
  <si>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</si>
  <si>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</si>
  <si>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</si>
  <si>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</si>
  <si>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</si>
  <si>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</si>
  <si>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</si>
  <si>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</si>
  <si>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</si>
  <si>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</si>
  <si>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</si>
  <si>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</si>
  <si>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ニ（ヘ）</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</si>
  <si>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</si>
  <si>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</si>
  <si>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</si>
  <si>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</si>
  <si>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</si>
  <si>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</si>
  <si>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</si>
  <si>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</si>
  <si>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</si>
  <si>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</si>
  <si>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</si>
  <si>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</si>
  <si>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</si>
  <si>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</si>
  <si>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</si>
  <si>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</si>
  <si>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</si>
  <si>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</si>
  <si>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</si>
  <si>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</si>
  <si>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</si>
  <si>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</si>
  <si>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</si>
  <si>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</si>
  <si>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</si>
  <si>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</si>
  <si>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</si>
  <si>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</si>
  <si>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</si>
  <si>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</si>
  <si>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</si>
  <si>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</si>
  <si>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</si>
  <si>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</si>
  <si>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</si>
  <si>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</si>
  <si>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</si>
  <si>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</si>
  <si>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</si>
  <si>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</si>
  <si>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</si>
  <si>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</si>
  <si>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ニ（イ）</t>
  </si>
  <si>
    <t>石巻港出張所敷地賃貸借</t>
    <rPh sb="0" eb="2">
      <t>イシノマキ</t>
    </rPh>
    <rPh sb="2" eb="3">
      <t>コウ</t>
    </rPh>
    <rPh sb="3" eb="5">
      <t>シュッチョウ</t>
    </rPh>
    <rPh sb="5" eb="6">
      <t>ジョ</t>
    </rPh>
    <rPh sb="6" eb="8">
      <t>シキチ</t>
    </rPh>
    <rPh sb="8" eb="11">
      <t>チンタイシャク</t>
    </rPh>
    <phoneticPr fontId="2"/>
  </si>
  <si>
    <t>場所が特定されることにより、供給者が一に特定されるため</t>
    <rPh sb="0" eb="2">
      <t>バショ</t>
    </rPh>
    <rPh sb="3" eb="5">
      <t>トクテイ</t>
    </rPh>
    <rPh sb="14" eb="17">
      <t>キョウキュウシャ</t>
    </rPh>
    <rPh sb="18" eb="19">
      <t>1</t>
    </rPh>
    <rPh sb="20" eb="22">
      <t>トクテイ</t>
    </rPh>
    <phoneticPr fontId="3"/>
  </si>
  <si>
    <t>中野栄Ｂ宿舎借上
一式</t>
    <rPh sb="0" eb="2">
      <t>ナカノ</t>
    </rPh>
    <rPh sb="2" eb="3">
      <t>サカエ</t>
    </rPh>
    <rPh sb="4" eb="6">
      <t>シュクシャ</t>
    </rPh>
    <rPh sb="6" eb="8">
      <t>カリアゲ</t>
    </rPh>
    <rPh sb="9" eb="10">
      <t>1</t>
    </rPh>
    <rPh sb="10" eb="11">
      <t>シキ</t>
    </rPh>
    <phoneticPr fontId="2"/>
  </si>
  <si>
    <t>立地、経済的な条件により宿舎用に借上げた物件であり、供給者が一に特定されるため。</t>
  </si>
  <si>
    <t>土地使用料（３，３７５．００ｍ２）</t>
    <rPh sb="0" eb="2">
      <t>トチ</t>
    </rPh>
    <rPh sb="2" eb="5">
      <t>シヨウリョウ</t>
    </rPh>
    <phoneticPr fontId="3"/>
  </si>
  <si>
    <t>港湾施設用地使用料（その５）</t>
    <rPh sb="0" eb="2">
      <t>コウワン</t>
    </rPh>
    <rPh sb="2" eb="4">
      <t>シセツ</t>
    </rPh>
    <rPh sb="4" eb="6">
      <t>ヨウチ</t>
    </rPh>
    <rPh sb="6" eb="9">
      <t>シヨウリョウ</t>
    </rPh>
    <phoneticPr fontId="2"/>
  </si>
  <si>
    <t>黒松宿舎借上
一式</t>
    <rPh sb="0" eb="2">
      <t>クロマツ</t>
    </rPh>
    <rPh sb="2" eb="4">
      <t>シュクシャ</t>
    </rPh>
    <rPh sb="4" eb="6">
      <t>カリアゲ</t>
    </rPh>
    <rPh sb="7" eb="8">
      <t>1</t>
    </rPh>
    <rPh sb="8" eb="9">
      <t>シキ</t>
    </rPh>
    <phoneticPr fontId="2"/>
  </si>
  <si>
    <t>土地使用料（３，１７５．２０ｍ２）</t>
    <rPh sb="0" eb="2">
      <t>トチ</t>
    </rPh>
    <rPh sb="2" eb="5">
      <t>シヨウリョウ</t>
    </rPh>
    <phoneticPr fontId="2"/>
  </si>
  <si>
    <t>土地使用料（６，１６０．７４ｍ２）</t>
    <rPh sb="0" eb="2">
      <t>トチ</t>
    </rPh>
    <rPh sb="2" eb="5">
      <t>シヨウリョウ</t>
    </rPh>
    <phoneticPr fontId="2"/>
  </si>
  <si>
    <t>土地使用料（５，１８０．００m2）</t>
    <rPh sb="0" eb="2">
      <t>トチ</t>
    </rPh>
    <rPh sb="2" eb="5">
      <t>シヨウリョウ</t>
    </rPh>
    <phoneticPr fontId="2"/>
  </si>
  <si>
    <t>土地使用料（６，４００．００ｍ２）</t>
    <rPh sb="0" eb="2">
      <t>トチ</t>
    </rPh>
    <rPh sb="2" eb="5">
      <t>シヨウリョウ</t>
    </rPh>
    <phoneticPr fontId="2"/>
  </si>
  <si>
    <t>土地使用料（２，７００．００ｍ２）</t>
    <rPh sb="0" eb="2">
      <t>トチ</t>
    </rPh>
    <rPh sb="2" eb="5">
      <t>シヨウリョウ</t>
    </rPh>
    <phoneticPr fontId="2"/>
  </si>
  <si>
    <t>久慈港港湾施設占用許可（その２０）</t>
  </si>
  <si>
    <t>久慈港港湾施設占用許可（その１８）</t>
  </si>
  <si>
    <t>土地使用料（１，４３０．００ｍ２）</t>
    <rPh sb="0" eb="2">
      <t>トチ</t>
    </rPh>
    <rPh sb="2" eb="5">
      <t>シヨウリョウ</t>
    </rPh>
    <phoneticPr fontId="2"/>
  </si>
  <si>
    <t>土地使用料（１，４３０．００m2）</t>
    <rPh sb="0" eb="2">
      <t>トチ</t>
    </rPh>
    <rPh sb="2" eb="5">
      <t>シヨウリョウ</t>
    </rPh>
    <phoneticPr fontId="2"/>
  </si>
  <si>
    <t>土地使用料（２，５７２．８３ｍ２）</t>
    <rPh sb="0" eb="2">
      <t>トチ</t>
    </rPh>
    <rPh sb="2" eb="5">
      <t>シヨウリョウ</t>
    </rPh>
    <phoneticPr fontId="2"/>
  </si>
  <si>
    <t>土地使用料（２，５７２．８３m2）</t>
    <rPh sb="0" eb="2">
      <t>トチ</t>
    </rPh>
    <rPh sb="2" eb="5">
      <t>シヨウリョウ</t>
    </rPh>
    <phoneticPr fontId="2"/>
  </si>
  <si>
    <t>久慈港港湾施設占用許可（その８）</t>
    <phoneticPr fontId="3"/>
  </si>
  <si>
    <t>土地使用料（２，８２２．１１ｍ２）</t>
    <rPh sb="0" eb="2">
      <t>トチ</t>
    </rPh>
    <rPh sb="2" eb="5">
      <t>シヨウリョウ</t>
    </rPh>
    <phoneticPr fontId="2"/>
  </si>
  <si>
    <t>土地使用料（２，８２２．１１m2）</t>
    <rPh sb="0" eb="2">
      <t>トチ</t>
    </rPh>
    <rPh sb="2" eb="5">
      <t>シヨウリョウ</t>
    </rPh>
    <phoneticPr fontId="2"/>
  </si>
  <si>
    <t>久慈港港湾施設占用許可（その１６）</t>
    <phoneticPr fontId="3"/>
  </si>
  <si>
    <t>久慈港港湾施設占用許可（その４）</t>
    <phoneticPr fontId="2"/>
  </si>
  <si>
    <t>久慈港港湾施設占用許可（その６）</t>
    <phoneticPr fontId="3"/>
  </si>
  <si>
    <t>久慈港港湾施設占用許可（その２）</t>
    <rPh sb="0" eb="3">
      <t>クジコウ</t>
    </rPh>
    <rPh sb="3" eb="5">
      <t>コウワン</t>
    </rPh>
    <rPh sb="5" eb="7">
      <t>シセツ</t>
    </rPh>
    <rPh sb="7" eb="9">
      <t>センヨウ</t>
    </rPh>
    <rPh sb="9" eb="11">
      <t>キョカ</t>
    </rPh>
    <phoneticPr fontId="2"/>
  </si>
  <si>
    <t>土地使用料（７，０３０．０６ｍ２）</t>
    <rPh sb="0" eb="2">
      <t>トチ</t>
    </rPh>
    <rPh sb="2" eb="5">
      <t>シヨウリョウ</t>
    </rPh>
    <phoneticPr fontId="3"/>
  </si>
  <si>
    <t>久慈港港湾施設占用許可（その１２）</t>
  </si>
  <si>
    <t>土地使用料（７，４８９．８２ｍ２）</t>
    <rPh sb="0" eb="2">
      <t>トチ</t>
    </rPh>
    <rPh sb="2" eb="5">
      <t>シヨウリョウ</t>
    </rPh>
    <phoneticPr fontId="2"/>
  </si>
  <si>
    <t>小名浜港港湾施設使用料(４，７１５．２４㎡外)</t>
    <rPh sb="0" eb="4">
      <t>オナハマコウ</t>
    </rPh>
    <rPh sb="4" eb="6">
      <t>コウワン</t>
    </rPh>
    <rPh sb="6" eb="8">
      <t>シセツ</t>
    </rPh>
    <rPh sb="8" eb="11">
      <t>シヨウリョウ</t>
    </rPh>
    <rPh sb="21" eb="22">
      <t>ホカ</t>
    </rPh>
    <phoneticPr fontId="2"/>
  </si>
  <si>
    <t>福島県
福島市杉妻町2-16</t>
    <rPh sb="0" eb="3">
      <t>フクシマケン</t>
    </rPh>
    <phoneticPr fontId="2"/>
  </si>
  <si>
    <t>仙台空港現場詰所外賃貸借</t>
    <rPh sb="0" eb="2">
      <t>センダイ</t>
    </rPh>
    <rPh sb="2" eb="4">
      <t>クウコウ</t>
    </rPh>
    <rPh sb="4" eb="6">
      <t>ゲンバ</t>
    </rPh>
    <rPh sb="6" eb="7">
      <t>ツ</t>
    </rPh>
    <rPh sb="7" eb="8">
      <t>ショ</t>
    </rPh>
    <rPh sb="8" eb="9">
      <t>ホカ</t>
    </rPh>
    <rPh sb="9" eb="12">
      <t>チンタイシャク</t>
    </rPh>
    <phoneticPr fontId="2"/>
  </si>
  <si>
    <t>久慈港港湾施設占用許可（その１０）</t>
    <phoneticPr fontId="3"/>
  </si>
  <si>
    <t>後城Ａ宿舎外借上</t>
    <rPh sb="0" eb="1">
      <t>ウシ</t>
    </rPh>
    <rPh sb="1" eb="2">
      <t>シロ</t>
    </rPh>
    <rPh sb="3" eb="5">
      <t>シュクシャ</t>
    </rPh>
    <rPh sb="5" eb="6">
      <t>ソト</t>
    </rPh>
    <rPh sb="6" eb="7">
      <t>カ</t>
    </rPh>
    <rPh sb="7" eb="8">
      <t>ウエ</t>
    </rPh>
    <phoneticPr fontId="2"/>
  </si>
  <si>
    <t>ｉＪＡＭＰ情報提供業務</t>
    <rPh sb="5" eb="7">
      <t>ジョウホウ</t>
    </rPh>
    <rPh sb="7" eb="9">
      <t>テイキョウ</t>
    </rPh>
    <rPh sb="9" eb="11">
      <t>ギョウム</t>
    </rPh>
    <phoneticPr fontId="2"/>
  </si>
  <si>
    <t>㈱時事通信社
東京都中央区銀座5-15-8</t>
    <rPh sb="1" eb="3">
      <t>ジジ</t>
    </rPh>
    <rPh sb="3" eb="6">
      <t>ツウシンシャ</t>
    </rPh>
    <rPh sb="7" eb="10">
      <t>トウキョウト</t>
    </rPh>
    <rPh sb="10" eb="13">
      <t>チュウオウク</t>
    </rPh>
    <rPh sb="13" eb="15">
      <t>ギンザ</t>
    </rPh>
    <phoneticPr fontId="2"/>
  </si>
  <si>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1"/>
  </si>
  <si>
    <t>北山宿舎借上
一式</t>
    <rPh sb="0" eb="2">
      <t>キタヤマ</t>
    </rPh>
    <rPh sb="2" eb="4">
      <t>シュクシャ</t>
    </rPh>
    <rPh sb="4" eb="6">
      <t>カリアゲ</t>
    </rPh>
    <rPh sb="7" eb="8">
      <t>1</t>
    </rPh>
    <rPh sb="8" eb="9">
      <t>シキ</t>
    </rPh>
    <phoneticPr fontId="2"/>
  </si>
  <si>
    <t>土地使用料（６，５６１．５８ｍ２）</t>
    <rPh sb="0" eb="2">
      <t>トチ</t>
    </rPh>
    <rPh sb="2" eb="5">
      <t>シヨウリョウ</t>
    </rPh>
    <phoneticPr fontId="3"/>
  </si>
  <si>
    <t>釜石港湾口防波堤復旧工事用地借上</t>
    <rPh sb="0" eb="3">
      <t>カマイシコウ</t>
    </rPh>
    <rPh sb="3" eb="5">
      <t>ワンコウ</t>
    </rPh>
    <rPh sb="5" eb="8">
      <t>ボウハテイ</t>
    </rPh>
    <rPh sb="8" eb="10">
      <t>フッキュウ</t>
    </rPh>
    <rPh sb="10" eb="12">
      <t>コウジ</t>
    </rPh>
    <rPh sb="12" eb="14">
      <t>ヨウチ</t>
    </rPh>
    <rPh sb="14" eb="16">
      <t>カリアゲ</t>
    </rPh>
    <phoneticPr fontId="2"/>
  </si>
  <si>
    <t>新日鐵住金㈱
東京都千代田区丸の内2-6-1</t>
    <rPh sb="0" eb="3">
      <t>シンニッテツ</t>
    </rPh>
    <rPh sb="3" eb="5">
      <t>スミキン</t>
    </rPh>
    <phoneticPr fontId="2"/>
  </si>
  <si>
    <t>仙台塩釜港仙台港区作業用地賃貸借（その２）</t>
    <rPh sb="0" eb="2">
      <t>センダイ</t>
    </rPh>
    <rPh sb="2" eb="5">
      <t>シオガマコウ</t>
    </rPh>
    <rPh sb="5" eb="9">
      <t>センダイコウク</t>
    </rPh>
    <rPh sb="9" eb="12">
      <t>サギョウヨウ</t>
    </rPh>
    <rPh sb="12" eb="13">
      <t>チ</t>
    </rPh>
    <rPh sb="13" eb="16">
      <t>チンタイシャク</t>
    </rPh>
    <phoneticPr fontId="2"/>
  </si>
  <si>
    <t>三陸運輸㈱
宮城県塩釜市貞山通3-11-28</t>
    <rPh sb="0" eb="2">
      <t>サンリク</t>
    </rPh>
    <rPh sb="2" eb="4">
      <t>ウンユ</t>
    </rPh>
    <rPh sb="6" eb="9">
      <t>ミヤギケン</t>
    </rPh>
    <rPh sb="9" eb="12">
      <t>シオガマシ</t>
    </rPh>
    <rPh sb="12" eb="15">
      <t>テイザンドオリ</t>
    </rPh>
    <phoneticPr fontId="2"/>
  </si>
  <si>
    <t>久慈港出張所庁舎用地借上</t>
    <rPh sb="0" eb="3">
      <t>クジコウ</t>
    </rPh>
    <rPh sb="3" eb="6">
      <t>シュッチョウジョ</t>
    </rPh>
    <rPh sb="6" eb="8">
      <t>チョウシャ</t>
    </rPh>
    <rPh sb="8" eb="10">
      <t>ヨウチ</t>
    </rPh>
    <rPh sb="10" eb="12">
      <t>カリアゲ</t>
    </rPh>
    <phoneticPr fontId="2"/>
  </si>
  <si>
    <t>土地使用料（５，４００．００m2）</t>
    <rPh sb="0" eb="2">
      <t>トチ</t>
    </rPh>
    <rPh sb="2" eb="5">
      <t>シヨウリョウ</t>
    </rPh>
    <phoneticPr fontId="2"/>
  </si>
  <si>
    <t>久慈港港湾施設占用許可（その３）</t>
    <phoneticPr fontId="2"/>
  </si>
  <si>
    <t>仙台塩釜港仙台港区作業用地賃貸借（その４）</t>
    <rPh sb="0" eb="2">
      <t>センダイ</t>
    </rPh>
    <rPh sb="2" eb="5">
      <t>シオガマコウ</t>
    </rPh>
    <rPh sb="5" eb="7">
      <t>センダイ</t>
    </rPh>
    <rPh sb="7" eb="9">
      <t>コウク</t>
    </rPh>
    <rPh sb="9" eb="11">
      <t>サギョウ</t>
    </rPh>
    <rPh sb="11" eb="13">
      <t>ヨウチ</t>
    </rPh>
    <rPh sb="13" eb="16">
      <t>チンタイシャク</t>
    </rPh>
    <phoneticPr fontId="3"/>
  </si>
  <si>
    <t>小名浜港湾事務所相馬港出張所庁舎借上</t>
    <rPh sb="0" eb="3">
      <t>オナハマ</t>
    </rPh>
    <rPh sb="3" eb="5">
      <t>コウワン</t>
    </rPh>
    <rPh sb="5" eb="8">
      <t>ジムショ</t>
    </rPh>
    <rPh sb="8" eb="11">
      <t>ソウマコウ</t>
    </rPh>
    <rPh sb="11" eb="14">
      <t>シュッチョウショ</t>
    </rPh>
    <rPh sb="14" eb="16">
      <t>チョウシャ</t>
    </rPh>
    <rPh sb="16" eb="17">
      <t>カ</t>
    </rPh>
    <rPh sb="17" eb="18">
      <t>ア</t>
    </rPh>
    <phoneticPr fontId="2"/>
  </si>
  <si>
    <t>㈱相馬市振興公社
相馬市中村字塚ノ町65-16</t>
    <rPh sb="1" eb="4">
      <t>ソウマシ</t>
    </rPh>
    <rPh sb="4" eb="6">
      <t>シンコウ</t>
    </rPh>
    <rPh sb="6" eb="8">
      <t>コウシャ</t>
    </rPh>
    <phoneticPr fontId="2"/>
  </si>
  <si>
    <t>港湾施設用地使用料（その２）</t>
    <rPh sb="0" eb="2">
      <t>コウワン</t>
    </rPh>
    <rPh sb="2" eb="4">
      <t>シセツ</t>
    </rPh>
    <rPh sb="4" eb="6">
      <t>ヨウチ</t>
    </rPh>
    <rPh sb="6" eb="9">
      <t>シヨウリョウ</t>
    </rPh>
    <phoneticPr fontId="2"/>
  </si>
  <si>
    <t>小名浜港港湾施設使用料(４，３５２．１０㎡)</t>
    <rPh sb="0" eb="4">
      <t>オナハマコウ</t>
    </rPh>
    <rPh sb="4" eb="6">
      <t>コウワン</t>
    </rPh>
    <rPh sb="6" eb="8">
      <t>シセツ</t>
    </rPh>
    <rPh sb="8" eb="11">
      <t>シヨウリョウ</t>
    </rPh>
    <phoneticPr fontId="2"/>
  </si>
  <si>
    <t>土地使用料（１６，６８９．２３m2）</t>
    <rPh sb="0" eb="2">
      <t>トチ</t>
    </rPh>
    <rPh sb="2" eb="5">
      <t>シヨウリョウ</t>
    </rPh>
    <phoneticPr fontId="2"/>
  </si>
  <si>
    <t>土地使用料（５，５４３．１１ｍ２）</t>
    <rPh sb="0" eb="2">
      <t>トチ</t>
    </rPh>
    <rPh sb="2" eb="5">
      <t>シヨウリョウ</t>
    </rPh>
    <phoneticPr fontId="3"/>
  </si>
  <si>
    <t>行政財産目的外使用料（その２）</t>
    <phoneticPr fontId="2"/>
  </si>
  <si>
    <t>小名浜港港湾施設使用料(８，２３８．８９㎡)</t>
    <rPh sb="0" eb="4">
      <t>オナハマコウ</t>
    </rPh>
    <rPh sb="4" eb="6">
      <t>コウワン</t>
    </rPh>
    <rPh sb="6" eb="8">
      <t>シセツ</t>
    </rPh>
    <rPh sb="8" eb="11">
      <t>シヨウリョウ</t>
    </rPh>
    <phoneticPr fontId="2"/>
  </si>
  <si>
    <t>仙台塩釜港仙台港区作業用地賃貸借（その３）</t>
    <rPh sb="0" eb="2">
      <t>センダイ</t>
    </rPh>
    <rPh sb="2" eb="5">
      <t>シオガマコウ</t>
    </rPh>
    <rPh sb="5" eb="7">
      <t>センダイ</t>
    </rPh>
    <rPh sb="7" eb="9">
      <t>コウク</t>
    </rPh>
    <rPh sb="9" eb="11">
      <t>サギョウ</t>
    </rPh>
    <rPh sb="11" eb="13">
      <t>ヨウチ</t>
    </rPh>
    <rPh sb="13" eb="16">
      <t>チンタイシャク</t>
    </rPh>
    <phoneticPr fontId="3"/>
  </si>
  <si>
    <t>久慈港港湾施設占用許可（その７）</t>
    <phoneticPr fontId="3"/>
  </si>
  <si>
    <t>久慈港港湾施設占用許可（その５）</t>
    <phoneticPr fontId="3"/>
  </si>
  <si>
    <t>仙台塩釜港仙台港区作業用地賃貸借</t>
    <rPh sb="0" eb="2">
      <t>センダイ</t>
    </rPh>
    <rPh sb="2" eb="5">
      <t>シオガマコウ</t>
    </rPh>
    <rPh sb="5" eb="9">
      <t>センダイコウク</t>
    </rPh>
    <rPh sb="9" eb="12">
      <t>サギョウヨウ</t>
    </rPh>
    <rPh sb="12" eb="13">
      <t>チ</t>
    </rPh>
    <rPh sb="13" eb="16">
      <t>チンタイシャク</t>
    </rPh>
    <phoneticPr fontId="2"/>
  </si>
  <si>
    <t>久慈港港湾施設占用許可（その１４）</t>
  </si>
  <si>
    <t>港湾施設用地使用料</t>
    <phoneticPr fontId="2"/>
  </si>
  <si>
    <t>久慈港港湾施設占用許可（その１７）</t>
  </si>
  <si>
    <t>久慈港港湾施設占用許可（その１９）</t>
  </si>
  <si>
    <t>南仙台宿舎・河原町宿舎・仙台南宿舎借上
一式</t>
    <rPh sb="0" eb="3">
      <t>ミナミセンダイ</t>
    </rPh>
    <rPh sb="3" eb="5">
      <t>シュクシャ</t>
    </rPh>
    <rPh sb="6" eb="9">
      <t>カワラマチ</t>
    </rPh>
    <rPh sb="9" eb="11">
      <t>シュクシャ</t>
    </rPh>
    <rPh sb="12" eb="14">
      <t>センダイ</t>
    </rPh>
    <rPh sb="14" eb="15">
      <t>ミナミ</t>
    </rPh>
    <rPh sb="15" eb="17">
      <t>シュクシャ</t>
    </rPh>
    <rPh sb="17" eb="19">
      <t>カリアゲ</t>
    </rPh>
    <rPh sb="20" eb="21">
      <t>1</t>
    </rPh>
    <rPh sb="21" eb="22">
      <t>シキ</t>
    </rPh>
    <phoneticPr fontId="2"/>
  </si>
  <si>
    <t>久慈港港湾施設占用許可（その１３）</t>
    <phoneticPr fontId="3"/>
  </si>
  <si>
    <t>久慈港港湾施設占用許可（その１１）</t>
  </si>
  <si>
    <t>久慈港港湾施設占用許可（その９）</t>
    <phoneticPr fontId="3"/>
  </si>
  <si>
    <t>仙台塩釜港海底地形探査装置修理</t>
    <rPh sb="0" eb="2">
      <t>センダイ</t>
    </rPh>
    <rPh sb="2" eb="5">
      <t>シオガマコウ</t>
    </rPh>
    <rPh sb="5" eb="7">
      <t>カイテイ</t>
    </rPh>
    <rPh sb="7" eb="9">
      <t>チケイ</t>
    </rPh>
    <rPh sb="9" eb="11">
      <t>タンサ</t>
    </rPh>
    <rPh sb="11" eb="13">
      <t>ソウチ</t>
    </rPh>
    <rPh sb="13" eb="15">
      <t>シュウリ</t>
    </rPh>
    <phoneticPr fontId="2"/>
  </si>
  <si>
    <t>日本海洋㈱
東京都足立区東和5-13-4</t>
    <rPh sb="0" eb="2">
      <t>ニホン</t>
    </rPh>
    <rPh sb="2" eb="4">
      <t>カイヨウ</t>
    </rPh>
    <phoneticPr fontId="2"/>
  </si>
  <si>
    <t>当該装置の製造メーカーの日本国内における販売代理店であるとともに、本修理製品の供給及びシステムを取り扱うことができる唯一の者であるため</t>
    <rPh sb="2" eb="4">
      <t>ソウチ</t>
    </rPh>
    <rPh sb="12" eb="14">
      <t>ニホン</t>
    </rPh>
    <rPh sb="14" eb="16">
      <t>コクナイ</t>
    </rPh>
    <rPh sb="20" eb="22">
      <t>ハンバイ</t>
    </rPh>
    <rPh sb="22" eb="25">
      <t>ダイリテン</t>
    </rPh>
    <rPh sb="33" eb="34">
      <t>ホン</t>
    </rPh>
    <rPh sb="34" eb="36">
      <t>シュウリ</t>
    </rPh>
    <rPh sb="36" eb="38">
      <t>セイヒン</t>
    </rPh>
    <rPh sb="39" eb="41">
      <t>キョウキュウ</t>
    </rPh>
    <rPh sb="41" eb="42">
      <t>オヨ</t>
    </rPh>
    <rPh sb="48" eb="49">
      <t>ト</t>
    </rPh>
    <rPh sb="50" eb="51">
      <t>アツカ</t>
    </rPh>
    <rPh sb="58" eb="60">
      <t>ユイイツ</t>
    </rPh>
    <rPh sb="61" eb="62">
      <t>シャ</t>
    </rPh>
    <phoneticPr fontId="3"/>
  </si>
  <si>
    <t>久慈港港湾施設占用許可</t>
    <rPh sb="0" eb="3">
      <t>クジコウ</t>
    </rPh>
    <rPh sb="3" eb="5">
      <t>コウワン</t>
    </rPh>
    <rPh sb="5" eb="7">
      <t>シセツ</t>
    </rPh>
    <rPh sb="7" eb="9">
      <t>センヨウ</t>
    </rPh>
    <rPh sb="9" eb="11">
      <t>キョカ</t>
    </rPh>
    <phoneticPr fontId="2"/>
  </si>
  <si>
    <t>土地使用料（８，９２５．３９ｍ２）</t>
    <rPh sb="0" eb="2">
      <t>トチ</t>
    </rPh>
    <rPh sb="2" eb="5">
      <t>シヨウリョウ</t>
    </rPh>
    <phoneticPr fontId="2"/>
  </si>
  <si>
    <t>土地使用料（１４，４２０．７５ｍ２）</t>
    <rPh sb="0" eb="2">
      <t>トチ</t>
    </rPh>
    <rPh sb="2" eb="5">
      <t>シヨウリョウ</t>
    </rPh>
    <phoneticPr fontId="2"/>
  </si>
  <si>
    <t>宮古港工事用地借上（その２）</t>
    <rPh sb="0" eb="2">
      <t>ミヤコ</t>
    </rPh>
    <rPh sb="2" eb="3">
      <t>コウ</t>
    </rPh>
    <rPh sb="3" eb="5">
      <t>コウジ</t>
    </rPh>
    <rPh sb="5" eb="7">
      <t>ヨウチ</t>
    </rPh>
    <rPh sb="7" eb="9">
      <t>カリアゲ</t>
    </rPh>
    <phoneticPr fontId="2"/>
  </si>
  <si>
    <t>丸石商事㈱
草加市遊馬町1015</t>
  </si>
  <si>
    <t>宮古港工事用地借上（その４）</t>
  </si>
  <si>
    <t>宮古港工事用地借上（その３）</t>
    <rPh sb="0" eb="2">
      <t>ミヤコ</t>
    </rPh>
    <rPh sb="2" eb="3">
      <t>コウ</t>
    </rPh>
    <rPh sb="3" eb="5">
      <t>コウジ</t>
    </rPh>
    <rPh sb="5" eb="7">
      <t>ヨウチ</t>
    </rPh>
    <rPh sb="7" eb="8">
      <t>カ</t>
    </rPh>
    <rPh sb="8" eb="9">
      <t>ア</t>
    </rPh>
    <phoneticPr fontId="3"/>
  </si>
  <si>
    <t>宮古港工事用地借上</t>
    <rPh sb="0" eb="2">
      <t>ミヤコ</t>
    </rPh>
    <rPh sb="2" eb="3">
      <t>コウ</t>
    </rPh>
    <rPh sb="3" eb="5">
      <t>コウジ</t>
    </rPh>
    <rPh sb="5" eb="7">
      <t>ヨウチ</t>
    </rPh>
    <rPh sb="7" eb="9">
      <t>カリアゲ</t>
    </rPh>
    <phoneticPr fontId="2"/>
  </si>
  <si>
    <t>久慈港港湾施設占用許可（その１５）</t>
    <phoneticPr fontId="3"/>
  </si>
  <si>
    <t>土地使用料（１５，８５１．６０m2）</t>
    <rPh sb="0" eb="2">
      <t>トチ</t>
    </rPh>
    <rPh sb="2" eb="5">
      <t>シヨウリョウ</t>
    </rPh>
    <phoneticPr fontId="2"/>
  </si>
  <si>
    <t>小名浜港港湾施設使用料(２７，８６７．４０㎡外)</t>
    <rPh sb="0" eb="4">
      <t>オナハマコウ</t>
    </rPh>
    <rPh sb="4" eb="6">
      <t>コウワン</t>
    </rPh>
    <rPh sb="6" eb="8">
      <t>シセツ</t>
    </rPh>
    <rPh sb="8" eb="11">
      <t>シヨウリョウ</t>
    </rPh>
    <rPh sb="22" eb="23">
      <t>ホカ</t>
    </rPh>
    <phoneticPr fontId="2"/>
  </si>
  <si>
    <t>久慈港湾口防波堤ケーソン製作用地借上</t>
    <rPh sb="0" eb="3">
      <t>クジコウ</t>
    </rPh>
    <rPh sb="3" eb="5">
      <t>ワンコウ</t>
    </rPh>
    <rPh sb="5" eb="8">
      <t>ボウハテイ</t>
    </rPh>
    <rPh sb="12" eb="14">
      <t>セイサク</t>
    </rPh>
    <rPh sb="14" eb="16">
      <t>ヨウチ</t>
    </rPh>
    <rPh sb="16" eb="18">
      <t>カリアゲ</t>
    </rPh>
    <phoneticPr fontId="2"/>
  </si>
  <si>
    <t>中野栄宿舎借上
一式</t>
    <rPh sb="0" eb="2">
      <t>ナカノ</t>
    </rPh>
    <rPh sb="2" eb="3">
      <t>サカエ</t>
    </rPh>
    <rPh sb="3" eb="5">
      <t>シュクシャ</t>
    </rPh>
    <rPh sb="5" eb="7">
      <t>カリアゲ</t>
    </rPh>
    <rPh sb="8" eb="9">
      <t>1</t>
    </rPh>
    <rPh sb="9" eb="10">
      <t>シキ</t>
    </rPh>
    <phoneticPr fontId="2"/>
  </si>
  <si>
    <t>東北地方整備局仙台港湾空港技術調査事務所庁舎借上
一式</t>
    <rPh sb="0" eb="2">
      <t>トウホク</t>
    </rPh>
    <rPh sb="2" eb="4">
      <t>チホウ</t>
    </rPh>
    <rPh sb="4" eb="7">
      <t>セイビキョク</t>
    </rPh>
    <rPh sb="7" eb="9">
      <t>センダイ</t>
    </rPh>
    <rPh sb="9" eb="11">
      <t>コウワン</t>
    </rPh>
    <rPh sb="11" eb="13">
      <t>クウコウ</t>
    </rPh>
    <rPh sb="13" eb="15">
      <t>ギジュツ</t>
    </rPh>
    <rPh sb="15" eb="17">
      <t>チョウサ</t>
    </rPh>
    <rPh sb="17" eb="20">
      <t>ジムショ</t>
    </rPh>
    <rPh sb="20" eb="22">
      <t>チョウシャ</t>
    </rPh>
    <rPh sb="22" eb="24">
      <t>カリアゲ</t>
    </rPh>
    <rPh sb="25" eb="26">
      <t>1</t>
    </rPh>
    <rPh sb="26" eb="27">
      <t>シキ</t>
    </rPh>
    <phoneticPr fontId="2"/>
  </si>
  <si>
    <t>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移転費用を要するため、経済性から得策ではない。加えて時間と労力を要することから行政事務にも著しく支障を来すことが懸念される。以上のことから引き続き借上げを継続する必要があるため。</t>
    <phoneticPr fontId="3"/>
  </si>
  <si>
    <t>八戸港港湾業務艇用船（その２）</t>
    <rPh sb="0" eb="3">
      <t>ハチノヘコウ</t>
    </rPh>
    <rPh sb="3" eb="5">
      <t>コウワン</t>
    </rPh>
    <rPh sb="5" eb="7">
      <t>ギョウム</t>
    </rPh>
    <rPh sb="7" eb="8">
      <t>テイ</t>
    </rPh>
    <rPh sb="8" eb="10">
      <t>ヨウセン</t>
    </rPh>
    <phoneticPr fontId="3"/>
  </si>
  <si>
    <t>若築建設（株）東北支店
仙台市青葉区本町2-10-28</t>
    <rPh sb="0" eb="2">
      <t>ワカチク</t>
    </rPh>
    <rPh sb="2" eb="4">
      <t>ケンセツ</t>
    </rPh>
    <rPh sb="4" eb="7">
      <t>カブ</t>
    </rPh>
    <rPh sb="7" eb="9">
      <t>トウホク</t>
    </rPh>
    <rPh sb="9" eb="11">
      <t>シテン</t>
    </rPh>
    <rPh sb="12" eb="15">
      <t>センダイシ</t>
    </rPh>
    <rPh sb="15" eb="18">
      <t>アオバク</t>
    </rPh>
    <rPh sb="18" eb="20">
      <t>ホンチョウ</t>
    </rPh>
    <phoneticPr fontId="3"/>
  </si>
  <si>
    <t>平成３１年１月４日に発生した港湾業務艇乗組職員の交通事故に伴い、当所所有の港湾業務艇の運航体制に支障が生じ、緊急的に用船契約を行う必要が生じたため、対応可能な同社と随意契約したもの。</t>
    <rPh sb="0" eb="2">
      <t>ヘイセイ</t>
    </rPh>
    <rPh sb="4" eb="5">
      <t>ネン</t>
    </rPh>
    <rPh sb="6" eb="7">
      <t>ツキ</t>
    </rPh>
    <rPh sb="8" eb="9">
      <t>ヒ</t>
    </rPh>
    <rPh sb="10" eb="12">
      <t>ハッセイ</t>
    </rPh>
    <rPh sb="14" eb="16">
      <t>コウワン</t>
    </rPh>
    <rPh sb="16" eb="18">
      <t>ギョウム</t>
    </rPh>
    <rPh sb="18" eb="19">
      <t>テイ</t>
    </rPh>
    <rPh sb="19" eb="20">
      <t>ノ</t>
    </rPh>
    <rPh sb="20" eb="21">
      <t>ク</t>
    </rPh>
    <rPh sb="21" eb="23">
      <t>ショクイン</t>
    </rPh>
    <rPh sb="24" eb="26">
      <t>コウツウ</t>
    </rPh>
    <rPh sb="26" eb="28">
      <t>ジコ</t>
    </rPh>
    <rPh sb="29" eb="30">
      <t>トモナ</t>
    </rPh>
    <rPh sb="32" eb="34">
      <t>トウショ</t>
    </rPh>
    <rPh sb="34" eb="36">
      <t>ショユウ</t>
    </rPh>
    <rPh sb="37" eb="39">
      <t>コウワン</t>
    </rPh>
    <rPh sb="39" eb="41">
      <t>ギョウム</t>
    </rPh>
    <rPh sb="41" eb="42">
      <t>テイ</t>
    </rPh>
    <rPh sb="43" eb="45">
      <t>ウンコウ</t>
    </rPh>
    <rPh sb="45" eb="47">
      <t>タイセイ</t>
    </rPh>
    <rPh sb="48" eb="50">
      <t>シショウ</t>
    </rPh>
    <rPh sb="51" eb="52">
      <t>ショウ</t>
    </rPh>
    <rPh sb="54" eb="57">
      <t>キンキュウテキ</t>
    </rPh>
    <rPh sb="58" eb="60">
      <t>ヨウセン</t>
    </rPh>
    <rPh sb="60" eb="62">
      <t>ケイヤク</t>
    </rPh>
    <rPh sb="63" eb="64">
      <t>オコナ</t>
    </rPh>
    <rPh sb="65" eb="67">
      <t>ヒツヨウ</t>
    </rPh>
    <rPh sb="68" eb="69">
      <t>ショウ</t>
    </rPh>
    <rPh sb="74" eb="76">
      <t>タイオウ</t>
    </rPh>
    <rPh sb="76" eb="78">
      <t>カノウ</t>
    </rPh>
    <rPh sb="79" eb="81">
      <t>ドウシャ</t>
    </rPh>
    <rPh sb="82" eb="84">
      <t>ズイイ</t>
    </rPh>
    <rPh sb="84" eb="86">
      <t>ケイヤク</t>
    </rPh>
    <phoneticPr fontId="3"/>
  </si>
  <si>
    <t>契約件名又は内容</t>
    <rPh sb="0" eb="2">
      <t>ケイヤク</t>
    </rPh>
    <rPh sb="2" eb="4">
      <t>ケンメイ</t>
    </rPh>
    <rPh sb="4" eb="5">
      <t>マタ</t>
    </rPh>
    <rPh sb="6" eb="8">
      <t>ナイヨウ</t>
    </rPh>
    <phoneticPr fontId="4"/>
  </si>
  <si>
    <t>分任支出負担行為担当官
塩釜港湾・空港整備事務所長　佐藤　敬
多賀城市明月1-4-6</t>
    <rPh sb="0" eb="2">
      <t>ブンニン</t>
    </rPh>
    <rPh sb="2" eb="4">
      <t>シシュツ</t>
    </rPh>
    <rPh sb="4" eb="6">
      <t>フタン</t>
    </rPh>
    <rPh sb="6" eb="8">
      <t>コウイ</t>
    </rPh>
    <rPh sb="8" eb="11">
      <t>タントウカン</t>
    </rPh>
    <rPh sb="12" eb="14">
      <t>シオガマ</t>
    </rPh>
    <rPh sb="14" eb="16">
      <t>コウワン</t>
    </rPh>
    <rPh sb="17" eb="19">
      <t>クウコウ</t>
    </rPh>
    <rPh sb="19" eb="21">
      <t>セイビ</t>
    </rPh>
    <rPh sb="21" eb="23">
      <t>ジム</t>
    </rPh>
    <rPh sb="23" eb="25">
      <t>ショチョウ</t>
    </rPh>
    <rPh sb="26" eb="28">
      <t>サトウ</t>
    </rPh>
    <rPh sb="29" eb="30">
      <t>タカシ</t>
    </rPh>
    <rPh sb="31" eb="35">
      <t>タガジョウシ</t>
    </rPh>
    <rPh sb="35" eb="37">
      <t>メイゲツ</t>
    </rPh>
    <phoneticPr fontId="2"/>
  </si>
  <si>
    <t>分任支出負担行為担当官
八戸港湾・空港整備事務所長　川村　柳茂
八戸市沼館4-3-19</t>
    <rPh sb="0" eb="2">
      <t>ブンニン</t>
    </rPh>
    <rPh sb="2" eb="4">
      <t>シシュツ</t>
    </rPh>
    <rPh sb="4" eb="6">
      <t>フタン</t>
    </rPh>
    <rPh sb="6" eb="8">
      <t>コウイ</t>
    </rPh>
    <rPh sb="8" eb="11">
      <t>タントウカン</t>
    </rPh>
    <rPh sb="12" eb="14">
      <t>ハチノヘ</t>
    </rPh>
    <rPh sb="14" eb="16">
      <t>コウワン</t>
    </rPh>
    <rPh sb="17" eb="19">
      <t>クウコウ</t>
    </rPh>
    <rPh sb="19" eb="21">
      <t>セイビ</t>
    </rPh>
    <rPh sb="21" eb="23">
      <t>ジム</t>
    </rPh>
    <rPh sb="23" eb="25">
      <t>ショチョウ</t>
    </rPh>
    <rPh sb="26" eb="28">
      <t>カワムラ</t>
    </rPh>
    <rPh sb="29" eb="30">
      <t>ヤナギ</t>
    </rPh>
    <rPh sb="30" eb="31">
      <t>モ</t>
    </rPh>
    <rPh sb="32" eb="35">
      <t>ハチノヘシ</t>
    </rPh>
    <rPh sb="35" eb="37">
      <t>ヌマダテ</t>
    </rPh>
    <phoneticPr fontId="2"/>
  </si>
  <si>
    <t>分任支出負担行為担当官
小名浜港湾事務所長　尾﨑　精一
いわき市小名浜字栄町65</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3">
      <t>オ</t>
    </rPh>
    <rPh sb="23" eb="24">
      <t>キ</t>
    </rPh>
    <rPh sb="25" eb="27">
      <t>セイイチ</t>
    </rPh>
    <rPh sb="31" eb="32">
      <t>シ</t>
    </rPh>
    <rPh sb="32" eb="35">
      <t>オナハマ</t>
    </rPh>
    <rPh sb="35" eb="36">
      <t>アザ</t>
    </rPh>
    <rPh sb="36" eb="38">
      <t>サカエマチ</t>
    </rPh>
    <phoneticPr fontId="2"/>
  </si>
  <si>
    <t>会計法第29条の3第4項</t>
  </si>
  <si>
    <t>支出負担行為担当官
東北地方整備局副局長　岡　邦彦
宮城県仙台市青葉区本町3-3-1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2">
      <t>オカ</t>
    </rPh>
    <rPh sb="23" eb="25">
      <t>クニヒコ</t>
    </rPh>
    <rPh sb="32" eb="35">
      <t>アオバク</t>
    </rPh>
    <rPh sb="35" eb="37">
      <t>ホンチョウ</t>
    </rPh>
    <phoneticPr fontId="2"/>
  </si>
  <si>
    <t>㈱むつみホーム
宮城県仙台市宮城野区出花1-108-1</t>
    <rPh sb="14" eb="18">
      <t>ミヤギノク</t>
    </rPh>
    <rPh sb="18" eb="20">
      <t>イデカ</t>
    </rPh>
    <phoneticPr fontId="2"/>
  </si>
  <si>
    <t>㈲コスモ不動産
宮城県仙台市青葉区昭和町3-44</t>
    <rPh sb="4" eb="7">
      <t>フドウサン</t>
    </rPh>
    <rPh sb="14" eb="17">
      <t>アオバク</t>
    </rPh>
    <rPh sb="17" eb="20">
      <t>ショウワチョウ</t>
    </rPh>
    <phoneticPr fontId="2"/>
  </si>
  <si>
    <t>宮城県
宮城県仙台市青葉区本町3-8-1</t>
    <rPh sb="0" eb="3">
      <t>ミヤギケン</t>
    </rPh>
    <phoneticPr fontId="2"/>
  </si>
  <si>
    <t>松栄不動産㈱
宮城県仙台市宮城野区榴岡1-2-8</t>
    <rPh sb="0" eb="2">
      <t>ショウエイ</t>
    </rPh>
    <rPh sb="2" eb="5">
      <t>フドウサン</t>
    </rPh>
    <rPh sb="13" eb="17">
      <t>ミヤギノク</t>
    </rPh>
    <rPh sb="17" eb="19">
      <t>ツツジガオカ</t>
    </rPh>
    <phoneticPr fontId="2"/>
  </si>
  <si>
    <t>㈱日立アーバンサポート東北支店
宮城県仙台市青葉区一番町4-1-25</t>
    <rPh sb="1" eb="3">
      <t>ヒタチ</t>
    </rPh>
    <rPh sb="11" eb="13">
      <t>トウホク</t>
    </rPh>
    <rPh sb="13" eb="15">
      <t>シテン</t>
    </rPh>
    <rPh sb="22" eb="25">
      <t>アオバク</t>
    </rPh>
    <rPh sb="25" eb="28">
      <t>イチバンチョウ</t>
    </rPh>
    <phoneticPr fontId="2"/>
  </si>
  <si>
    <t>分任支出負担行為担当官
青森港湾事務所長　前田　直久
青森県青森市本町3-6-34</t>
    <rPh sb="0" eb="2">
      <t>ブンニン</t>
    </rPh>
    <rPh sb="2" eb="4">
      <t>シシュツ</t>
    </rPh>
    <rPh sb="4" eb="6">
      <t>フタン</t>
    </rPh>
    <rPh sb="6" eb="8">
      <t>コウイ</t>
    </rPh>
    <rPh sb="8" eb="11">
      <t>タントウカン</t>
    </rPh>
    <rPh sb="12" eb="14">
      <t>アオモリ</t>
    </rPh>
    <rPh sb="14" eb="16">
      <t>コウワン</t>
    </rPh>
    <rPh sb="16" eb="18">
      <t>ジム</t>
    </rPh>
    <rPh sb="18" eb="20">
      <t>ショチョウ</t>
    </rPh>
    <rPh sb="21" eb="23">
      <t>マエダ</t>
    </rPh>
    <rPh sb="24" eb="26">
      <t>ナオヒサ</t>
    </rPh>
    <rPh sb="33" eb="35">
      <t>ホンチョウ</t>
    </rPh>
    <phoneticPr fontId="2"/>
  </si>
  <si>
    <t>東青地域県民局
青森県青森市幸畑唐崎76-4</t>
  </si>
  <si>
    <t>ＳＫハウジング㈱
大阪府大阪市北区西天満5-2-18</t>
    <rPh sb="9" eb="12">
      <t>オオサカフ</t>
    </rPh>
    <rPh sb="12" eb="15">
      <t>オオサカシ</t>
    </rPh>
    <rPh sb="15" eb="17">
      <t>キタク</t>
    </rPh>
    <rPh sb="17" eb="18">
      <t>ニシ</t>
    </rPh>
    <rPh sb="18" eb="20">
      <t>テンマン</t>
    </rPh>
    <phoneticPr fontId="2"/>
  </si>
  <si>
    <t>分任支出負担行為担当官
釜石港湾事務所長　下澤 治
岩手県釜石市港町2-7-27</t>
  </si>
  <si>
    <t>分任支出負担行為担当官
釜石港湾事務所長　下澤　治
岩手県釜石市港町2-7-27</t>
    <rPh sb="0" eb="2">
      <t>ブンニン</t>
    </rPh>
    <rPh sb="2" eb="4">
      <t>シシュツ</t>
    </rPh>
    <rPh sb="4" eb="6">
      <t>フタン</t>
    </rPh>
    <rPh sb="6" eb="8">
      <t>コウイ</t>
    </rPh>
    <rPh sb="8" eb="11">
      <t>タントウカン</t>
    </rPh>
    <rPh sb="12" eb="14">
      <t>カマイシ</t>
    </rPh>
    <rPh sb="14" eb="16">
      <t>コウワン</t>
    </rPh>
    <rPh sb="16" eb="18">
      <t>ジム</t>
    </rPh>
    <rPh sb="18" eb="20">
      <t>ショチョウ</t>
    </rPh>
    <rPh sb="21" eb="23">
      <t>シモザワ</t>
    </rPh>
    <rPh sb="24" eb="25">
      <t>オサム</t>
    </rPh>
    <rPh sb="32" eb="34">
      <t>ミナトマチ</t>
    </rPh>
    <phoneticPr fontId="2"/>
  </si>
  <si>
    <t>分任支出負担行為担当官
釜石港湾事務所　下澤 治
岩手県釜石市港町2-7-27</t>
  </si>
  <si>
    <t>分任支出負担行為担当官
八戸港湾・空港整備事務所長　川村　柳茂
青森県八戸市沼館4-3-19</t>
    <rPh sb="26" eb="28">
      <t>カワムラ</t>
    </rPh>
    <rPh sb="29" eb="31">
      <t>リュウモ</t>
    </rPh>
    <phoneticPr fontId="3"/>
  </si>
  <si>
    <t>分任支出負担行為担当官
八戸港湾・空港整備事務所長　川村　柳茂
青森県八戸市沼館4-3-19</t>
    <rPh sb="0" eb="2">
      <t>ブンニン</t>
    </rPh>
    <rPh sb="2" eb="4">
      <t>シシュツ</t>
    </rPh>
    <rPh sb="4" eb="6">
      <t>フタン</t>
    </rPh>
    <rPh sb="6" eb="8">
      <t>コウイ</t>
    </rPh>
    <rPh sb="8" eb="11">
      <t>タントウカン</t>
    </rPh>
    <rPh sb="12" eb="14">
      <t>ハチノヘ</t>
    </rPh>
    <rPh sb="14" eb="16">
      <t>コウワン</t>
    </rPh>
    <rPh sb="17" eb="19">
      <t>クウコウ</t>
    </rPh>
    <rPh sb="19" eb="21">
      <t>セイビ</t>
    </rPh>
    <rPh sb="21" eb="23">
      <t>ジム</t>
    </rPh>
    <rPh sb="23" eb="25">
      <t>ショチョウ</t>
    </rPh>
    <rPh sb="26" eb="28">
      <t>カワムラ</t>
    </rPh>
    <rPh sb="29" eb="30">
      <t>ヤナギ</t>
    </rPh>
    <rPh sb="30" eb="31">
      <t>モ</t>
    </rPh>
    <rPh sb="38" eb="40">
      <t>ヌマダテ</t>
    </rPh>
    <phoneticPr fontId="2"/>
  </si>
  <si>
    <t>三八地域県民局長
青森県八戸市北沼1-131</t>
  </si>
  <si>
    <t>三八地域県民局長
青森県八戸市北沼1-131</t>
    <rPh sb="0" eb="1">
      <t>サン</t>
    </rPh>
    <rPh sb="1" eb="2">
      <t>ハチ</t>
    </rPh>
    <rPh sb="2" eb="4">
      <t>チイキ</t>
    </rPh>
    <rPh sb="4" eb="6">
      <t>ケンミン</t>
    </rPh>
    <rPh sb="6" eb="8">
      <t>キョクチョウ</t>
    </rPh>
    <rPh sb="15" eb="16">
      <t>キタ</t>
    </rPh>
    <rPh sb="16" eb="17">
      <t>ヌマ</t>
    </rPh>
    <phoneticPr fontId="3"/>
  </si>
  <si>
    <t>㈲五本松
宮城県石巻市大街道東2-8-13</t>
    <rPh sb="1" eb="4">
      <t>ゴホンマツ</t>
    </rPh>
    <phoneticPr fontId="2"/>
  </si>
  <si>
    <t>福島県
福島県福島市杉妻町2-16</t>
    <rPh sb="0" eb="3">
      <t>フクシマケン</t>
    </rPh>
    <rPh sb="4" eb="7">
      <t>フクシマケン</t>
    </rPh>
    <phoneticPr fontId="2"/>
  </si>
  <si>
    <t>分任支出負担行為担当官
小名浜港湾事務所長　尾﨑　精一
福島県いわき市小名浜字栄町65</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3">
      <t>オ</t>
    </rPh>
    <rPh sb="23" eb="24">
      <t>キ</t>
    </rPh>
    <rPh sb="25" eb="27">
      <t>セイイチ</t>
    </rPh>
    <rPh sb="28" eb="31">
      <t>フクシマケン</t>
    </rPh>
    <rPh sb="34" eb="35">
      <t>シ</t>
    </rPh>
    <rPh sb="35" eb="38">
      <t>オナハマ</t>
    </rPh>
    <rPh sb="38" eb="39">
      <t>アザ</t>
    </rPh>
    <rPh sb="39" eb="41">
      <t>サカエマチ</t>
    </rPh>
    <phoneticPr fontId="2"/>
  </si>
  <si>
    <t>分任支出負担行為担当官
塩釜港湾・空港整備事務所長　佐藤　敬
宮城県多賀城市明月1-4-6</t>
    <rPh sb="0" eb="2">
      <t>ブンニン</t>
    </rPh>
    <rPh sb="2" eb="4">
      <t>シシュツ</t>
    </rPh>
    <rPh sb="4" eb="6">
      <t>フタン</t>
    </rPh>
    <rPh sb="6" eb="8">
      <t>コウイ</t>
    </rPh>
    <rPh sb="8" eb="11">
      <t>タントウカン</t>
    </rPh>
    <rPh sb="12" eb="14">
      <t>シオガマ</t>
    </rPh>
    <rPh sb="14" eb="16">
      <t>コウワン</t>
    </rPh>
    <rPh sb="17" eb="19">
      <t>クウコウ</t>
    </rPh>
    <rPh sb="19" eb="21">
      <t>セイビ</t>
    </rPh>
    <rPh sb="21" eb="23">
      <t>ジム</t>
    </rPh>
    <rPh sb="23" eb="25">
      <t>ショチョウ</t>
    </rPh>
    <rPh sb="26" eb="28">
      <t>サトウ</t>
    </rPh>
    <rPh sb="29" eb="30">
      <t>タカシ</t>
    </rPh>
    <rPh sb="31" eb="34">
      <t>ミヤギケン</t>
    </rPh>
    <rPh sb="34" eb="38">
      <t>タガジョウシ</t>
    </rPh>
    <rPh sb="38" eb="40">
      <t>メイゲツ</t>
    </rPh>
    <phoneticPr fontId="2"/>
  </si>
  <si>
    <t>上北地域県民局長
青森県十和田市西十二番町20-12</t>
  </si>
  <si>
    <t>上北地域県民局長
青森県十和田市西十二番町20-12</t>
    <rPh sb="0" eb="2">
      <t>カミキタ</t>
    </rPh>
    <rPh sb="2" eb="4">
      <t>チイキ</t>
    </rPh>
    <rPh sb="4" eb="6">
      <t>ケンミン</t>
    </rPh>
    <rPh sb="6" eb="8">
      <t>キョクチョウ</t>
    </rPh>
    <rPh sb="16" eb="21">
      <t>ニシジュウニバンチョウ</t>
    </rPh>
    <phoneticPr fontId="3"/>
  </si>
  <si>
    <t>㈲北辰商会
宮城県大崎市古川小稲葉町3-15</t>
    <rPh sb="1" eb="2">
      <t>キタ</t>
    </rPh>
    <rPh sb="2" eb="3">
      <t>タツ</t>
    </rPh>
    <rPh sb="3" eb="5">
      <t>ショウカイ</t>
    </rPh>
    <rPh sb="6" eb="9">
      <t>ミヤギケン</t>
    </rPh>
    <rPh sb="9" eb="12">
      <t>オオサキシ</t>
    </rPh>
    <rPh sb="12" eb="14">
      <t>フルカワ</t>
    </rPh>
    <rPh sb="14" eb="15">
      <t>コ</t>
    </rPh>
    <rPh sb="15" eb="17">
      <t>イナバ</t>
    </rPh>
    <rPh sb="17" eb="18">
      <t>マチ</t>
    </rPh>
    <phoneticPr fontId="2"/>
  </si>
  <si>
    <t>県北広域振興局
岩手県久慈市八日町1-1</t>
  </si>
  <si>
    <t>県北広域振興局
岩手県久慈市八日町1-1</t>
    <rPh sb="0" eb="2">
      <t>ケンホク</t>
    </rPh>
    <rPh sb="2" eb="4">
      <t>コウイキ</t>
    </rPh>
    <rPh sb="4" eb="7">
      <t>シンコウキョク</t>
    </rPh>
    <phoneticPr fontId="2"/>
  </si>
  <si>
    <t>分任支出負担行為担当官
秋田港湾事務所長　松渕　知
秋田県秋田市土崎港西1-1-49</t>
    <rPh sb="0" eb="2">
      <t>ブンニン</t>
    </rPh>
    <rPh sb="2" eb="4">
      <t>シシュツ</t>
    </rPh>
    <rPh sb="4" eb="6">
      <t>フタン</t>
    </rPh>
    <rPh sb="6" eb="8">
      <t>コウイ</t>
    </rPh>
    <rPh sb="8" eb="11">
      <t>タントウカン</t>
    </rPh>
    <rPh sb="12" eb="14">
      <t>アキタ</t>
    </rPh>
    <rPh sb="14" eb="16">
      <t>コウワン</t>
    </rPh>
    <rPh sb="16" eb="18">
      <t>ジム</t>
    </rPh>
    <rPh sb="18" eb="20">
      <t>ショチョウ</t>
    </rPh>
    <rPh sb="21" eb="23">
      <t>マツブチ</t>
    </rPh>
    <rPh sb="24" eb="25">
      <t>サトル</t>
    </rPh>
    <phoneticPr fontId="2"/>
  </si>
  <si>
    <t>㈱ハウスメイトマネジメント秋田支店
秋田県秋田市広面字樋ノ沖78-2</t>
    <rPh sb="13" eb="15">
      <t>アキタ</t>
    </rPh>
    <rPh sb="15" eb="17">
      <t>シテン</t>
    </rPh>
    <phoneticPr fontId="2"/>
  </si>
  <si>
    <t>分任支出負担行為担当官
秋田港湾事務所長　松渕　知
秋田県秋田県秋田市土崎港西1-1-49</t>
    <rPh sb="0" eb="2">
      <t>ブンニン</t>
    </rPh>
    <rPh sb="2" eb="4">
      <t>シシュツ</t>
    </rPh>
    <rPh sb="4" eb="6">
      <t>フタン</t>
    </rPh>
    <rPh sb="6" eb="8">
      <t>コウイ</t>
    </rPh>
    <rPh sb="8" eb="11">
      <t>タントウカン</t>
    </rPh>
    <rPh sb="12" eb="14">
      <t>アキタ</t>
    </rPh>
    <rPh sb="14" eb="16">
      <t>コウワン</t>
    </rPh>
    <rPh sb="16" eb="18">
      <t>ジム</t>
    </rPh>
    <rPh sb="18" eb="20">
      <t>ショチョウ</t>
    </rPh>
    <rPh sb="21" eb="23">
      <t>マツブチ</t>
    </rPh>
    <rPh sb="24" eb="25">
      <t>サトル</t>
    </rPh>
    <rPh sb="26" eb="29">
      <t>アキタケン</t>
    </rPh>
    <phoneticPr fontId="2"/>
  </si>
  <si>
    <t>秋田県秋田市
秋田県秋田県秋田市山王1-1-1</t>
    <rPh sb="7" eb="10">
      <t>アキタケン</t>
    </rPh>
    <phoneticPr fontId="2"/>
  </si>
  <si>
    <t>秋田県
秋田県秋田市山王4-1-1</t>
    <rPh sb="0" eb="3">
      <t>アキタケン</t>
    </rPh>
    <phoneticPr fontId="2"/>
  </si>
  <si>
    <t>㈱カリヤ
岩手県宮古市刈屋13-11-2</t>
    <rPh sb="5" eb="8">
      <t>イワテケン</t>
    </rPh>
    <phoneticPr fontId="3"/>
  </si>
  <si>
    <t>丸石商事㈱
埼玉県草加市遊馬町1015</t>
    <rPh sb="6" eb="9">
      <t>サイタマケン</t>
    </rPh>
    <phoneticPr fontId="3"/>
  </si>
  <si>
    <t>仙台国際空港㈱
宮城県名取市下増田字南原無番地</t>
    <rPh sb="0" eb="2">
      <t>センダイ</t>
    </rPh>
    <rPh sb="2" eb="4">
      <t>コクサイ</t>
    </rPh>
    <rPh sb="4" eb="6">
      <t>クウコウ</t>
    </rPh>
    <rPh sb="8" eb="11">
      <t>ミヤギケン</t>
    </rPh>
    <phoneticPr fontId="2"/>
  </si>
  <si>
    <t>分任支出負担行為担当官
塩釜港湾・空港整備事務所長  佐藤　敬
宮城県多賀城市明月1-4-6</t>
    <rPh sb="0" eb="2">
      <t>ブンニン</t>
    </rPh>
    <rPh sb="2" eb="4">
      <t>シシュツ</t>
    </rPh>
    <rPh sb="4" eb="6">
      <t>フタン</t>
    </rPh>
    <rPh sb="6" eb="8">
      <t>コウイ</t>
    </rPh>
    <rPh sb="8" eb="11">
      <t>タントウカン</t>
    </rPh>
    <rPh sb="12" eb="14">
      <t>シオガマ</t>
    </rPh>
    <rPh sb="14" eb="16">
      <t>コウワン</t>
    </rPh>
    <rPh sb="17" eb="19">
      <t>クウコウ</t>
    </rPh>
    <rPh sb="19" eb="21">
      <t>セイビ</t>
    </rPh>
    <rPh sb="21" eb="24">
      <t>ジムショ</t>
    </rPh>
    <rPh sb="24" eb="25">
      <t>チョウ</t>
    </rPh>
    <rPh sb="32" eb="35">
      <t>ミヤギケン</t>
    </rPh>
    <rPh sb="35" eb="39">
      <t>タガジョウシ</t>
    </rPh>
    <rPh sb="39" eb="41">
      <t>メイゲツ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</si>
</sst>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4"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
      <b/>
      <sz val="9"/>
      <color indexed="8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9" fontId="5" fillId="0" borderId="0" applyFont="0" applyFill="0" applyBorder="0" applyAlignment="0" applyProtection="0">
      <alignment vertical="center"/>
    </xf>
  </cellStyleXfs>
  <cellXfs count="139">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12"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3" fillId="0" borderId="0" xfId="0" applyNumberFormat="1" applyFont="1" applyProtection="1">
      <alignment vertical="center"/>
      <protection locked="0" hidden="1"/>
    </xf>
    <xf numFmtId="177" fontId="13" fillId="0" borderId="0" xfId="0" applyNumberFormat="1" applyFont="1" applyFill="1" applyProtection="1">
      <alignment vertical="center"/>
      <protection locked="0" hidden="1"/>
    </xf>
    <xf numFmtId="177" fontId="13"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38" fontId="7" fillId="0" borderId="0" xfId="1" applyFont="1" applyAlignment="1" applyProtection="1">
      <alignment horizontal="right" vertical="center"/>
      <protection locked="0"/>
    </xf>
    <xf numFmtId="0" fontId="9"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0" fillId="0" borderId="0" xfId="0" applyFont="1" applyFill="1" applyBorder="1" applyProtection="1">
      <alignment vertical="center"/>
      <protection locked="0"/>
    </xf>
    <xf numFmtId="177" fontId="20"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7" fillId="4" borderId="22"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177" fontId="17" fillId="4" borderId="4" xfId="0" applyNumberFormat="1"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5"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5"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181" fontId="7"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10" fontId="5" fillId="0" borderId="3"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0" fillId="0" borderId="0" xfId="0" applyFont="1" applyFill="1" applyProtection="1">
      <alignment vertical="center"/>
    </xf>
    <xf numFmtId="0" fontId="5" fillId="0" borderId="0" xfId="0" applyFont="1" applyFill="1" applyAlignment="1" applyProtection="1">
      <alignment vertical="top"/>
    </xf>
    <xf numFmtId="0" fontId="5" fillId="0" borderId="0" xfId="0" applyFont="1" applyFill="1">
      <alignment vertical="center"/>
    </xf>
    <xf numFmtId="181" fontId="7" fillId="0" borderId="0" xfId="0" applyNumberFormat="1" applyFont="1" applyFill="1" applyAlignment="1" applyProtection="1">
      <alignment horizontal="right" vertical="center" shrinkToFit="1"/>
    </xf>
    <xf numFmtId="0" fontId="5" fillId="0" borderId="4" xfId="0" applyFont="1" applyFill="1" applyBorder="1" applyAlignment="1" applyProtection="1">
      <alignment horizontal="left" vertical="center" wrapText="1"/>
      <protection locked="0"/>
    </xf>
    <xf numFmtId="181" fontId="5" fillId="0" borderId="4" xfId="1" applyNumberFormat="1" applyFont="1" applyFill="1" applyBorder="1" applyAlignment="1" applyProtection="1">
      <alignment horizontal="right" vertical="center"/>
      <protection locked="0"/>
    </xf>
    <xf numFmtId="10" fontId="5" fillId="0" borderId="4" xfId="2" applyNumberFormat="1" applyFont="1" applyFill="1" applyBorder="1" applyAlignment="1" applyProtection="1">
      <alignment horizontal="right" vertical="center"/>
      <protection locked="0"/>
    </xf>
    <xf numFmtId="0" fontId="5"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0" fontId="22" fillId="0" borderId="0" xfId="0" applyFont="1" applyFill="1" applyAlignment="1" applyProtection="1">
      <alignment horizontal="center" vertical="center"/>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38" fontId="17" fillId="2" borderId="13" xfId="1" applyFont="1" applyFill="1" applyBorder="1" applyAlignment="1" applyProtection="1">
      <alignment horizontal="center" vertical="center" wrapText="1"/>
      <protection locked="0"/>
    </xf>
    <xf numFmtId="38" fontId="17" fillId="2" borderId="4" xfId="1" applyFont="1" applyFill="1" applyBorder="1" applyAlignment="1" applyProtection="1">
      <alignment horizontal="center" vertical="center" wrapText="1"/>
      <protection locked="0"/>
    </xf>
    <xf numFmtId="177" fontId="16"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8"/>
  <sheetViews>
    <sheetView tabSelected="1" view="pageBreakPreview" zoomScale="85" zoomScaleNormal="100" zoomScaleSheetLayoutView="85" workbookViewId="0">
      <pane ySplit="4" topLeftCell="A5" activePane="bottomLeft" state="frozen"/>
      <selection pane="bottomLeft" activeCell="B53" sqref="B53"/>
    </sheetView>
  </sheetViews>
  <sheetFormatPr defaultColWidth="7.625" defaultRowHeight="13.5" x14ac:dyDescent="0.15"/>
  <cols>
    <col min="1" max="2" width="30.625" style="113" customWidth="1"/>
    <col min="3" max="3" width="16.625" style="2" customWidth="1"/>
    <col min="4" max="4" width="35.625" style="113" customWidth="1"/>
    <col min="5" max="5" width="25.625" style="113" customWidth="1"/>
    <col min="6" max="7" width="12.625" style="3" customWidth="1"/>
    <col min="8" max="8" width="8.625" style="3" customWidth="1"/>
    <col min="9" max="9" width="60.625" style="113" customWidth="1"/>
    <col min="10" max="11" width="12.625" style="113" customWidth="1"/>
    <col min="12" max="12" width="20.625" style="113" customWidth="1"/>
    <col min="13" max="16384" width="7.625" style="1"/>
  </cols>
  <sheetData>
    <row r="1" spans="1:12" ht="18.75" x14ac:dyDescent="0.15">
      <c r="A1" s="132" t="s">
        <v>0</v>
      </c>
      <c r="B1" s="132"/>
      <c r="C1" s="132"/>
      <c r="D1" s="132"/>
      <c r="E1" s="132"/>
      <c r="F1" s="132"/>
      <c r="G1" s="132"/>
      <c r="H1" s="132"/>
      <c r="I1" s="132"/>
      <c r="J1" s="132"/>
      <c r="K1" s="132"/>
      <c r="L1" s="132"/>
    </row>
    <row r="3" spans="1:12" x14ac:dyDescent="0.15">
      <c r="G3" s="123"/>
      <c r="L3" s="3" t="s">
        <v>1</v>
      </c>
    </row>
    <row r="4" spans="1:12" ht="86.25" customHeight="1" x14ac:dyDescent="0.15">
      <c r="A4" s="119" t="s">
        <v>171</v>
      </c>
      <c r="B4" s="119" t="s">
        <v>2</v>
      </c>
      <c r="C4" s="119" t="s">
        <v>3</v>
      </c>
      <c r="D4" s="119" t="s">
        <v>4</v>
      </c>
      <c r="E4" s="119" t="s">
        <v>5</v>
      </c>
      <c r="F4" s="119" t="s">
        <v>6</v>
      </c>
      <c r="G4" s="119" t="s">
        <v>7</v>
      </c>
      <c r="H4" s="119" t="s">
        <v>8</v>
      </c>
      <c r="I4" s="119" t="s">
        <v>9</v>
      </c>
      <c r="J4" s="119" t="s">
        <v>35</v>
      </c>
      <c r="K4" s="119" t="s">
        <v>36</v>
      </c>
      <c r="L4" s="119" t="s">
        <v>10</v>
      </c>
    </row>
    <row r="5" spans="1:12" s="121" customFormat="1" ht="74.25" customHeight="1" x14ac:dyDescent="0.15">
      <c r="A5" s="112" t="s">
        <v>84</v>
      </c>
      <c r="B5" s="112" t="s">
        <v>195</v>
      </c>
      <c r="C5" s="129">
        <v>43192</v>
      </c>
      <c r="D5" s="112" t="s">
        <v>192</v>
      </c>
      <c r="E5" s="112" t="s">
        <v>175</v>
      </c>
      <c r="F5" s="108">
        <v>885072</v>
      </c>
      <c r="G5" s="108">
        <v>813936</v>
      </c>
      <c r="H5" s="118">
        <f t="shared" ref="H5:H9" si="0">IF(F5="－","－",G5/F5)</f>
        <v>0.91962687781333041</v>
      </c>
      <c r="I5" s="112" t="s">
        <v>85</v>
      </c>
      <c r="J5" s="114" t="s">
        <v>41</v>
      </c>
      <c r="K5" s="109" t="s">
        <v>43</v>
      </c>
      <c r="L5" s="112"/>
    </row>
    <row r="6" spans="1:12" s="121" customFormat="1" ht="74.25" customHeight="1" x14ac:dyDescent="0.15">
      <c r="A6" s="112" t="s">
        <v>86</v>
      </c>
      <c r="B6" s="112" t="s">
        <v>176</v>
      </c>
      <c r="C6" s="129">
        <v>43192</v>
      </c>
      <c r="D6" s="112" t="s">
        <v>177</v>
      </c>
      <c r="E6" s="112" t="s">
        <v>175</v>
      </c>
      <c r="F6" s="108">
        <v>840000</v>
      </c>
      <c r="G6" s="108">
        <v>840000</v>
      </c>
      <c r="H6" s="118">
        <f t="shared" si="0"/>
        <v>1</v>
      </c>
      <c r="I6" s="112" t="s">
        <v>87</v>
      </c>
      <c r="J6" s="114" t="s">
        <v>41</v>
      </c>
      <c r="K6" s="109" t="s">
        <v>43</v>
      </c>
      <c r="L6" s="112"/>
    </row>
    <row r="7" spans="1:12" s="121" customFormat="1" ht="74.25" customHeight="1" x14ac:dyDescent="0.15">
      <c r="A7" s="112" t="s">
        <v>88</v>
      </c>
      <c r="B7" s="112" t="s">
        <v>188</v>
      </c>
      <c r="C7" s="129">
        <v>43238</v>
      </c>
      <c r="D7" s="112" t="s">
        <v>197</v>
      </c>
      <c r="E7" s="112" t="s">
        <v>175</v>
      </c>
      <c r="F7" s="108">
        <v>921375</v>
      </c>
      <c r="G7" s="108">
        <v>921375</v>
      </c>
      <c r="H7" s="118">
        <f t="shared" si="0"/>
        <v>1</v>
      </c>
      <c r="I7" s="112" t="s">
        <v>85</v>
      </c>
      <c r="J7" s="114" t="s">
        <v>41</v>
      </c>
      <c r="K7" s="109" t="s">
        <v>43</v>
      </c>
      <c r="L7" s="112"/>
    </row>
    <row r="8" spans="1:12" s="121" customFormat="1" ht="74.25" customHeight="1" x14ac:dyDescent="0.15">
      <c r="A8" s="111" t="s">
        <v>89</v>
      </c>
      <c r="B8" s="111" t="s">
        <v>182</v>
      </c>
      <c r="C8" s="130">
        <v>43404</v>
      </c>
      <c r="D8" s="111" t="s">
        <v>183</v>
      </c>
      <c r="E8" s="111" t="s">
        <v>175</v>
      </c>
      <c r="F8" s="107">
        <v>950040</v>
      </c>
      <c r="G8" s="107">
        <v>950040</v>
      </c>
      <c r="H8" s="117">
        <f t="shared" si="0"/>
        <v>1</v>
      </c>
      <c r="I8" s="111" t="s">
        <v>85</v>
      </c>
      <c r="J8" s="115" t="s">
        <v>41</v>
      </c>
      <c r="K8" s="109" t="s">
        <v>43</v>
      </c>
      <c r="L8" s="111"/>
    </row>
    <row r="9" spans="1:12" s="121" customFormat="1" ht="74.25" customHeight="1" x14ac:dyDescent="0.15">
      <c r="A9" s="112" t="s">
        <v>90</v>
      </c>
      <c r="B9" s="112" t="s">
        <v>176</v>
      </c>
      <c r="C9" s="129">
        <v>43192</v>
      </c>
      <c r="D9" s="112" t="s">
        <v>198</v>
      </c>
      <c r="E9" s="112" t="s">
        <v>175</v>
      </c>
      <c r="F9" s="108">
        <v>952800</v>
      </c>
      <c r="G9" s="108">
        <v>952800</v>
      </c>
      <c r="H9" s="118">
        <f t="shared" si="0"/>
        <v>1</v>
      </c>
      <c r="I9" s="112" t="s">
        <v>87</v>
      </c>
      <c r="J9" s="114" t="s">
        <v>41</v>
      </c>
      <c r="K9" s="109" t="s">
        <v>43</v>
      </c>
      <c r="L9" s="112"/>
    </row>
    <row r="10" spans="1:12" s="121" customFormat="1" ht="74.25" customHeight="1" x14ac:dyDescent="0.15">
      <c r="A10" s="112" t="s">
        <v>91</v>
      </c>
      <c r="B10" s="112" t="s">
        <v>189</v>
      </c>
      <c r="C10" s="129">
        <v>43411</v>
      </c>
      <c r="D10" s="112" t="s">
        <v>191</v>
      </c>
      <c r="E10" s="112" t="s">
        <v>175</v>
      </c>
      <c r="F10" s="108">
        <v>965853</v>
      </c>
      <c r="G10" s="108">
        <v>965853</v>
      </c>
      <c r="H10" s="118">
        <v>1</v>
      </c>
      <c r="I10" s="112" t="s">
        <v>85</v>
      </c>
      <c r="J10" s="114" t="s">
        <v>41</v>
      </c>
      <c r="K10" s="109" t="s">
        <v>43</v>
      </c>
      <c r="L10" s="112"/>
    </row>
    <row r="11" spans="1:12" s="121" customFormat="1" ht="74.25" customHeight="1" x14ac:dyDescent="0.15">
      <c r="A11" s="112" t="s">
        <v>92</v>
      </c>
      <c r="B11" s="112" t="s">
        <v>189</v>
      </c>
      <c r="C11" s="129">
        <v>43371</v>
      </c>
      <c r="D11" s="112" t="s">
        <v>197</v>
      </c>
      <c r="E11" s="112" t="s">
        <v>175</v>
      </c>
      <c r="F11" s="108">
        <v>1009171</v>
      </c>
      <c r="G11" s="108">
        <v>1009171</v>
      </c>
      <c r="H11" s="118">
        <f>IF(F11="－","－",G11/F11)</f>
        <v>1</v>
      </c>
      <c r="I11" s="112" t="s">
        <v>85</v>
      </c>
      <c r="J11" s="114" t="s">
        <v>41</v>
      </c>
      <c r="K11" s="109" t="s">
        <v>43</v>
      </c>
      <c r="L11" s="112"/>
    </row>
    <row r="12" spans="1:12" s="121" customFormat="1" ht="74.25" customHeight="1" x14ac:dyDescent="0.15">
      <c r="A12" s="112" t="s">
        <v>93</v>
      </c>
      <c r="B12" s="112" t="s">
        <v>189</v>
      </c>
      <c r="C12" s="129">
        <v>43192</v>
      </c>
      <c r="D12" s="112" t="s">
        <v>190</v>
      </c>
      <c r="E12" s="112" t="s">
        <v>175</v>
      </c>
      <c r="F12" s="108">
        <v>1023568</v>
      </c>
      <c r="G12" s="108">
        <v>1023568</v>
      </c>
      <c r="H12" s="118">
        <f>IF(F12="－","－",G12/F12)</f>
        <v>1</v>
      </c>
      <c r="I12" s="112" t="s">
        <v>85</v>
      </c>
      <c r="J12" s="114" t="s">
        <v>41</v>
      </c>
      <c r="K12" s="109" t="s">
        <v>43</v>
      </c>
      <c r="L12" s="112"/>
    </row>
    <row r="13" spans="1:12" s="121" customFormat="1" ht="74.25" customHeight="1" x14ac:dyDescent="0.15">
      <c r="A13" s="112" t="s">
        <v>94</v>
      </c>
      <c r="B13" s="112" t="s">
        <v>189</v>
      </c>
      <c r="C13" s="129">
        <v>43430</v>
      </c>
      <c r="D13" s="112" t="s">
        <v>197</v>
      </c>
      <c r="E13" s="112" t="s">
        <v>175</v>
      </c>
      <c r="F13" s="108">
        <v>1031680</v>
      </c>
      <c r="G13" s="108">
        <v>1031680</v>
      </c>
      <c r="H13" s="118">
        <v>1</v>
      </c>
      <c r="I13" s="112" t="s">
        <v>85</v>
      </c>
      <c r="J13" s="114" t="s">
        <v>41</v>
      </c>
      <c r="K13" s="109" t="s">
        <v>43</v>
      </c>
      <c r="L13" s="112"/>
    </row>
    <row r="14" spans="1:12" s="120" customFormat="1" ht="74.25" customHeight="1" x14ac:dyDescent="0.15">
      <c r="A14" s="112" t="s">
        <v>95</v>
      </c>
      <c r="B14" s="112" t="s">
        <v>189</v>
      </c>
      <c r="C14" s="129">
        <v>43430</v>
      </c>
      <c r="D14" s="112" t="s">
        <v>197</v>
      </c>
      <c r="E14" s="112" t="s">
        <v>175</v>
      </c>
      <c r="F14" s="108">
        <v>1098360</v>
      </c>
      <c r="G14" s="108">
        <v>1098360</v>
      </c>
      <c r="H14" s="118">
        <v>1</v>
      </c>
      <c r="I14" s="112" t="s">
        <v>85</v>
      </c>
      <c r="J14" s="114" t="s">
        <v>41</v>
      </c>
      <c r="K14" s="109" t="s">
        <v>43</v>
      </c>
      <c r="L14" s="112"/>
    </row>
    <row r="15" spans="1:12" s="121" customFormat="1" ht="74.25" customHeight="1" x14ac:dyDescent="0.15">
      <c r="A15" s="112" t="s">
        <v>96</v>
      </c>
      <c r="B15" s="112" t="s">
        <v>185</v>
      </c>
      <c r="C15" s="129">
        <v>43523</v>
      </c>
      <c r="D15" s="112" t="s">
        <v>199</v>
      </c>
      <c r="E15" s="112" t="s">
        <v>175</v>
      </c>
      <c r="F15" s="108">
        <v>1119300</v>
      </c>
      <c r="G15" s="108">
        <v>1119300</v>
      </c>
      <c r="H15" s="118">
        <f t="shared" ref="H15:H29" si="1">IF(F15="－","－",G15/F15)</f>
        <v>1</v>
      </c>
      <c r="I15" s="112" t="s">
        <v>85</v>
      </c>
      <c r="J15" s="114" t="s">
        <v>41</v>
      </c>
      <c r="K15" s="109" t="s">
        <v>43</v>
      </c>
      <c r="L15" s="112"/>
    </row>
    <row r="16" spans="1:12" s="121" customFormat="1" ht="74.25" customHeight="1" x14ac:dyDescent="0.15">
      <c r="A16" s="112" t="s">
        <v>97</v>
      </c>
      <c r="B16" s="112" t="s">
        <v>185</v>
      </c>
      <c r="C16" s="129">
        <v>43494</v>
      </c>
      <c r="D16" s="112" t="s">
        <v>199</v>
      </c>
      <c r="E16" s="112" t="s">
        <v>175</v>
      </c>
      <c r="F16" s="108">
        <v>1145000</v>
      </c>
      <c r="G16" s="108">
        <v>1145000</v>
      </c>
      <c r="H16" s="118">
        <f t="shared" si="1"/>
        <v>1</v>
      </c>
      <c r="I16" s="112" t="s">
        <v>85</v>
      </c>
      <c r="J16" s="114" t="s">
        <v>41</v>
      </c>
      <c r="K16" s="109" t="s">
        <v>43</v>
      </c>
      <c r="L16" s="112"/>
    </row>
    <row r="17" spans="1:12" s="121" customFormat="1" ht="74.25" customHeight="1" x14ac:dyDescent="0.15">
      <c r="A17" s="112" t="s">
        <v>98</v>
      </c>
      <c r="B17" s="112" t="s">
        <v>189</v>
      </c>
      <c r="C17" s="129">
        <v>43370</v>
      </c>
      <c r="D17" s="112" t="s">
        <v>191</v>
      </c>
      <c r="E17" s="112" t="s">
        <v>175</v>
      </c>
      <c r="F17" s="108">
        <v>1163448</v>
      </c>
      <c r="G17" s="108">
        <v>1163448</v>
      </c>
      <c r="H17" s="118">
        <f t="shared" si="1"/>
        <v>1</v>
      </c>
      <c r="I17" s="112" t="s">
        <v>85</v>
      </c>
      <c r="J17" s="114" t="s">
        <v>41</v>
      </c>
      <c r="K17" s="109" t="s">
        <v>43</v>
      </c>
      <c r="L17" s="112"/>
    </row>
    <row r="18" spans="1:12" s="121" customFormat="1" ht="74.25" customHeight="1" x14ac:dyDescent="0.15">
      <c r="A18" s="112" t="s">
        <v>99</v>
      </c>
      <c r="B18" s="112" t="s">
        <v>189</v>
      </c>
      <c r="C18" s="129">
        <v>43192</v>
      </c>
      <c r="D18" s="112" t="s">
        <v>190</v>
      </c>
      <c r="E18" s="112" t="s">
        <v>175</v>
      </c>
      <c r="F18" s="108">
        <v>1182838</v>
      </c>
      <c r="G18" s="108">
        <v>1182838</v>
      </c>
      <c r="H18" s="118">
        <f t="shared" si="1"/>
        <v>1</v>
      </c>
      <c r="I18" s="112" t="s">
        <v>85</v>
      </c>
      <c r="J18" s="114" t="s">
        <v>41</v>
      </c>
      <c r="K18" s="109" t="s">
        <v>43</v>
      </c>
      <c r="L18" s="112"/>
    </row>
    <row r="19" spans="1:12" s="121" customFormat="1" ht="74.25" customHeight="1" x14ac:dyDescent="0.15">
      <c r="A19" s="112" t="s">
        <v>100</v>
      </c>
      <c r="B19" s="112" t="s">
        <v>189</v>
      </c>
      <c r="C19" s="129">
        <v>43371</v>
      </c>
      <c r="D19" s="112" t="s">
        <v>197</v>
      </c>
      <c r="E19" s="112" t="s">
        <v>175</v>
      </c>
      <c r="F19" s="108">
        <v>1204164</v>
      </c>
      <c r="G19" s="108">
        <v>1204164</v>
      </c>
      <c r="H19" s="118">
        <f t="shared" si="1"/>
        <v>1</v>
      </c>
      <c r="I19" s="112" t="s">
        <v>85</v>
      </c>
      <c r="J19" s="114" t="s">
        <v>41</v>
      </c>
      <c r="K19" s="109" t="s">
        <v>43</v>
      </c>
      <c r="L19" s="112"/>
    </row>
    <row r="20" spans="1:12" s="121" customFormat="1" ht="74.25" customHeight="1" x14ac:dyDescent="0.15">
      <c r="A20" s="112" t="s">
        <v>101</v>
      </c>
      <c r="B20" s="112" t="s">
        <v>189</v>
      </c>
      <c r="C20" s="129">
        <v>43192</v>
      </c>
      <c r="D20" s="112" t="s">
        <v>196</v>
      </c>
      <c r="E20" s="112" t="s">
        <v>175</v>
      </c>
      <c r="F20" s="108">
        <v>1224233</v>
      </c>
      <c r="G20" s="108">
        <v>1224233</v>
      </c>
      <c r="H20" s="118">
        <f t="shared" si="1"/>
        <v>1</v>
      </c>
      <c r="I20" s="112" t="s">
        <v>85</v>
      </c>
      <c r="J20" s="114" t="s">
        <v>41</v>
      </c>
      <c r="K20" s="109" t="s">
        <v>43</v>
      </c>
      <c r="L20" s="112"/>
    </row>
    <row r="21" spans="1:12" s="121" customFormat="1" ht="74.25" customHeight="1" x14ac:dyDescent="0.15">
      <c r="A21" s="112" t="s">
        <v>95</v>
      </c>
      <c r="B21" s="112" t="s">
        <v>189</v>
      </c>
      <c r="C21" s="129">
        <v>43322</v>
      </c>
      <c r="D21" s="112" t="s">
        <v>197</v>
      </c>
      <c r="E21" s="112" t="s">
        <v>175</v>
      </c>
      <c r="F21" s="108">
        <v>1342440</v>
      </c>
      <c r="G21" s="108">
        <v>1342440</v>
      </c>
      <c r="H21" s="118">
        <f t="shared" si="1"/>
        <v>1</v>
      </c>
      <c r="I21" s="112" t="s">
        <v>85</v>
      </c>
      <c r="J21" s="114" t="s">
        <v>41</v>
      </c>
      <c r="K21" s="109" t="s">
        <v>43</v>
      </c>
      <c r="L21" s="112"/>
    </row>
    <row r="22" spans="1:12" s="121" customFormat="1" ht="74.25" customHeight="1" x14ac:dyDescent="0.15">
      <c r="A22" s="112" t="s">
        <v>102</v>
      </c>
      <c r="B22" s="112" t="s">
        <v>185</v>
      </c>
      <c r="C22" s="129">
        <v>43311</v>
      </c>
      <c r="D22" s="112" t="s">
        <v>199</v>
      </c>
      <c r="E22" s="112" t="s">
        <v>175</v>
      </c>
      <c r="F22" s="108">
        <v>1376900</v>
      </c>
      <c r="G22" s="108">
        <v>1376900</v>
      </c>
      <c r="H22" s="118">
        <f t="shared" si="1"/>
        <v>1</v>
      </c>
      <c r="I22" s="112" t="s">
        <v>85</v>
      </c>
      <c r="J22" s="114" t="s">
        <v>41</v>
      </c>
      <c r="K22" s="109" t="s">
        <v>43</v>
      </c>
      <c r="L22" s="112"/>
    </row>
    <row r="23" spans="1:12" s="121" customFormat="1" ht="74.25" customHeight="1" x14ac:dyDescent="0.15">
      <c r="A23" s="112" t="s">
        <v>103</v>
      </c>
      <c r="B23" s="112" t="s">
        <v>189</v>
      </c>
      <c r="C23" s="129">
        <v>43371</v>
      </c>
      <c r="D23" s="112" t="s">
        <v>197</v>
      </c>
      <c r="E23" s="112" t="s">
        <v>175</v>
      </c>
      <c r="F23" s="108">
        <v>1417710</v>
      </c>
      <c r="G23" s="108">
        <v>1417710</v>
      </c>
      <c r="H23" s="118">
        <f t="shared" si="1"/>
        <v>1</v>
      </c>
      <c r="I23" s="112" t="s">
        <v>85</v>
      </c>
      <c r="J23" s="114" t="s">
        <v>41</v>
      </c>
      <c r="K23" s="109" t="s">
        <v>43</v>
      </c>
      <c r="L23" s="112"/>
    </row>
    <row r="24" spans="1:12" s="121" customFormat="1" ht="74.25" customHeight="1" x14ac:dyDescent="0.15">
      <c r="A24" s="112" t="s">
        <v>104</v>
      </c>
      <c r="B24" s="112" t="s">
        <v>189</v>
      </c>
      <c r="C24" s="129">
        <v>43192</v>
      </c>
      <c r="D24" s="112" t="s">
        <v>196</v>
      </c>
      <c r="E24" s="112" t="s">
        <v>175</v>
      </c>
      <c r="F24" s="108">
        <v>1441339</v>
      </c>
      <c r="G24" s="108">
        <v>1441339</v>
      </c>
      <c r="H24" s="118">
        <f t="shared" si="1"/>
        <v>1</v>
      </c>
      <c r="I24" s="112" t="s">
        <v>85</v>
      </c>
      <c r="J24" s="114" t="s">
        <v>41</v>
      </c>
      <c r="K24" s="109" t="s">
        <v>43</v>
      </c>
      <c r="L24" s="112"/>
    </row>
    <row r="25" spans="1:12" s="121" customFormat="1" ht="74.25" customHeight="1" x14ac:dyDescent="0.15">
      <c r="A25" s="112" t="s">
        <v>105</v>
      </c>
      <c r="B25" s="112" t="s">
        <v>185</v>
      </c>
      <c r="C25" s="129">
        <v>43460</v>
      </c>
      <c r="D25" s="112" t="s">
        <v>199</v>
      </c>
      <c r="E25" s="112" t="s">
        <v>175</v>
      </c>
      <c r="F25" s="108">
        <v>1475800</v>
      </c>
      <c r="G25" s="108">
        <v>1475800</v>
      </c>
      <c r="H25" s="118">
        <f t="shared" si="1"/>
        <v>1</v>
      </c>
      <c r="I25" s="112" t="s">
        <v>85</v>
      </c>
      <c r="J25" s="114" t="s">
        <v>41</v>
      </c>
      <c r="K25" s="109" t="s">
        <v>43</v>
      </c>
      <c r="L25" s="112"/>
    </row>
    <row r="26" spans="1:12" s="121" customFormat="1" ht="74.25" customHeight="1" x14ac:dyDescent="0.15">
      <c r="A26" s="112" t="s">
        <v>106</v>
      </c>
      <c r="B26" s="112" t="s">
        <v>185</v>
      </c>
      <c r="C26" s="129">
        <v>43250</v>
      </c>
      <c r="D26" s="112" t="s">
        <v>199</v>
      </c>
      <c r="E26" s="112" t="s">
        <v>175</v>
      </c>
      <c r="F26" s="108">
        <v>1513600</v>
      </c>
      <c r="G26" s="108">
        <v>1513600</v>
      </c>
      <c r="H26" s="118">
        <f t="shared" si="1"/>
        <v>1</v>
      </c>
      <c r="I26" s="112" t="s">
        <v>85</v>
      </c>
      <c r="J26" s="114" t="s">
        <v>41</v>
      </c>
      <c r="K26" s="109" t="s">
        <v>43</v>
      </c>
      <c r="L26" s="112"/>
    </row>
    <row r="27" spans="1:12" s="121" customFormat="1" ht="74.25" customHeight="1" x14ac:dyDescent="0.15">
      <c r="A27" s="112" t="s">
        <v>107</v>
      </c>
      <c r="B27" s="112" t="s">
        <v>185</v>
      </c>
      <c r="C27" s="129">
        <v>43278</v>
      </c>
      <c r="D27" s="112" t="s">
        <v>199</v>
      </c>
      <c r="E27" s="112" t="s">
        <v>175</v>
      </c>
      <c r="F27" s="108">
        <v>1513600</v>
      </c>
      <c r="G27" s="108">
        <v>1513600</v>
      </c>
      <c r="H27" s="118">
        <f t="shared" si="1"/>
        <v>1</v>
      </c>
      <c r="I27" s="112" t="s">
        <v>85</v>
      </c>
      <c r="J27" s="114" t="s">
        <v>41</v>
      </c>
      <c r="K27" s="109" t="s">
        <v>43</v>
      </c>
      <c r="L27" s="112"/>
    </row>
    <row r="28" spans="1:12" s="121" customFormat="1" ht="74.25" customHeight="1" x14ac:dyDescent="0.15">
      <c r="A28" s="112" t="s">
        <v>108</v>
      </c>
      <c r="B28" s="112" t="s">
        <v>186</v>
      </c>
      <c r="C28" s="129">
        <v>43192</v>
      </c>
      <c r="D28" s="112" t="s">
        <v>200</v>
      </c>
      <c r="E28" s="112" t="s">
        <v>175</v>
      </c>
      <c r="F28" s="108">
        <v>1675600</v>
      </c>
      <c r="G28" s="108">
        <v>1675600</v>
      </c>
      <c r="H28" s="118">
        <f t="shared" si="1"/>
        <v>1</v>
      </c>
      <c r="I28" s="112" t="s">
        <v>85</v>
      </c>
      <c r="J28" s="114" t="s">
        <v>41</v>
      </c>
      <c r="K28" s="109" t="s">
        <v>43</v>
      </c>
      <c r="L28" s="112"/>
    </row>
    <row r="29" spans="1:12" s="121" customFormat="1" ht="74.25" customHeight="1" x14ac:dyDescent="0.15">
      <c r="A29" s="112" t="s">
        <v>109</v>
      </c>
      <c r="B29" s="112" t="s">
        <v>188</v>
      </c>
      <c r="C29" s="129">
        <v>43251</v>
      </c>
      <c r="D29" s="112" t="s">
        <v>197</v>
      </c>
      <c r="E29" s="112" t="s">
        <v>175</v>
      </c>
      <c r="F29" s="108">
        <v>1681815</v>
      </c>
      <c r="G29" s="108">
        <v>1681815</v>
      </c>
      <c r="H29" s="118">
        <f t="shared" si="1"/>
        <v>1</v>
      </c>
      <c r="I29" s="112" t="s">
        <v>85</v>
      </c>
      <c r="J29" s="114" t="s">
        <v>41</v>
      </c>
      <c r="K29" s="109" t="s">
        <v>43</v>
      </c>
      <c r="L29" s="112"/>
    </row>
    <row r="30" spans="1:12" s="121" customFormat="1" ht="74.25" customHeight="1" x14ac:dyDescent="0.15">
      <c r="A30" s="112" t="s">
        <v>110</v>
      </c>
      <c r="B30" s="112" t="s">
        <v>185</v>
      </c>
      <c r="C30" s="129">
        <v>43371</v>
      </c>
      <c r="D30" s="112" t="s">
        <v>199</v>
      </c>
      <c r="E30" s="112" t="s">
        <v>175</v>
      </c>
      <c r="F30" s="108">
        <v>1763800</v>
      </c>
      <c r="G30" s="108">
        <v>1763800</v>
      </c>
      <c r="H30" s="118">
        <v>1</v>
      </c>
      <c r="I30" s="112" t="s">
        <v>85</v>
      </c>
      <c r="J30" s="114" t="s">
        <v>41</v>
      </c>
      <c r="K30" s="109" t="s">
        <v>43</v>
      </c>
      <c r="L30" s="112"/>
    </row>
    <row r="31" spans="1:12" s="121" customFormat="1" ht="74.25" customHeight="1" x14ac:dyDescent="0.15">
      <c r="A31" s="112" t="s">
        <v>111</v>
      </c>
      <c r="B31" s="112" t="s">
        <v>189</v>
      </c>
      <c r="C31" s="129">
        <v>43370</v>
      </c>
      <c r="D31" s="112" t="s">
        <v>191</v>
      </c>
      <c r="E31" s="112" t="s">
        <v>175</v>
      </c>
      <c r="F31" s="108">
        <v>1797150</v>
      </c>
      <c r="G31" s="108">
        <v>1797150</v>
      </c>
      <c r="H31" s="118">
        <f t="shared" ref="H31:H62" si="2">IF(F31="－","－",G31/F31)</f>
        <v>1</v>
      </c>
      <c r="I31" s="112" t="s">
        <v>85</v>
      </c>
      <c r="J31" s="114" t="s">
        <v>41</v>
      </c>
      <c r="K31" s="109" t="s">
        <v>43</v>
      </c>
      <c r="L31" s="112"/>
    </row>
    <row r="32" spans="1:12" s="121" customFormat="1" ht="74.25" customHeight="1" x14ac:dyDescent="0.15">
      <c r="A32" s="112" t="s">
        <v>94</v>
      </c>
      <c r="B32" s="112" t="s">
        <v>189</v>
      </c>
      <c r="C32" s="129">
        <v>43322</v>
      </c>
      <c r="D32" s="112" t="s">
        <v>197</v>
      </c>
      <c r="E32" s="112" t="s">
        <v>175</v>
      </c>
      <c r="F32" s="108">
        <v>1830400</v>
      </c>
      <c r="G32" s="108">
        <v>1830400</v>
      </c>
      <c r="H32" s="118">
        <f t="shared" si="2"/>
        <v>1</v>
      </c>
      <c r="I32" s="112" t="s">
        <v>85</v>
      </c>
      <c r="J32" s="114" t="s">
        <v>41</v>
      </c>
      <c r="K32" s="109" t="s">
        <v>43</v>
      </c>
      <c r="L32" s="112"/>
    </row>
    <row r="33" spans="1:12" s="122" customFormat="1" ht="74.25" customHeight="1" x14ac:dyDescent="0.15">
      <c r="A33" s="112" t="s">
        <v>112</v>
      </c>
      <c r="B33" s="112" t="s">
        <v>194</v>
      </c>
      <c r="C33" s="129">
        <v>43192</v>
      </c>
      <c r="D33" s="112" t="s">
        <v>193</v>
      </c>
      <c r="E33" s="112" t="s">
        <v>175</v>
      </c>
      <c r="F33" s="108">
        <v>1845580</v>
      </c>
      <c r="G33" s="108">
        <v>1845580</v>
      </c>
      <c r="H33" s="118">
        <f t="shared" si="2"/>
        <v>1</v>
      </c>
      <c r="I33" s="112" t="s">
        <v>85</v>
      </c>
      <c r="J33" s="114" t="s">
        <v>41</v>
      </c>
      <c r="K33" s="109" t="s">
        <v>43</v>
      </c>
      <c r="L33" s="112"/>
    </row>
    <row r="34" spans="1:12" s="122" customFormat="1" ht="74.25" customHeight="1" x14ac:dyDescent="0.15">
      <c r="A34" s="112" t="s">
        <v>114</v>
      </c>
      <c r="B34" s="112" t="s">
        <v>195</v>
      </c>
      <c r="C34" s="129">
        <v>43192</v>
      </c>
      <c r="D34" s="112" t="s">
        <v>208</v>
      </c>
      <c r="E34" s="112" t="s">
        <v>175</v>
      </c>
      <c r="F34" s="108">
        <v>1858075</v>
      </c>
      <c r="G34" s="108">
        <v>1858075</v>
      </c>
      <c r="H34" s="118">
        <f t="shared" si="2"/>
        <v>1</v>
      </c>
      <c r="I34" s="112" t="s">
        <v>85</v>
      </c>
      <c r="J34" s="114" t="s">
        <v>41</v>
      </c>
      <c r="K34" s="109" t="s">
        <v>43</v>
      </c>
      <c r="L34" s="112"/>
    </row>
    <row r="35" spans="1:12" s="122" customFormat="1" ht="74.25" customHeight="1" x14ac:dyDescent="0.15">
      <c r="A35" s="112" t="s">
        <v>115</v>
      </c>
      <c r="B35" s="112" t="s">
        <v>185</v>
      </c>
      <c r="C35" s="129">
        <v>43340</v>
      </c>
      <c r="D35" s="112" t="s">
        <v>199</v>
      </c>
      <c r="E35" s="112" t="s">
        <v>175</v>
      </c>
      <c r="F35" s="108">
        <v>1878900</v>
      </c>
      <c r="G35" s="108">
        <v>1878900</v>
      </c>
      <c r="H35" s="118">
        <f t="shared" si="2"/>
        <v>1</v>
      </c>
      <c r="I35" s="112" t="s">
        <v>85</v>
      </c>
      <c r="J35" s="114" t="s">
        <v>41</v>
      </c>
      <c r="K35" s="109" t="s">
        <v>43</v>
      </c>
      <c r="L35" s="112"/>
    </row>
    <row r="36" spans="1:12" s="122" customFormat="1" ht="74.25" customHeight="1" x14ac:dyDescent="0.15">
      <c r="A36" s="112" t="s">
        <v>116</v>
      </c>
      <c r="B36" s="112" t="s">
        <v>201</v>
      </c>
      <c r="C36" s="129">
        <v>43192</v>
      </c>
      <c r="D36" s="112" t="s">
        <v>202</v>
      </c>
      <c r="E36" s="112" t="s">
        <v>175</v>
      </c>
      <c r="F36" s="108">
        <v>1933200</v>
      </c>
      <c r="G36" s="108">
        <v>1933200</v>
      </c>
      <c r="H36" s="118">
        <f t="shared" si="2"/>
        <v>1</v>
      </c>
      <c r="I36" s="112" t="s">
        <v>87</v>
      </c>
      <c r="J36" s="114" t="s">
        <v>41</v>
      </c>
      <c r="K36" s="109" t="s">
        <v>43</v>
      </c>
      <c r="L36" s="112"/>
    </row>
    <row r="37" spans="1:12" s="121" customFormat="1" ht="74.25" customHeight="1" x14ac:dyDescent="0.15">
      <c r="A37" s="112" t="s">
        <v>117</v>
      </c>
      <c r="B37" s="112" t="s">
        <v>176</v>
      </c>
      <c r="C37" s="129">
        <v>43192</v>
      </c>
      <c r="D37" s="112" t="s">
        <v>118</v>
      </c>
      <c r="E37" s="112" t="s">
        <v>175</v>
      </c>
      <c r="F37" s="108">
        <v>1944000</v>
      </c>
      <c r="G37" s="108">
        <v>1944000</v>
      </c>
      <c r="H37" s="118">
        <f t="shared" si="2"/>
        <v>1</v>
      </c>
      <c r="I37" s="112" t="s">
        <v>119</v>
      </c>
      <c r="J37" s="114" t="s">
        <v>40</v>
      </c>
      <c r="K37" s="109" t="s">
        <v>43</v>
      </c>
      <c r="L37" s="112"/>
    </row>
    <row r="38" spans="1:12" s="121" customFormat="1" ht="74.25" customHeight="1" x14ac:dyDescent="0.15">
      <c r="A38" s="112" t="s">
        <v>120</v>
      </c>
      <c r="B38" s="112" t="s">
        <v>176</v>
      </c>
      <c r="C38" s="129">
        <v>43192</v>
      </c>
      <c r="D38" s="112" t="s">
        <v>178</v>
      </c>
      <c r="E38" s="112" t="s">
        <v>175</v>
      </c>
      <c r="F38" s="108">
        <v>1963200</v>
      </c>
      <c r="G38" s="108">
        <v>1963200</v>
      </c>
      <c r="H38" s="118">
        <f t="shared" si="2"/>
        <v>1</v>
      </c>
      <c r="I38" s="112" t="s">
        <v>87</v>
      </c>
      <c r="J38" s="114" t="s">
        <v>41</v>
      </c>
      <c r="K38" s="109" t="s">
        <v>43</v>
      </c>
      <c r="L38" s="112"/>
    </row>
    <row r="39" spans="1:12" s="121" customFormat="1" ht="74.25" customHeight="1" x14ac:dyDescent="0.15">
      <c r="A39" s="112" t="s">
        <v>121</v>
      </c>
      <c r="B39" s="112" t="s">
        <v>188</v>
      </c>
      <c r="C39" s="129">
        <v>43251</v>
      </c>
      <c r="D39" s="112" t="s">
        <v>197</v>
      </c>
      <c r="E39" s="112" t="s">
        <v>175</v>
      </c>
      <c r="F39" s="108">
        <v>2047344</v>
      </c>
      <c r="G39" s="108">
        <v>2047344</v>
      </c>
      <c r="H39" s="118">
        <f t="shared" si="2"/>
        <v>1</v>
      </c>
      <c r="I39" s="112" t="s">
        <v>85</v>
      </c>
      <c r="J39" s="114" t="s">
        <v>41</v>
      </c>
      <c r="K39" s="109" t="s">
        <v>43</v>
      </c>
      <c r="L39" s="112"/>
    </row>
    <row r="40" spans="1:12" s="121" customFormat="1" ht="74.25" customHeight="1" x14ac:dyDescent="0.15">
      <c r="A40" s="112" t="s">
        <v>122</v>
      </c>
      <c r="B40" s="112" t="s">
        <v>186</v>
      </c>
      <c r="C40" s="129">
        <v>43192</v>
      </c>
      <c r="D40" s="112" t="s">
        <v>123</v>
      </c>
      <c r="E40" s="112" t="s">
        <v>175</v>
      </c>
      <c r="F40" s="108">
        <v>2126804</v>
      </c>
      <c r="G40" s="108">
        <v>2126804</v>
      </c>
      <c r="H40" s="118">
        <f t="shared" si="2"/>
        <v>1</v>
      </c>
      <c r="I40" s="112" t="s">
        <v>85</v>
      </c>
      <c r="J40" s="114" t="s">
        <v>41</v>
      </c>
      <c r="K40" s="109" t="s">
        <v>43</v>
      </c>
      <c r="L40" s="112"/>
    </row>
    <row r="41" spans="1:12" s="121" customFormat="1" ht="74.25" customHeight="1" x14ac:dyDescent="0.15">
      <c r="A41" s="112" t="s">
        <v>124</v>
      </c>
      <c r="B41" s="112" t="s">
        <v>172</v>
      </c>
      <c r="C41" s="129">
        <v>43301</v>
      </c>
      <c r="D41" s="112" t="s">
        <v>125</v>
      </c>
      <c r="E41" s="112" t="s">
        <v>175</v>
      </c>
      <c r="F41" s="108">
        <v>2206027</v>
      </c>
      <c r="G41" s="108">
        <v>2129600</v>
      </c>
      <c r="H41" s="118">
        <f t="shared" si="2"/>
        <v>0.96535536509752595</v>
      </c>
      <c r="I41" s="112" t="s">
        <v>85</v>
      </c>
      <c r="J41" s="114" t="s">
        <v>41</v>
      </c>
      <c r="K41" s="109" t="s">
        <v>43</v>
      </c>
      <c r="L41" s="112"/>
    </row>
    <row r="42" spans="1:12" s="121" customFormat="1" ht="74.25" customHeight="1" x14ac:dyDescent="0.15">
      <c r="A42" s="112" t="s">
        <v>126</v>
      </c>
      <c r="B42" s="112" t="s">
        <v>186</v>
      </c>
      <c r="C42" s="129">
        <v>43192</v>
      </c>
      <c r="D42" s="112" t="s">
        <v>200</v>
      </c>
      <c r="E42" s="112" t="s">
        <v>175</v>
      </c>
      <c r="F42" s="108">
        <v>2161200</v>
      </c>
      <c r="G42" s="108">
        <v>2161200</v>
      </c>
      <c r="H42" s="118">
        <f t="shared" si="2"/>
        <v>1</v>
      </c>
      <c r="I42" s="112" t="s">
        <v>85</v>
      </c>
      <c r="J42" s="114" t="s">
        <v>41</v>
      </c>
      <c r="K42" s="109" t="s">
        <v>43</v>
      </c>
      <c r="L42" s="112"/>
    </row>
    <row r="43" spans="1:12" s="121" customFormat="1" ht="74.25" customHeight="1" x14ac:dyDescent="0.15">
      <c r="A43" s="112" t="s">
        <v>127</v>
      </c>
      <c r="B43" s="112" t="s">
        <v>189</v>
      </c>
      <c r="C43" s="129">
        <v>43192</v>
      </c>
      <c r="D43" s="112" t="s">
        <v>196</v>
      </c>
      <c r="E43" s="112" t="s">
        <v>175</v>
      </c>
      <c r="F43" s="108">
        <v>2196720</v>
      </c>
      <c r="G43" s="108">
        <v>2196720</v>
      </c>
      <c r="H43" s="118">
        <f t="shared" si="2"/>
        <v>1</v>
      </c>
      <c r="I43" s="112" t="s">
        <v>85</v>
      </c>
      <c r="J43" s="114" t="s">
        <v>41</v>
      </c>
      <c r="K43" s="109" t="s">
        <v>43</v>
      </c>
      <c r="L43" s="112"/>
    </row>
    <row r="44" spans="1:12" s="121" customFormat="1" ht="74.25" customHeight="1" x14ac:dyDescent="0.15">
      <c r="A44" s="112" t="s">
        <v>128</v>
      </c>
      <c r="B44" s="112" t="s">
        <v>185</v>
      </c>
      <c r="C44" s="129">
        <v>43250</v>
      </c>
      <c r="D44" s="112" t="s">
        <v>199</v>
      </c>
      <c r="E44" s="112" t="s">
        <v>175</v>
      </c>
      <c r="F44" s="108">
        <v>2245400</v>
      </c>
      <c r="G44" s="108">
        <v>2245400</v>
      </c>
      <c r="H44" s="118">
        <f t="shared" si="2"/>
        <v>1</v>
      </c>
      <c r="I44" s="112" t="s">
        <v>85</v>
      </c>
      <c r="J44" s="114" t="s">
        <v>41</v>
      </c>
      <c r="K44" s="109" t="s">
        <v>43</v>
      </c>
      <c r="L44" s="112"/>
    </row>
    <row r="45" spans="1:12" s="121" customFormat="1" ht="74.25" customHeight="1" x14ac:dyDescent="0.15">
      <c r="A45" s="111" t="s">
        <v>129</v>
      </c>
      <c r="B45" s="138" t="s">
        <v>209</v>
      </c>
      <c r="C45" s="130">
        <v>43371</v>
      </c>
      <c r="D45" s="112" t="s">
        <v>125</v>
      </c>
      <c r="E45" s="111" t="s">
        <v>175</v>
      </c>
      <c r="F45" s="107">
        <v>2513941</v>
      </c>
      <c r="G45" s="107">
        <v>2501187</v>
      </c>
      <c r="H45" s="117">
        <f t="shared" si="2"/>
        <v>0.99492669080141494</v>
      </c>
      <c r="I45" s="112" t="s">
        <v>85</v>
      </c>
      <c r="J45" s="115" t="s">
        <v>41</v>
      </c>
      <c r="K45" s="109" t="s">
        <v>43</v>
      </c>
      <c r="L45" s="111"/>
    </row>
    <row r="46" spans="1:12" s="121" customFormat="1" ht="74.25" customHeight="1" x14ac:dyDescent="0.15">
      <c r="A46" s="112" t="s">
        <v>130</v>
      </c>
      <c r="B46" s="112" t="s">
        <v>174</v>
      </c>
      <c r="C46" s="129">
        <v>43192</v>
      </c>
      <c r="D46" s="112" t="s">
        <v>131</v>
      </c>
      <c r="E46" s="112" t="s">
        <v>175</v>
      </c>
      <c r="F46" s="108">
        <v>2587452</v>
      </c>
      <c r="G46" s="108">
        <v>2587452</v>
      </c>
      <c r="H46" s="118">
        <f t="shared" si="2"/>
        <v>1</v>
      </c>
      <c r="I46" s="112" t="s">
        <v>85</v>
      </c>
      <c r="J46" s="114" t="s">
        <v>41</v>
      </c>
      <c r="K46" s="109" t="s">
        <v>43</v>
      </c>
      <c r="L46" s="112"/>
    </row>
    <row r="47" spans="1:12" s="121" customFormat="1" ht="74.25" customHeight="1" x14ac:dyDescent="0.15">
      <c r="A47" s="112" t="s">
        <v>132</v>
      </c>
      <c r="B47" s="112" t="s">
        <v>182</v>
      </c>
      <c r="C47" s="129">
        <v>43192</v>
      </c>
      <c r="D47" s="112" t="s">
        <v>183</v>
      </c>
      <c r="E47" s="112" t="s">
        <v>175</v>
      </c>
      <c r="F47" s="108">
        <v>2617727</v>
      </c>
      <c r="G47" s="108">
        <v>2617727</v>
      </c>
      <c r="H47" s="118">
        <f t="shared" si="2"/>
        <v>1</v>
      </c>
      <c r="I47" s="112" t="s">
        <v>85</v>
      </c>
      <c r="J47" s="114" t="s">
        <v>41</v>
      </c>
      <c r="K47" s="109" t="s">
        <v>43</v>
      </c>
      <c r="L47" s="112"/>
    </row>
    <row r="48" spans="1:12" s="121" customFormat="1" ht="74.25" customHeight="1" x14ac:dyDescent="0.15">
      <c r="A48" s="112" t="s">
        <v>133</v>
      </c>
      <c r="B48" s="112" t="s">
        <v>174</v>
      </c>
      <c r="C48" s="129">
        <v>43192</v>
      </c>
      <c r="D48" s="112" t="s">
        <v>193</v>
      </c>
      <c r="E48" s="112" t="s">
        <v>175</v>
      </c>
      <c r="F48" s="108">
        <v>2627510</v>
      </c>
      <c r="G48" s="108">
        <v>2627510</v>
      </c>
      <c r="H48" s="118">
        <f t="shared" si="2"/>
        <v>1</v>
      </c>
      <c r="I48" s="112" t="s">
        <v>85</v>
      </c>
      <c r="J48" s="114" t="s">
        <v>41</v>
      </c>
      <c r="K48" s="109" t="s">
        <v>43</v>
      </c>
      <c r="L48" s="112"/>
    </row>
    <row r="49" spans="1:12" s="121" customFormat="1" ht="74.25" customHeight="1" x14ac:dyDescent="0.15">
      <c r="A49" s="112" t="s">
        <v>134</v>
      </c>
      <c r="B49" s="112" t="s">
        <v>189</v>
      </c>
      <c r="C49" s="129">
        <v>43192</v>
      </c>
      <c r="D49" s="112" t="s">
        <v>196</v>
      </c>
      <c r="E49" s="112" t="s">
        <v>175</v>
      </c>
      <c r="F49" s="108">
        <v>2647034</v>
      </c>
      <c r="G49" s="108">
        <v>2647034</v>
      </c>
      <c r="H49" s="118">
        <f t="shared" si="2"/>
        <v>1</v>
      </c>
      <c r="I49" s="112" t="s">
        <v>85</v>
      </c>
      <c r="J49" s="114" t="s">
        <v>41</v>
      </c>
      <c r="K49" s="109" t="s">
        <v>43</v>
      </c>
      <c r="L49" s="112"/>
    </row>
    <row r="50" spans="1:12" s="121" customFormat="1" ht="74.25" customHeight="1" x14ac:dyDescent="0.15">
      <c r="A50" s="112" t="s">
        <v>135</v>
      </c>
      <c r="B50" s="112" t="s">
        <v>188</v>
      </c>
      <c r="C50" s="129">
        <v>43230</v>
      </c>
      <c r="D50" s="112" t="s">
        <v>191</v>
      </c>
      <c r="E50" s="112" t="s">
        <v>175</v>
      </c>
      <c r="F50" s="108">
        <v>2830600</v>
      </c>
      <c r="G50" s="108">
        <v>2830600</v>
      </c>
      <c r="H50" s="118">
        <f t="shared" si="2"/>
        <v>1</v>
      </c>
      <c r="I50" s="112" t="s">
        <v>85</v>
      </c>
      <c r="J50" s="114" t="s">
        <v>41</v>
      </c>
      <c r="K50" s="109" t="s">
        <v>43</v>
      </c>
      <c r="L50" s="112"/>
    </row>
    <row r="51" spans="1:12" s="121" customFormat="1" ht="74.25" customHeight="1" x14ac:dyDescent="0.15">
      <c r="A51" s="112" t="s">
        <v>136</v>
      </c>
      <c r="B51" s="112" t="s">
        <v>203</v>
      </c>
      <c r="C51" s="129">
        <v>43192</v>
      </c>
      <c r="D51" s="112" t="s">
        <v>204</v>
      </c>
      <c r="E51" s="112" t="s">
        <v>175</v>
      </c>
      <c r="F51" s="108">
        <v>3015623</v>
      </c>
      <c r="G51" s="108">
        <v>3015623</v>
      </c>
      <c r="H51" s="118">
        <f t="shared" si="2"/>
        <v>1</v>
      </c>
      <c r="I51" s="112" t="s">
        <v>85</v>
      </c>
      <c r="J51" s="114" t="s">
        <v>41</v>
      </c>
      <c r="K51" s="109" t="s">
        <v>43</v>
      </c>
      <c r="L51" s="112"/>
    </row>
    <row r="52" spans="1:12" s="121" customFormat="1" ht="74.25" customHeight="1" x14ac:dyDescent="0.15">
      <c r="A52" s="112" t="s">
        <v>137</v>
      </c>
      <c r="B52" s="112" t="s">
        <v>194</v>
      </c>
      <c r="C52" s="129">
        <v>43192</v>
      </c>
      <c r="D52" s="112" t="s">
        <v>193</v>
      </c>
      <c r="E52" s="112" t="s">
        <v>175</v>
      </c>
      <c r="F52" s="108">
        <v>3048430</v>
      </c>
      <c r="G52" s="108">
        <v>3048430</v>
      </c>
      <c r="H52" s="118">
        <f t="shared" si="2"/>
        <v>1</v>
      </c>
      <c r="I52" s="112" t="s">
        <v>85</v>
      </c>
      <c r="J52" s="114" t="s">
        <v>41</v>
      </c>
      <c r="K52" s="109" t="s">
        <v>43</v>
      </c>
      <c r="L52" s="112"/>
    </row>
    <row r="53" spans="1:12" s="121" customFormat="1" ht="74.25" customHeight="1" x14ac:dyDescent="0.15">
      <c r="A53" s="111" t="s">
        <v>138</v>
      </c>
      <c r="B53" s="138" t="s">
        <v>209</v>
      </c>
      <c r="C53" s="130">
        <v>43364</v>
      </c>
      <c r="D53" s="112" t="s">
        <v>179</v>
      </c>
      <c r="E53" s="111" t="s">
        <v>175</v>
      </c>
      <c r="F53" s="107">
        <v>3150700</v>
      </c>
      <c r="G53" s="107">
        <v>3150700</v>
      </c>
      <c r="H53" s="117">
        <f t="shared" si="2"/>
        <v>1</v>
      </c>
      <c r="I53" s="112" t="s">
        <v>85</v>
      </c>
      <c r="J53" s="115" t="s">
        <v>41</v>
      </c>
      <c r="K53" s="109" t="s">
        <v>43</v>
      </c>
      <c r="L53" s="111"/>
    </row>
    <row r="54" spans="1:12" s="121" customFormat="1" ht="74.25" customHeight="1" x14ac:dyDescent="0.15">
      <c r="A54" s="112" t="s">
        <v>139</v>
      </c>
      <c r="B54" s="112" t="s">
        <v>187</v>
      </c>
      <c r="C54" s="129">
        <v>43311</v>
      </c>
      <c r="D54" s="112" t="s">
        <v>199</v>
      </c>
      <c r="E54" s="112" t="s">
        <v>175</v>
      </c>
      <c r="F54" s="108">
        <v>3167000</v>
      </c>
      <c r="G54" s="108">
        <v>3167000</v>
      </c>
      <c r="H54" s="118">
        <f t="shared" si="2"/>
        <v>1</v>
      </c>
      <c r="I54" s="112" t="s">
        <v>85</v>
      </c>
      <c r="J54" s="114" t="s">
        <v>41</v>
      </c>
      <c r="K54" s="109" t="s">
        <v>43</v>
      </c>
      <c r="L54" s="112"/>
    </row>
    <row r="55" spans="1:12" s="121" customFormat="1" ht="74.25" customHeight="1" x14ac:dyDescent="0.15">
      <c r="A55" s="112" t="s">
        <v>140</v>
      </c>
      <c r="B55" s="112" t="s">
        <v>185</v>
      </c>
      <c r="C55" s="129">
        <v>43278</v>
      </c>
      <c r="D55" s="112" t="s">
        <v>199</v>
      </c>
      <c r="E55" s="112" t="s">
        <v>175</v>
      </c>
      <c r="F55" s="108">
        <v>3219800</v>
      </c>
      <c r="G55" s="108">
        <v>3219800</v>
      </c>
      <c r="H55" s="118">
        <f t="shared" si="2"/>
        <v>1</v>
      </c>
      <c r="I55" s="112" t="s">
        <v>85</v>
      </c>
      <c r="J55" s="114" t="s">
        <v>41</v>
      </c>
      <c r="K55" s="109" t="s">
        <v>43</v>
      </c>
      <c r="L55" s="112"/>
    </row>
    <row r="56" spans="1:12" s="121" customFormat="1" ht="74.25" customHeight="1" x14ac:dyDescent="0.15">
      <c r="A56" s="112" t="s">
        <v>141</v>
      </c>
      <c r="B56" s="112" t="s">
        <v>172</v>
      </c>
      <c r="C56" s="129">
        <v>43192</v>
      </c>
      <c r="D56" s="112" t="s">
        <v>179</v>
      </c>
      <c r="E56" s="112" t="s">
        <v>175</v>
      </c>
      <c r="F56" s="108">
        <v>3393260</v>
      </c>
      <c r="G56" s="108">
        <v>3393260</v>
      </c>
      <c r="H56" s="118">
        <f t="shared" si="2"/>
        <v>1</v>
      </c>
      <c r="I56" s="112" t="s">
        <v>85</v>
      </c>
      <c r="J56" s="114" t="s">
        <v>41</v>
      </c>
      <c r="K56" s="109" t="s">
        <v>43</v>
      </c>
      <c r="L56" s="112"/>
    </row>
    <row r="57" spans="1:12" s="121" customFormat="1" ht="74.25" customHeight="1" x14ac:dyDescent="0.15">
      <c r="A57" s="112" t="s">
        <v>142</v>
      </c>
      <c r="B57" s="112" t="s">
        <v>185</v>
      </c>
      <c r="C57" s="129">
        <v>43403</v>
      </c>
      <c r="D57" s="112" t="s">
        <v>199</v>
      </c>
      <c r="E57" s="112" t="s">
        <v>175</v>
      </c>
      <c r="F57" s="108">
        <v>3527600</v>
      </c>
      <c r="G57" s="108">
        <v>3527600</v>
      </c>
      <c r="H57" s="118">
        <f t="shared" si="2"/>
        <v>1</v>
      </c>
      <c r="I57" s="112" t="s">
        <v>85</v>
      </c>
      <c r="J57" s="114" t="s">
        <v>41</v>
      </c>
      <c r="K57" s="109" t="s">
        <v>43</v>
      </c>
      <c r="L57" s="112"/>
    </row>
    <row r="58" spans="1:12" s="120" customFormat="1" ht="74.25" customHeight="1" x14ac:dyDescent="0.15">
      <c r="A58" s="112" t="s">
        <v>143</v>
      </c>
      <c r="B58" s="112" t="s">
        <v>201</v>
      </c>
      <c r="C58" s="129">
        <v>43192</v>
      </c>
      <c r="D58" s="112" t="s">
        <v>205</v>
      </c>
      <c r="E58" s="112" t="s">
        <v>175</v>
      </c>
      <c r="F58" s="108">
        <v>3552085</v>
      </c>
      <c r="G58" s="108">
        <v>3552085</v>
      </c>
      <c r="H58" s="118">
        <f t="shared" si="2"/>
        <v>1</v>
      </c>
      <c r="I58" s="112" t="s">
        <v>85</v>
      </c>
      <c r="J58" s="114" t="s">
        <v>41</v>
      </c>
      <c r="K58" s="109" t="s">
        <v>43</v>
      </c>
      <c r="L58" s="112"/>
    </row>
    <row r="59" spans="1:12" s="120" customFormat="1" ht="74.25" customHeight="1" x14ac:dyDescent="0.15">
      <c r="A59" s="112" t="s">
        <v>144</v>
      </c>
      <c r="B59" s="112" t="s">
        <v>185</v>
      </c>
      <c r="C59" s="129">
        <v>43494</v>
      </c>
      <c r="D59" s="112" t="s">
        <v>199</v>
      </c>
      <c r="E59" s="112" t="s">
        <v>175</v>
      </c>
      <c r="F59" s="108">
        <v>3560100</v>
      </c>
      <c r="G59" s="108">
        <v>3560100</v>
      </c>
      <c r="H59" s="118">
        <f t="shared" si="2"/>
        <v>1</v>
      </c>
      <c r="I59" s="112" t="s">
        <v>85</v>
      </c>
      <c r="J59" s="114" t="s">
        <v>41</v>
      </c>
      <c r="K59" s="109" t="s">
        <v>43</v>
      </c>
      <c r="L59" s="112"/>
    </row>
    <row r="60" spans="1:12" s="120" customFormat="1" ht="74.25" customHeight="1" x14ac:dyDescent="0.15">
      <c r="A60" s="112" t="s">
        <v>145</v>
      </c>
      <c r="B60" s="112" t="s">
        <v>185</v>
      </c>
      <c r="C60" s="129">
        <v>43523</v>
      </c>
      <c r="D60" s="112" t="s">
        <v>199</v>
      </c>
      <c r="E60" s="112" t="s">
        <v>175</v>
      </c>
      <c r="F60" s="108">
        <v>3560100</v>
      </c>
      <c r="G60" s="108">
        <v>3560100</v>
      </c>
      <c r="H60" s="118">
        <f t="shared" si="2"/>
        <v>1</v>
      </c>
      <c r="I60" s="112" t="s">
        <v>85</v>
      </c>
      <c r="J60" s="114" t="s">
        <v>41</v>
      </c>
      <c r="K60" s="109" t="s">
        <v>43</v>
      </c>
      <c r="L60" s="112"/>
    </row>
    <row r="61" spans="1:12" s="120" customFormat="1" ht="74.25" customHeight="1" x14ac:dyDescent="0.15">
      <c r="A61" s="112" t="s">
        <v>146</v>
      </c>
      <c r="B61" s="112" t="s">
        <v>176</v>
      </c>
      <c r="C61" s="129">
        <v>43192</v>
      </c>
      <c r="D61" s="112" t="s">
        <v>180</v>
      </c>
      <c r="E61" s="112" t="s">
        <v>175</v>
      </c>
      <c r="F61" s="108">
        <v>3562800</v>
      </c>
      <c r="G61" s="108">
        <v>3562800</v>
      </c>
      <c r="H61" s="118">
        <f t="shared" si="2"/>
        <v>1</v>
      </c>
      <c r="I61" s="112" t="s">
        <v>87</v>
      </c>
      <c r="J61" s="114" t="s">
        <v>41</v>
      </c>
      <c r="K61" s="109" t="s">
        <v>43</v>
      </c>
      <c r="L61" s="112"/>
    </row>
    <row r="62" spans="1:12" s="120" customFormat="1" ht="74.25" customHeight="1" x14ac:dyDescent="0.15">
      <c r="A62" s="112" t="s">
        <v>147</v>
      </c>
      <c r="B62" s="112" t="s">
        <v>185</v>
      </c>
      <c r="C62" s="129">
        <v>43403</v>
      </c>
      <c r="D62" s="112" t="s">
        <v>199</v>
      </c>
      <c r="E62" s="112" t="s">
        <v>175</v>
      </c>
      <c r="F62" s="108">
        <v>3637400</v>
      </c>
      <c r="G62" s="108">
        <v>3637400</v>
      </c>
      <c r="H62" s="118">
        <f t="shared" si="2"/>
        <v>1</v>
      </c>
      <c r="I62" s="112" t="s">
        <v>85</v>
      </c>
      <c r="J62" s="114" t="s">
        <v>41</v>
      </c>
      <c r="K62" s="109" t="s">
        <v>43</v>
      </c>
      <c r="L62" s="112"/>
    </row>
    <row r="63" spans="1:12" s="120" customFormat="1" ht="74.25" customHeight="1" x14ac:dyDescent="0.15">
      <c r="A63" s="112" t="s">
        <v>148</v>
      </c>
      <c r="B63" s="112" t="s">
        <v>185</v>
      </c>
      <c r="C63" s="129">
        <v>43371</v>
      </c>
      <c r="D63" s="112" t="s">
        <v>199</v>
      </c>
      <c r="E63" s="112" t="s">
        <v>175</v>
      </c>
      <c r="F63" s="108">
        <v>3675800</v>
      </c>
      <c r="G63" s="108">
        <v>3675800</v>
      </c>
      <c r="H63" s="118">
        <v>1</v>
      </c>
      <c r="I63" s="112" t="s">
        <v>85</v>
      </c>
      <c r="J63" s="114" t="s">
        <v>41</v>
      </c>
      <c r="K63" s="109" t="s">
        <v>43</v>
      </c>
      <c r="L63" s="112"/>
    </row>
    <row r="64" spans="1:12" s="121" customFormat="1" ht="74.25" customHeight="1" x14ac:dyDescent="0.15">
      <c r="A64" s="112" t="s">
        <v>149</v>
      </c>
      <c r="B64" s="112" t="s">
        <v>185</v>
      </c>
      <c r="C64" s="129">
        <v>43340</v>
      </c>
      <c r="D64" s="112" t="s">
        <v>199</v>
      </c>
      <c r="E64" s="112" t="s">
        <v>175</v>
      </c>
      <c r="F64" s="108">
        <v>3751000</v>
      </c>
      <c r="G64" s="108">
        <v>3751000</v>
      </c>
      <c r="H64" s="118">
        <f>IF(F64="－","－",G64/F64)</f>
        <v>1</v>
      </c>
      <c r="I64" s="112" t="s">
        <v>85</v>
      </c>
      <c r="J64" s="114" t="s">
        <v>41</v>
      </c>
      <c r="K64" s="109" t="s">
        <v>43</v>
      </c>
      <c r="L64" s="112"/>
    </row>
    <row r="65" spans="1:12" s="121" customFormat="1" ht="74.25" customHeight="1" x14ac:dyDescent="0.15">
      <c r="A65" s="112" t="s">
        <v>150</v>
      </c>
      <c r="B65" s="112" t="s">
        <v>172</v>
      </c>
      <c r="C65" s="129">
        <v>43217</v>
      </c>
      <c r="D65" s="112" t="s">
        <v>151</v>
      </c>
      <c r="E65" s="112" t="s">
        <v>175</v>
      </c>
      <c r="F65" s="108">
        <v>5333196</v>
      </c>
      <c r="G65" s="108">
        <v>4320000</v>
      </c>
      <c r="H65" s="118">
        <f>IF(F65="－","－",G65/F65)</f>
        <v>0.81002085803709445</v>
      </c>
      <c r="I65" s="112" t="s">
        <v>152</v>
      </c>
      <c r="J65" s="114" t="s">
        <v>83</v>
      </c>
      <c r="K65" s="109" t="s">
        <v>43</v>
      </c>
      <c r="L65" s="112"/>
    </row>
    <row r="66" spans="1:12" s="121" customFormat="1" ht="74.25" customHeight="1" x14ac:dyDescent="0.15">
      <c r="A66" s="112" t="s">
        <v>153</v>
      </c>
      <c r="B66" s="112" t="s">
        <v>186</v>
      </c>
      <c r="C66" s="129">
        <v>43192</v>
      </c>
      <c r="D66" s="112" t="s">
        <v>200</v>
      </c>
      <c r="E66" s="112" t="s">
        <v>175</v>
      </c>
      <c r="F66" s="108">
        <v>4490800</v>
      </c>
      <c r="G66" s="108">
        <v>4490800</v>
      </c>
      <c r="H66" s="118">
        <f>IF(F66="－","－",G66/F66)</f>
        <v>1</v>
      </c>
      <c r="I66" s="112" t="s">
        <v>85</v>
      </c>
      <c r="J66" s="114" t="s">
        <v>41</v>
      </c>
      <c r="K66" s="109" t="s">
        <v>43</v>
      </c>
      <c r="L66" s="112"/>
    </row>
    <row r="67" spans="1:12" s="121" customFormat="1" ht="74.25" customHeight="1" x14ac:dyDescent="0.15">
      <c r="A67" s="112" t="s">
        <v>154</v>
      </c>
      <c r="B67" s="112" t="s">
        <v>189</v>
      </c>
      <c r="C67" s="129">
        <v>43370</v>
      </c>
      <c r="D67" s="112" t="s">
        <v>191</v>
      </c>
      <c r="E67" s="112" t="s">
        <v>175</v>
      </c>
      <c r="F67" s="108">
        <v>4532444</v>
      </c>
      <c r="G67" s="108">
        <v>4532444</v>
      </c>
      <c r="H67" s="118">
        <f>IF(F67="－","－",G67/F67)</f>
        <v>1</v>
      </c>
      <c r="I67" s="112" t="s">
        <v>85</v>
      </c>
      <c r="J67" s="114" t="s">
        <v>41</v>
      </c>
      <c r="K67" s="109" t="s">
        <v>43</v>
      </c>
      <c r="L67" s="112"/>
    </row>
    <row r="68" spans="1:12" s="121" customFormat="1" ht="74.25" customHeight="1" x14ac:dyDescent="0.15">
      <c r="A68" s="112" t="s">
        <v>155</v>
      </c>
      <c r="B68" s="112" t="s">
        <v>189</v>
      </c>
      <c r="C68" s="129">
        <v>43417</v>
      </c>
      <c r="D68" s="112" t="s">
        <v>191</v>
      </c>
      <c r="E68" s="112" t="s">
        <v>175</v>
      </c>
      <c r="F68" s="108">
        <v>4761814</v>
      </c>
      <c r="G68" s="108">
        <v>4761814</v>
      </c>
      <c r="H68" s="118">
        <v>1</v>
      </c>
      <c r="I68" s="112" t="s">
        <v>85</v>
      </c>
      <c r="J68" s="114" t="s">
        <v>41</v>
      </c>
      <c r="K68" s="109" t="s">
        <v>43</v>
      </c>
      <c r="L68" s="112"/>
    </row>
    <row r="69" spans="1:12" s="120" customFormat="1" ht="74.25" customHeight="1" x14ac:dyDescent="0.15">
      <c r="A69" s="112" t="s">
        <v>156</v>
      </c>
      <c r="B69" s="112" t="s">
        <v>186</v>
      </c>
      <c r="C69" s="129">
        <v>43192</v>
      </c>
      <c r="D69" s="112" t="s">
        <v>207</v>
      </c>
      <c r="E69" s="112" t="s">
        <v>175</v>
      </c>
      <c r="F69" s="108">
        <v>5740591</v>
      </c>
      <c r="G69" s="108">
        <v>5740591</v>
      </c>
      <c r="H69" s="118">
        <f>IF(F69="－","－",G69/F69)</f>
        <v>1</v>
      </c>
      <c r="I69" s="112" t="s">
        <v>85</v>
      </c>
      <c r="J69" s="114" t="s">
        <v>41</v>
      </c>
      <c r="K69" s="109" t="s">
        <v>43</v>
      </c>
      <c r="L69" s="112"/>
    </row>
    <row r="70" spans="1:12" s="120" customFormat="1" ht="74.25" customHeight="1" x14ac:dyDescent="0.15">
      <c r="A70" s="112" t="s">
        <v>158</v>
      </c>
      <c r="B70" s="112" t="s">
        <v>185</v>
      </c>
      <c r="C70" s="129">
        <v>43371</v>
      </c>
      <c r="D70" s="112" t="s">
        <v>157</v>
      </c>
      <c r="E70" s="112" t="s">
        <v>175</v>
      </c>
      <c r="F70" s="108">
        <v>6826094</v>
      </c>
      <c r="G70" s="108">
        <v>6826094</v>
      </c>
      <c r="H70" s="118">
        <v>1</v>
      </c>
      <c r="I70" s="112" t="s">
        <v>85</v>
      </c>
      <c r="J70" s="114" t="s">
        <v>41</v>
      </c>
      <c r="K70" s="109" t="s">
        <v>43</v>
      </c>
      <c r="L70" s="112"/>
    </row>
    <row r="71" spans="1:12" s="121" customFormat="1" ht="74.25" customHeight="1" x14ac:dyDescent="0.15">
      <c r="A71" s="112" t="s">
        <v>159</v>
      </c>
      <c r="B71" s="112" t="s">
        <v>185</v>
      </c>
      <c r="C71" s="129">
        <v>43371</v>
      </c>
      <c r="D71" s="112" t="s">
        <v>206</v>
      </c>
      <c r="E71" s="112" t="s">
        <v>175</v>
      </c>
      <c r="F71" s="108">
        <v>6957771</v>
      </c>
      <c r="G71" s="108">
        <v>6957771</v>
      </c>
      <c r="H71" s="118">
        <v>1</v>
      </c>
      <c r="I71" s="112" t="s">
        <v>85</v>
      </c>
      <c r="J71" s="114" t="s">
        <v>41</v>
      </c>
      <c r="K71" s="109" t="s">
        <v>43</v>
      </c>
      <c r="L71" s="112"/>
    </row>
    <row r="72" spans="1:12" s="121" customFormat="1" ht="74.25" customHeight="1" x14ac:dyDescent="0.15">
      <c r="A72" s="112" t="s">
        <v>160</v>
      </c>
      <c r="B72" s="112" t="s">
        <v>186</v>
      </c>
      <c r="C72" s="129">
        <v>43192</v>
      </c>
      <c r="D72" s="112" t="s">
        <v>206</v>
      </c>
      <c r="E72" s="112" t="s">
        <v>175</v>
      </c>
      <c r="F72" s="108">
        <v>6996001</v>
      </c>
      <c r="G72" s="108">
        <v>6996000</v>
      </c>
      <c r="H72" s="118">
        <f t="shared" ref="H72:H78" si="3">IF(F72="－","－",G72/F72)</f>
        <v>0.99999985706119821</v>
      </c>
      <c r="I72" s="112" t="s">
        <v>85</v>
      </c>
      <c r="J72" s="114" t="s">
        <v>41</v>
      </c>
      <c r="K72" s="109" t="s">
        <v>43</v>
      </c>
      <c r="L72" s="112"/>
    </row>
    <row r="73" spans="1:12" s="121" customFormat="1" ht="74.25" customHeight="1" x14ac:dyDescent="0.15">
      <c r="A73" s="112" t="s">
        <v>161</v>
      </c>
      <c r="B73" s="112" t="s">
        <v>185</v>
      </c>
      <c r="C73" s="129">
        <v>43433</v>
      </c>
      <c r="D73" s="112" t="s">
        <v>199</v>
      </c>
      <c r="E73" s="112" t="s">
        <v>175</v>
      </c>
      <c r="F73" s="108">
        <v>7388200</v>
      </c>
      <c r="G73" s="108">
        <v>7388200</v>
      </c>
      <c r="H73" s="118">
        <f t="shared" si="3"/>
        <v>1</v>
      </c>
      <c r="I73" s="112" t="s">
        <v>85</v>
      </c>
      <c r="J73" s="114" t="s">
        <v>41</v>
      </c>
      <c r="K73" s="109" t="s">
        <v>43</v>
      </c>
      <c r="L73" s="112"/>
    </row>
    <row r="74" spans="1:12" s="121" customFormat="1" ht="74.25" customHeight="1" x14ac:dyDescent="0.15">
      <c r="A74" s="112" t="s">
        <v>162</v>
      </c>
      <c r="B74" s="112" t="s">
        <v>189</v>
      </c>
      <c r="C74" s="129">
        <v>43192</v>
      </c>
      <c r="D74" s="112" t="s">
        <v>190</v>
      </c>
      <c r="E74" s="112" t="s">
        <v>175</v>
      </c>
      <c r="F74" s="108">
        <v>8093555</v>
      </c>
      <c r="G74" s="108">
        <v>8093555</v>
      </c>
      <c r="H74" s="118">
        <f t="shared" si="3"/>
        <v>1</v>
      </c>
      <c r="I74" s="112" t="s">
        <v>85</v>
      </c>
      <c r="J74" s="114" t="s">
        <v>41</v>
      </c>
      <c r="K74" s="109" t="s">
        <v>43</v>
      </c>
      <c r="L74" s="112"/>
    </row>
    <row r="75" spans="1:12" s="121" customFormat="1" ht="74.25" customHeight="1" x14ac:dyDescent="0.15">
      <c r="A75" s="112" t="s">
        <v>163</v>
      </c>
      <c r="B75" s="112" t="s">
        <v>174</v>
      </c>
      <c r="C75" s="129">
        <v>43192</v>
      </c>
      <c r="D75" s="112" t="s">
        <v>113</v>
      </c>
      <c r="E75" s="112" t="s">
        <v>175</v>
      </c>
      <c r="F75" s="108">
        <v>10313010</v>
      </c>
      <c r="G75" s="108">
        <v>10313010</v>
      </c>
      <c r="H75" s="118">
        <f t="shared" si="3"/>
        <v>1</v>
      </c>
      <c r="I75" s="112" t="s">
        <v>85</v>
      </c>
      <c r="J75" s="114" t="s">
        <v>41</v>
      </c>
      <c r="K75" s="109" t="s">
        <v>43</v>
      </c>
      <c r="L75" s="112"/>
    </row>
    <row r="76" spans="1:12" s="121" customFormat="1" ht="74.25" customHeight="1" x14ac:dyDescent="0.15">
      <c r="A76" s="112" t="s">
        <v>164</v>
      </c>
      <c r="B76" s="112" t="s">
        <v>186</v>
      </c>
      <c r="C76" s="129">
        <v>43192</v>
      </c>
      <c r="D76" s="112" t="s">
        <v>200</v>
      </c>
      <c r="E76" s="112" t="s">
        <v>175</v>
      </c>
      <c r="F76" s="108">
        <v>11550000</v>
      </c>
      <c r="G76" s="108">
        <v>11550000</v>
      </c>
      <c r="H76" s="118">
        <f t="shared" si="3"/>
        <v>1</v>
      </c>
      <c r="I76" s="112" t="s">
        <v>85</v>
      </c>
      <c r="J76" s="114" t="s">
        <v>41</v>
      </c>
      <c r="K76" s="109" t="s">
        <v>43</v>
      </c>
      <c r="L76" s="112"/>
    </row>
    <row r="77" spans="1:12" s="121" customFormat="1" ht="74.25" customHeight="1" x14ac:dyDescent="0.15">
      <c r="A77" s="112" t="s">
        <v>165</v>
      </c>
      <c r="B77" s="112" t="s">
        <v>176</v>
      </c>
      <c r="C77" s="129">
        <v>43192</v>
      </c>
      <c r="D77" s="112" t="s">
        <v>181</v>
      </c>
      <c r="E77" s="112" t="s">
        <v>175</v>
      </c>
      <c r="F77" s="108">
        <v>20712000</v>
      </c>
      <c r="G77" s="108">
        <v>20712000</v>
      </c>
      <c r="H77" s="118">
        <f t="shared" si="3"/>
        <v>1</v>
      </c>
      <c r="I77" s="112" t="s">
        <v>87</v>
      </c>
      <c r="J77" s="114" t="s">
        <v>41</v>
      </c>
      <c r="K77" s="109" t="s">
        <v>43</v>
      </c>
      <c r="L77" s="112"/>
    </row>
    <row r="78" spans="1:12" s="121" customFormat="1" ht="153" customHeight="1" x14ac:dyDescent="0.15">
      <c r="A78" s="124" t="s">
        <v>166</v>
      </c>
      <c r="B78" s="124" t="s">
        <v>176</v>
      </c>
      <c r="C78" s="131">
        <v>43192</v>
      </c>
      <c r="D78" s="124" t="s">
        <v>184</v>
      </c>
      <c r="E78" s="124" t="s">
        <v>175</v>
      </c>
      <c r="F78" s="125">
        <v>33141312</v>
      </c>
      <c r="G78" s="125">
        <v>33141312</v>
      </c>
      <c r="H78" s="126">
        <f t="shared" si="3"/>
        <v>1</v>
      </c>
      <c r="I78" s="124" t="s">
        <v>167</v>
      </c>
      <c r="J78" s="127" t="s">
        <v>41</v>
      </c>
      <c r="K78" s="128" t="s">
        <v>43</v>
      </c>
      <c r="L78" s="124"/>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5:C78">
      <formula1>43191</formula1>
      <formula2>43555</formula2>
    </dataValidation>
    <dataValidation type="list" allowBlank="1" showInputMessage="1" showErrorMessage="1" sqref="J5:J7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zoomScale="85" zoomScaleNormal="100" zoomScaleSheetLayoutView="85" workbookViewId="0">
      <selection activeCell="C13" sqref="C13"/>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3" customWidth="1"/>
    <col min="10" max="10" width="12.625" style="1" customWidth="1"/>
    <col min="11" max="11" width="12.625" style="113" customWidth="1"/>
    <col min="12" max="16384" width="7.625" style="1"/>
  </cols>
  <sheetData>
    <row r="1" spans="1:11" ht="18.75" x14ac:dyDescent="0.15">
      <c r="A1" s="132" t="s">
        <v>11</v>
      </c>
      <c r="B1" s="132"/>
      <c r="C1" s="132"/>
      <c r="D1" s="132"/>
      <c r="E1" s="132"/>
      <c r="F1" s="132"/>
      <c r="G1" s="132"/>
      <c r="H1" s="132"/>
      <c r="I1" s="132"/>
      <c r="J1" s="132"/>
      <c r="K1" s="132"/>
    </row>
    <row r="2" spans="1:11" x14ac:dyDescent="0.15">
      <c r="B2" s="2"/>
    </row>
    <row r="3" spans="1:11" x14ac:dyDescent="0.15">
      <c r="B3" s="2"/>
      <c r="G3" s="116"/>
      <c r="K3" s="3" t="s">
        <v>1</v>
      </c>
    </row>
    <row r="4" spans="1:11" ht="74.25" customHeight="1" x14ac:dyDescent="0.15">
      <c r="A4" s="119" t="s">
        <v>171</v>
      </c>
      <c r="B4" s="119" t="s">
        <v>2</v>
      </c>
      <c r="C4" s="119" t="s">
        <v>3</v>
      </c>
      <c r="D4" s="119" t="s">
        <v>4</v>
      </c>
      <c r="E4" s="119" t="s">
        <v>5</v>
      </c>
      <c r="F4" s="119" t="s">
        <v>6</v>
      </c>
      <c r="G4" s="119" t="s">
        <v>7</v>
      </c>
      <c r="H4" s="119" t="s">
        <v>8</v>
      </c>
      <c r="I4" s="119" t="s">
        <v>12</v>
      </c>
      <c r="J4" s="119" t="s">
        <v>36</v>
      </c>
      <c r="K4" s="119" t="s">
        <v>10</v>
      </c>
    </row>
    <row r="5" spans="1:11" s="120" customFormat="1" ht="93" customHeight="1" x14ac:dyDescent="0.15">
      <c r="A5" s="111" t="s">
        <v>168</v>
      </c>
      <c r="B5" s="111" t="s">
        <v>173</v>
      </c>
      <c r="C5" s="130">
        <v>43473</v>
      </c>
      <c r="D5" s="111" t="s">
        <v>169</v>
      </c>
      <c r="E5" s="111" t="s">
        <v>175</v>
      </c>
      <c r="F5" s="110">
        <v>2307648</v>
      </c>
      <c r="G5" s="110">
        <v>2286144</v>
      </c>
      <c r="H5" s="117">
        <f t="shared" ref="H5" si="0">IF(F5="－","－",G5/F5)</f>
        <v>0.99068142108328483</v>
      </c>
      <c r="I5" s="111" t="s">
        <v>170</v>
      </c>
      <c r="J5" s="70"/>
      <c r="K5" s="111"/>
    </row>
    <row r="7" spans="1:11" ht="13.5" customHeight="1" x14ac:dyDescent="0.15"/>
    <row r="16" spans="1:11" ht="66" customHeight="1" x14ac:dyDescent="0.15"/>
  </sheetData>
  <sheetProtection formatCells="0" formatRows="0" insertRows="0" deleteRows="0" sort="0" autoFilter="0"/>
  <mergeCells count="1">
    <mergeCell ref="A1:K1"/>
  </mergeCells>
  <phoneticPr fontId="3"/>
  <dataValidations count="2">
    <dataValidation type="list" allowBlank="1" showInputMessage="1" showErrorMessage="1" sqref="J5">
      <formula1>"－,平成30年度,平成31年度,平成32年度,平成33年度,平成34年度,平成35年度"</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33" t="s">
        <v>13</v>
      </c>
      <c r="C5" s="134"/>
      <c r="D5" s="134"/>
      <c r="E5" s="134"/>
      <c r="F5" s="134"/>
      <c r="G5" s="134"/>
      <c r="H5" s="134"/>
      <c r="I5" s="137" t="s">
        <v>34</v>
      </c>
      <c r="J5" s="137"/>
      <c r="K5" s="137"/>
      <c r="L5" s="137"/>
      <c r="M5" s="137"/>
      <c r="N5" s="135"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36"/>
      <c r="O6" s="105" t="s">
        <v>67</v>
      </c>
      <c r="P6" s="106" t="s">
        <v>68</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44</v>
      </c>
      <c r="D8" s="28">
        <v>43192</v>
      </c>
      <c r="E8" s="27" t="s">
        <v>45</v>
      </c>
      <c r="F8" s="31">
        <v>2680128</v>
      </c>
      <c r="G8" s="30" t="s">
        <v>46</v>
      </c>
      <c r="H8" s="81" t="s">
        <v>47</v>
      </c>
      <c r="I8" s="40" t="s">
        <v>24</v>
      </c>
      <c r="J8" s="27" t="s">
        <v>44</v>
      </c>
      <c r="K8" s="28">
        <v>42828</v>
      </c>
      <c r="L8" s="37" t="s">
        <v>45</v>
      </c>
      <c r="M8" s="82">
        <v>3415610</v>
      </c>
      <c r="N8" s="83"/>
      <c r="O8" s="84" t="s">
        <v>69</v>
      </c>
      <c r="P8" s="85">
        <v>1</v>
      </c>
    </row>
    <row r="9" spans="1:20" ht="50.1" customHeight="1" x14ac:dyDescent="0.15">
      <c r="A9" s="75">
        <f t="shared" si="0"/>
        <v>2</v>
      </c>
      <c r="B9" s="80" t="s">
        <v>29</v>
      </c>
      <c r="C9" s="27" t="s">
        <v>48</v>
      </c>
      <c r="D9" s="28">
        <v>43207</v>
      </c>
      <c r="E9" s="6" t="s">
        <v>49</v>
      </c>
      <c r="F9" s="29">
        <v>8992500</v>
      </c>
      <c r="G9" s="30" t="s">
        <v>50</v>
      </c>
      <c r="H9" s="81" t="s">
        <v>51</v>
      </c>
      <c r="I9" s="40" t="s">
        <v>24</v>
      </c>
      <c r="J9" s="27" t="s">
        <v>48</v>
      </c>
      <c r="K9" s="5">
        <v>41751</v>
      </c>
      <c r="L9" s="34" t="s">
        <v>52</v>
      </c>
      <c r="M9" s="31">
        <v>9594351</v>
      </c>
      <c r="N9" s="83"/>
      <c r="O9" s="84" t="s">
        <v>69</v>
      </c>
      <c r="P9" s="85">
        <v>2</v>
      </c>
    </row>
    <row r="10" spans="1:20" ht="50.1" customHeight="1" x14ac:dyDescent="0.15">
      <c r="A10" s="75">
        <f t="shared" si="0"/>
        <v>3</v>
      </c>
      <c r="B10" s="80" t="s">
        <v>29</v>
      </c>
      <c r="C10" s="27" t="s">
        <v>53</v>
      </c>
      <c r="D10" s="28">
        <v>43192</v>
      </c>
      <c r="E10" s="27" t="s">
        <v>54</v>
      </c>
      <c r="F10" s="31">
        <v>26883360</v>
      </c>
      <c r="G10" s="26" t="s">
        <v>55</v>
      </c>
      <c r="H10" s="81" t="s">
        <v>56</v>
      </c>
      <c r="I10" s="40" t="s">
        <v>24</v>
      </c>
      <c r="J10" s="32" t="s">
        <v>57</v>
      </c>
      <c r="K10" s="5">
        <v>42828</v>
      </c>
      <c r="L10" s="34" t="s">
        <v>58</v>
      </c>
      <c r="M10" s="86">
        <v>26768880</v>
      </c>
      <c r="N10" s="30" t="s">
        <v>59</v>
      </c>
      <c r="O10" s="84" t="s">
        <v>69</v>
      </c>
      <c r="P10" s="85">
        <v>3</v>
      </c>
    </row>
    <row r="11" spans="1:20" ht="50.1" customHeight="1" x14ac:dyDescent="0.15">
      <c r="A11" s="75">
        <f t="shared" si="0"/>
        <v>4</v>
      </c>
      <c r="B11" s="80" t="s">
        <v>29</v>
      </c>
      <c r="C11" s="27" t="s">
        <v>60</v>
      </c>
      <c r="D11" s="28">
        <v>43363</v>
      </c>
      <c r="E11" s="33" t="s">
        <v>58</v>
      </c>
      <c r="F11" s="69">
        <v>13050720</v>
      </c>
      <c r="G11" s="30" t="s">
        <v>61</v>
      </c>
      <c r="H11" s="81" t="s">
        <v>62</v>
      </c>
      <c r="I11" s="40" t="s">
        <v>24</v>
      </c>
      <c r="J11" s="27" t="s">
        <v>60</v>
      </c>
      <c r="K11" s="5">
        <v>41935</v>
      </c>
      <c r="L11" s="34" t="s">
        <v>58</v>
      </c>
      <c r="M11" s="87">
        <v>26438400</v>
      </c>
      <c r="N11" s="83"/>
      <c r="O11" s="84" t="s">
        <v>69</v>
      </c>
      <c r="P11" s="85">
        <v>4</v>
      </c>
    </row>
    <row r="12" spans="1:20" ht="50.1" customHeight="1" x14ac:dyDescent="0.15">
      <c r="A12" s="75">
        <f t="shared" si="0"/>
        <v>5</v>
      </c>
      <c r="B12" s="80" t="s">
        <v>29</v>
      </c>
      <c r="C12" s="4" t="s">
        <v>63</v>
      </c>
      <c r="D12" s="28">
        <v>43355</v>
      </c>
      <c r="E12" s="4" t="s">
        <v>64</v>
      </c>
      <c r="F12" s="31">
        <v>1107000</v>
      </c>
      <c r="G12" s="30" t="s">
        <v>65</v>
      </c>
      <c r="H12" s="81" t="s">
        <v>66</v>
      </c>
      <c r="I12" s="40" t="s">
        <v>22</v>
      </c>
      <c r="J12" s="4" t="s">
        <v>42</v>
      </c>
      <c r="K12" s="28">
        <v>43193</v>
      </c>
      <c r="L12" s="35" t="s">
        <v>64</v>
      </c>
      <c r="M12" s="31">
        <v>5404320</v>
      </c>
      <c r="N12" s="83"/>
      <c r="O12" s="84" t="s">
        <v>69</v>
      </c>
      <c r="P12" s="85">
        <v>5</v>
      </c>
    </row>
    <row r="13" spans="1:20" ht="50.1" customHeight="1" x14ac:dyDescent="0.15">
      <c r="A13" s="76">
        <f t="shared" si="0"/>
        <v>6</v>
      </c>
      <c r="B13" s="80" t="s">
        <v>29</v>
      </c>
      <c r="C13" s="27" t="s">
        <v>70</v>
      </c>
      <c r="D13" s="28">
        <v>43332</v>
      </c>
      <c r="E13" s="33" t="s">
        <v>71</v>
      </c>
      <c r="F13" s="31">
        <v>327907008</v>
      </c>
      <c r="G13" s="30" t="s">
        <v>72</v>
      </c>
      <c r="H13" s="81" t="s">
        <v>73</v>
      </c>
      <c r="I13" s="40" t="s">
        <v>24</v>
      </c>
      <c r="J13" s="27" t="s">
        <v>74</v>
      </c>
      <c r="K13" s="28">
        <v>43005</v>
      </c>
      <c r="L13" s="34" t="s">
        <v>75</v>
      </c>
      <c r="M13" s="31">
        <v>3079231</v>
      </c>
      <c r="N13" s="83"/>
      <c r="O13" s="84" t="s">
        <v>82</v>
      </c>
      <c r="P13" s="85">
        <v>1</v>
      </c>
    </row>
    <row r="14" spans="1:20" ht="50.1" customHeight="1" x14ac:dyDescent="0.15">
      <c r="A14" s="75">
        <f>ROW()-7</f>
        <v>7</v>
      </c>
      <c r="B14" s="80" t="s">
        <v>29</v>
      </c>
      <c r="C14" s="27" t="s">
        <v>76</v>
      </c>
      <c r="D14" s="28">
        <v>43191</v>
      </c>
      <c r="E14" s="33" t="s">
        <v>77</v>
      </c>
      <c r="F14" s="31">
        <v>2471123</v>
      </c>
      <c r="G14" s="36" t="s">
        <v>78</v>
      </c>
      <c r="H14" s="81" t="s">
        <v>79</v>
      </c>
      <c r="I14" s="40" t="s">
        <v>22</v>
      </c>
      <c r="J14" s="37" t="s">
        <v>80</v>
      </c>
      <c r="K14" s="28">
        <v>42826</v>
      </c>
      <c r="L14" s="34" t="s">
        <v>81</v>
      </c>
      <c r="M14" s="31">
        <v>3224867</v>
      </c>
      <c r="N14" s="83"/>
      <c r="O14" s="84" t="s">
        <v>82</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2019-07-03T04:10:00Z</dcterms:modified>
</cp:coreProperties>
</file>