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通\大竹さんへ\各部局ごと\海保\"/>
    </mc:Choice>
  </mc:AlternateContent>
  <bookViews>
    <workbookView xWindow="0" yWindow="0" windowWidth="20490" windowHeight="7500" tabRatio="804" activeTab="1"/>
  </bookViews>
  <sheets>
    <sheet name="競争性のない随意契約によらざるを得ないもの" sheetId="1" r:id="rId1"/>
    <sheet name="競争に付することが不利と認められるもの" sheetId="3" r:id="rId2"/>
    <sheet name="様式７ｰ②" sheetId="7" state="hidden" r:id="rId3"/>
  </sheets>
  <externalReferences>
    <externalReference r:id="rId4"/>
  </externalReferences>
  <definedNames>
    <definedName name="_xlnm._FilterDatabase" localSheetId="1" hidden="1">競争に付することが不利と認められるもの!$A$4:$K$26</definedName>
    <definedName name="_xlnm._FilterDatabase" localSheetId="0" hidden="1">競争性のない随意契約によらざるを得ないもの!$A$4:$L$12</definedName>
    <definedName name="_xlnm._FilterDatabase" localSheetId="2" hidden="1">様式７ｰ②!$A$7:$P$7</definedName>
    <definedName name="_xlnm.Print_Area" localSheetId="1">競争に付することが不利と認められるもの!$A$1:$K$26</definedName>
    <definedName name="_xlnm.Print_Area" localSheetId="0">競争性のない随意契約によらざるを得ないもの!$A$1:$L$12</definedName>
    <definedName name="_xlnm.Print_Area" localSheetId="2">様式７ｰ②!$B$1:$P$19</definedName>
    <definedName name="_xlnm.Print_Titles" localSheetId="1">競争に付することが不利と認められるもの!$3:$4</definedName>
    <definedName name="_xlnm.Print_Titles" localSheetId="0">競争性のない随意契約によらざるを得ないもの!$3:$4</definedName>
    <definedName name="_xlnm.Print_Titles" localSheetId="2">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3" l="1"/>
  <c r="H25" i="3"/>
  <c r="H24" i="3"/>
  <c r="H23" i="3"/>
  <c r="H22" i="3"/>
  <c r="H21" i="3"/>
  <c r="H20" i="3"/>
  <c r="H19" i="3"/>
  <c r="H18" i="3"/>
  <c r="H17" i="3"/>
  <c r="H16" i="3"/>
  <c r="H15" i="3"/>
  <c r="H14" i="3"/>
  <c r="H13" i="3"/>
  <c r="H12" i="3"/>
  <c r="H11" i="3"/>
  <c r="H10" i="3"/>
  <c r="H9" i="3"/>
  <c r="H8" i="3"/>
  <c r="H7" i="3"/>
  <c r="H6" i="3"/>
  <c r="H5" i="3"/>
  <c r="H12" i="1" l="1"/>
  <c r="H11" i="1"/>
  <c r="H10" i="1"/>
  <c r="H9" i="1"/>
  <c r="H8" i="1"/>
  <c r="H7" i="1"/>
  <c r="H6" i="1"/>
  <c r="H5" i="1"/>
  <c r="A12" i="7" l="1"/>
  <c r="A11" i="7"/>
  <c r="A10" i="7"/>
  <c r="A9" i="7"/>
  <c r="A8" i="7"/>
  <c r="A14" i="7" l="1"/>
  <c r="A15" i="7"/>
  <c r="A16" i="7"/>
  <c r="A17" i="7"/>
  <c r="A13" i="7"/>
</calcChain>
</file>

<file path=xl/sharedStrings.xml><?xml version="1.0" encoding="utf-8"?>
<sst xmlns="http://schemas.openxmlformats.org/spreadsheetml/2006/main" count="310" uniqueCount="148">
  <si>
    <t>競争性のない随意契約によらざるを得ないもの</t>
    <phoneticPr fontId="2"/>
  </si>
  <si>
    <t>（単位:円）</t>
    <rPh sb="1" eb="3">
      <t>タンイ</t>
    </rPh>
    <rPh sb="4" eb="5">
      <t>エン</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</si>
  <si>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</si>
  <si>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契約締結日</t>
    <rPh sb="0" eb="2">
      <t>ケイヤク</t>
    </rPh>
    <rPh sb="2" eb="4">
      <t>テイケツ</t>
    </rPh>
    <rPh sb="4" eb="5">
      <t>ビ</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</si>
  <si>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</si>
  <si>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</si>
  <si>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</si>
  <si>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</si>
  <si>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</si>
  <si>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</si>
  <si>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備考</t>
    <rPh sb="0" eb="1">
      <t>ソナエ</t>
    </rPh>
    <rPh sb="1" eb="2">
      <t>コウ</t>
    </rPh>
    <phoneticPr fontId="3"/>
  </si>
  <si>
    <t>競争に付することが不利と認められるもの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</si>
  <si>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3"/>
  </si>
  <si>
    <t>平成30年度</t>
    <rPh sb="0" eb="2">
      <t>ヘイセイ</t>
    </rPh>
    <rPh sb="4" eb="6">
      <t>ネンド</t>
    </rPh>
    <phoneticPr fontId="2"/>
  </si>
  <si>
    <t>【部局名】</t>
    <rPh sb="1" eb="4">
      <t>ブキョクメイ</t>
    </rPh>
    <phoneticPr fontId="2"/>
  </si>
  <si>
    <t>（単位：円）</t>
    <rPh sb="1" eb="3">
      <t>タンイ</t>
    </rPh>
    <rPh sb="4" eb="5">
      <t>エン</t>
    </rPh>
    <phoneticPr fontId="2"/>
  </si>
  <si>
    <t>整理
番号</t>
    <rPh sb="0" eb="2">
      <t>セイリ</t>
    </rPh>
    <rPh sb="3" eb="5">
      <t>バンゴウ</t>
    </rPh>
    <phoneticPr fontId="2"/>
  </si>
  <si>
    <t>契約件名</t>
    <rPh sb="0" eb="2">
      <t>ケイヤク</t>
    </rPh>
    <rPh sb="2" eb="4">
      <t>ケンメイ</t>
    </rPh>
    <phoneticPr fontId="2"/>
  </si>
  <si>
    <t>契約締結日</t>
    <rPh sb="0" eb="2">
      <t>ケイヤク</t>
    </rPh>
    <rPh sb="2" eb="4">
      <t>テイケツ</t>
    </rPh>
    <rPh sb="4" eb="5">
      <t>ヒ</t>
    </rPh>
    <phoneticPr fontId="2"/>
  </si>
  <si>
    <t>契約の相手方の商号又は名称</t>
    <rPh sb="0" eb="2">
      <t>ケイヤク</t>
    </rPh>
    <rPh sb="3" eb="6">
      <t>アイテガタ</t>
    </rPh>
    <rPh sb="7" eb="9">
      <t>ショウゴウ</t>
    </rPh>
    <rPh sb="9" eb="10">
      <t>マタ</t>
    </rPh>
    <rPh sb="11" eb="13">
      <t>メイショウ</t>
    </rPh>
    <phoneticPr fontId="2"/>
  </si>
  <si>
    <t>契約金額</t>
    <rPh sb="0" eb="3">
      <t>ケイヤクキン</t>
    </rPh>
    <rPh sb="3" eb="4">
      <t>ガク</t>
    </rPh>
    <phoneticPr fontId="2"/>
  </si>
  <si>
    <t>備考</t>
    <rPh sb="0" eb="2">
      <t>ビコウ</t>
    </rPh>
    <phoneticPr fontId="2"/>
  </si>
  <si>
    <t>特命</t>
    <rPh sb="0" eb="2">
      <t>トクメイ</t>
    </rPh>
    <phoneticPr fontId="2"/>
  </si>
  <si>
    <t>緊急</t>
    <rPh sb="0" eb="2">
      <t>キンキュウ</t>
    </rPh>
    <phoneticPr fontId="2"/>
  </si>
  <si>
    <t>有利不利</t>
    <rPh sb="0" eb="2">
      <t>ユウリ</t>
    </rPh>
    <rPh sb="2" eb="4">
      <t>フリ</t>
    </rPh>
    <phoneticPr fontId="2"/>
  </si>
  <si>
    <t>会計法第29条の３第５項</t>
    <phoneticPr fontId="2"/>
  </si>
  <si>
    <t>契約締結日</t>
    <rPh sb="0" eb="2">
      <t>ケイヤク</t>
    </rPh>
    <rPh sb="2" eb="4">
      <t>テイケツ</t>
    </rPh>
    <rPh sb="4" eb="5">
      <t>ビ</t>
    </rPh>
    <phoneticPr fontId="2"/>
  </si>
  <si>
    <t>競争区分</t>
    <rPh sb="0" eb="2">
      <t>キョウソウ</t>
    </rPh>
    <rPh sb="2" eb="4">
      <t>クブン</t>
    </rPh>
    <phoneticPr fontId="2"/>
  </si>
  <si>
    <t>随契区分</t>
    <rPh sb="0" eb="2">
      <t>ズイケイ</t>
    </rPh>
    <rPh sb="2" eb="4">
      <t>クブン</t>
    </rPh>
    <phoneticPr fontId="2"/>
  </si>
  <si>
    <t>一般競争</t>
    <rPh sb="0" eb="2">
      <t>イッパン</t>
    </rPh>
    <rPh sb="2" eb="4">
      <t>キョウソウ</t>
    </rPh>
    <phoneticPr fontId="2"/>
  </si>
  <si>
    <t>指名競争</t>
    <rPh sb="0" eb="2">
      <t>シメイ</t>
    </rPh>
    <rPh sb="2" eb="4">
      <t>キョウソウ</t>
    </rPh>
    <phoneticPr fontId="2"/>
  </si>
  <si>
    <t>企画競争</t>
    <rPh sb="0" eb="4">
      <t>キカクキョウソウ</t>
    </rPh>
    <phoneticPr fontId="2"/>
  </si>
  <si>
    <t>その他</t>
    <rPh sb="2" eb="3">
      <t>タ</t>
    </rPh>
    <phoneticPr fontId="2"/>
  </si>
  <si>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2"/>
  </si>
  <si>
    <t>平成29年度</t>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</si>
  <si>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</si>
  <si>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競争性のある契約（随意契約含む）に移行予定の場合は
移行予定年限</t>
    <rPh sb="22" eb="24">
      <t>バアイ</t>
    </rPh>
    <rPh sb="26" eb="28">
      <t>イコウ</t>
    </rPh>
    <rPh sb="28" eb="30">
      <t>ヨテイ</t>
    </rPh>
    <rPh sb="30" eb="32">
      <t>ネンゲン</t>
    </rPh>
    <phoneticPr fontId="3"/>
  </si>
  <si>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2"/>
  </si>
  <si>
    <t>契約の相手方</t>
    <rPh sb="0" eb="2">
      <t>ケイヤク</t>
    </rPh>
    <rPh sb="3" eb="6">
      <t>アイテガタ</t>
    </rPh>
    <phoneticPr fontId="2"/>
  </si>
  <si>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2"/>
  </si>
  <si>
    <t>ロ</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</si>
  <si>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2"/>
  </si>
  <si>
    <t>－</t>
    <phoneticPr fontId="2"/>
  </si>
  <si>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2"/>
  </si>
  <si>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2"/>
  </si>
  <si>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2"/>
  </si>
  <si>
    <t>H２９契約金額3,415,610→H３０契約金額2,680,128</t>
    <rPh sb="3" eb="6">
      <t>ケイヤクキン</t>
    </rPh>
    <rPh sb="6" eb="7">
      <t>ガク</t>
    </rPh>
    <rPh sb="20" eb="23">
      <t>ケイヤクキン</t>
    </rPh>
    <rPh sb="23" eb="24">
      <t>ガク</t>
    </rPh>
    <phoneticPr fontId="2"/>
  </si>
  <si>
    <t>洪水予測システム外借入及び保守</t>
    <rPh sb="0" eb="2">
      <t>コウズイ</t>
    </rPh>
    <rPh sb="2" eb="4">
      <t>ヨソク</t>
    </rPh>
    <rPh sb="8" eb="9">
      <t>ホカ</t>
    </rPh>
    <rPh sb="9" eb="11">
      <t>カリイレ</t>
    </rPh>
    <rPh sb="11" eb="12">
      <t>オヨ</t>
    </rPh>
    <rPh sb="13" eb="15">
      <t>ホシュ</t>
    </rPh>
    <phoneticPr fontId="2"/>
  </si>
  <si>
    <t>(株)岩崎旭川支店</t>
    <rPh sb="0" eb="3">
      <t>カブ</t>
    </rPh>
    <rPh sb="3" eb="5">
      <t>イワサキ</t>
    </rPh>
    <rPh sb="5" eb="7">
      <t>アサヒカワ</t>
    </rPh>
    <rPh sb="7" eb="9">
      <t>シテン</t>
    </rPh>
    <phoneticPr fontId="2"/>
  </si>
  <si>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2"/>
  </si>
  <si>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2"/>
  </si>
  <si>
    <t>株式会社岩崎</t>
    <rPh sb="0" eb="4">
      <t>カブシキガイシャ</t>
    </rPh>
    <rPh sb="4" eb="6">
      <t>イワサキ</t>
    </rPh>
    <phoneticPr fontId="2"/>
  </si>
  <si>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2"/>
  </si>
  <si>
    <t>ネットワンシステムズ（株）
東京都千代田区丸の内２－７－２　</t>
    <phoneticPr fontId="2"/>
  </si>
  <si>
    <t>複数年リース契約（４８ヶ月）の賃貸借が終了し、一般競争を実施した。</t>
    <phoneticPr fontId="2"/>
  </si>
  <si>
    <t>予定価格と契約金額の差が、次のとおりとなった。
入札差金１９２，２４０円</t>
    <phoneticPr fontId="2"/>
  </si>
  <si>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2"/>
  </si>
  <si>
    <t>ネットワンシステムズ（株）</t>
    <rPh sb="10" eb="13">
      <t>カブ</t>
    </rPh>
    <phoneticPr fontId="2"/>
  </si>
  <si>
    <t>単価契約
予定調達総額２４，１９５，０２４円</t>
    <phoneticPr fontId="2"/>
  </si>
  <si>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2"/>
  </si>
  <si>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2"/>
  </si>
  <si>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2"/>
  </si>
  <si>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2"/>
  </si>
  <si>
    <t>株式会社岩崎留萌営業所</t>
    <rPh sb="0" eb="2">
      <t>カブシキ</t>
    </rPh>
    <rPh sb="2" eb="4">
      <t>カイシャ</t>
    </rPh>
    <rPh sb="4" eb="6">
      <t>イワサキ</t>
    </rPh>
    <rPh sb="6" eb="8">
      <t>ルモイ</t>
    </rPh>
    <rPh sb="8" eb="11">
      <t>エイギョウショ</t>
    </rPh>
    <phoneticPr fontId="2"/>
  </si>
  <si>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2"/>
  </si>
  <si>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2"/>
  </si>
  <si>
    <t>部局名</t>
    <rPh sb="0" eb="3">
      <t>ブキョクメイ</t>
    </rPh>
    <phoneticPr fontId="2"/>
  </si>
  <si>
    <t>番号</t>
    <rPh sb="0" eb="2">
      <t>バンゴウ</t>
    </rPh>
    <phoneticPr fontId="2"/>
  </si>
  <si>
    <t>北海道開発局</t>
    <rPh sb="0" eb="3">
      <t>ホッカイドウ</t>
    </rPh>
    <rPh sb="3" eb="6">
      <t>カイハツキョク</t>
    </rPh>
    <phoneticPr fontId="2"/>
  </si>
  <si>
    <t>平成３０－３４年度　行政情報システム機器賃貸借</t>
  </si>
  <si>
    <t>富士通リース（株）</t>
    <rPh sb="6" eb="9">
      <t>カブ</t>
    </rPh>
    <phoneticPr fontId="2"/>
  </si>
  <si>
    <t>国債の賃貸借が終了し、次期システム更新時期に合わせ再リースをしていたが、その時期が到来したため。</t>
    <phoneticPr fontId="2"/>
  </si>
  <si>
    <t>再リースによる単年度の随契から一般競争（５カ年国債契約）への移行につき、効果の比較困難。</t>
    <rPh sb="36" eb="38">
      <t>コウカ</t>
    </rPh>
    <phoneticPr fontId="2"/>
  </si>
  <si>
    <t>平成２９年度　行政情報システム機器賃貸借</t>
    <phoneticPr fontId="2"/>
  </si>
  <si>
    <t>（株）ＪＥＣＣ　営業本部</t>
    <phoneticPr fontId="2"/>
  </si>
  <si>
    <t>法華津トンネルで使用する電気</t>
  </si>
  <si>
    <t>（株）パネイル</t>
    <rPh sb="0" eb="3">
      <t>カブ</t>
    </rPh>
    <phoneticPr fontId="2"/>
  </si>
  <si>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2"/>
  </si>
  <si>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2"/>
  </si>
  <si>
    <t>平成２９年度　法華津トンネルで使用する電気</t>
    <phoneticPr fontId="2"/>
  </si>
  <si>
    <t>四国電力（株）</t>
    <phoneticPr fontId="2"/>
  </si>
  <si>
    <t>四国地方整備局</t>
    <rPh sb="0" eb="2">
      <t>シコク</t>
    </rPh>
    <rPh sb="2" eb="4">
      <t>チホウ</t>
    </rPh>
    <rPh sb="4" eb="7">
      <t>セイビキョク</t>
    </rPh>
    <phoneticPr fontId="2"/>
  </si>
  <si>
    <t>壱岐（署）庁舎敷地等借上料</t>
  </si>
  <si>
    <t>契約目的物に代替性がないため</t>
  </si>
  <si>
    <t>厳原地方合同庁舎敷地借上料</t>
  </si>
  <si>
    <t>福岡航空基地庁舎ほか敷地借上料</t>
    <rPh sb="0" eb="2">
      <t>フクオカ</t>
    </rPh>
    <rPh sb="2" eb="4">
      <t>コウクウ</t>
    </rPh>
    <rPh sb="4" eb="6">
      <t>キチ</t>
    </rPh>
    <rPh sb="6" eb="8">
      <t>チョウシャ</t>
    </rPh>
    <rPh sb="10" eb="12">
      <t>シキチ</t>
    </rPh>
    <rPh sb="12" eb="14">
      <t>カリア</t>
    </rPh>
    <rPh sb="14" eb="15">
      <t>リョウ</t>
    </rPh>
    <phoneticPr fontId="2"/>
  </si>
  <si>
    <t>宿舎借上げ（大村ビル）</t>
  </si>
  <si>
    <t>宿舎借上げ（ピュアコート中間９号ほか７件）</t>
  </si>
  <si>
    <t>宿舎借上げ（ライフステージ勝田ほか８件）</t>
  </si>
  <si>
    <t>宿舎借上げ（メゾンドラメールＣ２０１ほか２件）</t>
    <rPh sb="0" eb="2">
      <t>シュクシャ</t>
    </rPh>
    <rPh sb="2" eb="4">
      <t>カリア</t>
    </rPh>
    <rPh sb="21" eb="22">
      <t>ケン</t>
    </rPh>
    <phoneticPr fontId="2"/>
  </si>
  <si>
    <t>浅野岸壁敷地借上料</t>
    <rPh sb="0" eb="2">
      <t>アサノ</t>
    </rPh>
    <rPh sb="2" eb="4">
      <t>ガンペキ</t>
    </rPh>
    <rPh sb="4" eb="6">
      <t>シキチ</t>
    </rPh>
    <rPh sb="6" eb="8">
      <t>カリア</t>
    </rPh>
    <rPh sb="8" eb="9">
      <t>リョウ</t>
    </rPh>
    <phoneticPr fontId="2"/>
  </si>
  <si>
    <t>＊主機関（ＭＴＵ１２Ｖ１８３ＴＥ９２型）等長期防錆解除・運搬・海上運転（はたかぜ）</t>
  </si>
  <si>
    <t>本契約の対象主機関は、左記業者で整備を行ない寄託中の予備機である。今回、船艇に搭載するにあたり、良態確認まで一連で行なう必要があるため。</t>
    <rPh sb="0" eb="3">
      <t>ホンケイヤク</t>
    </rPh>
    <rPh sb="4" eb="6">
      <t>タイショウ</t>
    </rPh>
    <rPh sb="6" eb="7">
      <t>シュ</t>
    </rPh>
    <rPh sb="7" eb="9">
      <t>キカン</t>
    </rPh>
    <rPh sb="11" eb="13">
      <t>サキ</t>
    </rPh>
    <rPh sb="13" eb="15">
      <t>ギョウシャ</t>
    </rPh>
    <rPh sb="16" eb="18">
      <t>セイビ</t>
    </rPh>
    <rPh sb="19" eb="20">
      <t>オコ</t>
    </rPh>
    <rPh sb="22" eb="25">
      <t>キタクチュウ</t>
    </rPh>
    <rPh sb="26" eb="28">
      <t>ヨビ</t>
    </rPh>
    <rPh sb="28" eb="29">
      <t>キ</t>
    </rPh>
    <rPh sb="33" eb="35">
      <t>コンカイ</t>
    </rPh>
    <rPh sb="36" eb="38">
      <t>センテイ</t>
    </rPh>
    <rPh sb="39" eb="41">
      <t>トウサイ</t>
    </rPh>
    <rPh sb="48" eb="49">
      <t>リョウ</t>
    </rPh>
    <rPh sb="49" eb="50">
      <t>タイ</t>
    </rPh>
    <rPh sb="50" eb="52">
      <t>カクニン</t>
    </rPh>
    <rPh sb="54" eb="56">
      <t>イチレン</t>
    </rPh>
    <rPh sb="57" eb="58">
      <t>オコ</t>
    </rPh>
    <rPh sb="60" eb="62">
      <t>ヒツヨウ</t>
    </rPh>
    <phoneticPr fontId="2"/>
  </si>
  <si>
    <t>＊主機関（ＭＴＵ１２Ｖ１８３ＴＥ９２型）旧あさかぜ右舷主機組立復旧</t>
  </si>
  <si>
    <t>本案件は、履行中に新たに不具合箇所が発見されたため修理が必要となったものであり、同一業者に追加修理の請負を依頼した方が有利であることから随意契約によることとした。</t>
    <rPh sb="5" eb="7">
      <t>リコウ</t>
    </rPh>
    <rPh sb="7" eb="8">
      <t>チュウ</t>
    </rPh>
    <rPh sb="9" eb="10">
      <t>アラ</t>
    </rPh>
    <rPh sb="12" eb="15">
      <t>フグアイ</t>
    </rPh>
    <rPh sb="15" eb="17">
      <t>カショ</t>
    </rPh>
    <rPh sb="18" eb="20">
      <t>ハッケン</t>
    </rPh>
    <rPh sb="25" eb="27">
      <t>シュウリ</t>
    </rPh>
    <rPh sb="28" eb="30">
      <t>ヒツヨウ</t>
    </rPh>
    <rPh sb="40" eb="42">
      <t>ドウイツ</t>
    </rPh>
    <rPh sb="42" eb="44">
      <t>ギョウシャ</t>
    </rPh>
    <rPh sb="45" eb="47">
      <t>ツイカ</t>
    </rPh>
    <rPh sb="47" eb="49">
      <t>シュウリ</t>
    </rPh>
    <rPh sb="50" eb="52">
      <t>ウケオイ</t>
    </rPh>
    <rPh sb="53" eb="55">
      <t>イライ</t>
    </rPh>
    <rPh sb="57" eb="58">
      <t>ホウ</t>
    </rPh>
    <rPh sb="59" eb="61">
      <t>ユウリ</t>
    </rPh>
    <rPh sb="68" eb="70">
      <t>ズイイ</t>
    </rPh>
    <rPh sb="70" eb="72">
      <t>ケイヤク</t>
    </rPh>
    <phoneticPr fontId="2"/>
  </si>
  <si>
    <t>＊主機関（ＭＡＮＤ２８４２ＬＥ４１７型）ひこかぜ等修理５式【ひこかぜ揚陸機】</t>
  </si>
  <si>
    <t>＊主機関（ＭＴＵ１２Ｖ１８３ＴＥ９２型）はたかぜ等修理４式【はたかぜ揚陸機】</t>
  </si>
  <si>
    <t>＊主機関（ＭＡＮＤ２８４２ＬＥ４１７型）等運搬・海上運転（しろかぜ）</t>
  </si>
  <si>
    <t>＊主機関（ＭＴＵ１２Ｖ１８３ＴＥ９２型）しおかぜ等修理３式【しおかぜ揚陸機】</t>
  </si>
  <si>
    <t>主機関（ＭＡＮＤ２８４２ＬＹＥ型）きいかぜ等修理２式【きいかぜ揚陸機】</t>
  </si>
  <si>
    <t>＊主機関（ＭＡＮＤ２８４２ＬＥ４１７型）ひこかぜ等修理５式【こしかぜ揚陸機】</t>
  </si>
  <si>
    <t>＊主機関（ＭＴＵ１２Ｖ１８３ＴＥ９２型）はたかぜ等修理４式【はまかぜ揚陸機】</t>
  </si>
  <si>
    <t>＊主機関（ＭＡＮＤ２８４２ＬＥ４１７型）ひこかぜ等修理５式【しろかぜ揚陸機】</t>
  </si>
  <si>
    <t>＊主機関（ＭＡＮＤ２８４２ＬＥ４０１型）やまざくら等修理２式【やまざくら揚陸機】</t>
  </si>
  <si>
    <t>＊主機関（ＭＴＵ１２Ｖ１８３ＴＥ９２型）等運搬・海上運転（てるかぜ）</t>
  </si>
  <si>
    <t>＊主機関（ＭＡＮＤ２８４２ＬＹＥ型）きいかぜ等修理２式【きよかぜ揚陸機】</t>
  </si>
  <si>
    <t>＊主機関（ＭＴＵ８Ｖ２０００Ｍ９３型）等運搬・海上運転（あだん）</t>
  </si>
  <si>
    <t>主機関（MTU12V183TE92型）はたかぜ等修理4式【そでかぜ揚陸機】</t>
  </si>
  <si>
    <t xml:space="preserve">本契約は、巡視艇そでかぜ揚陸機の開放整備の結果判明したものであり、現に契約している請負業者に請負わせることが、費用面においては、工費、運搬等の削減になり、また工期の面においても早期復旧ができるため。
 </t>
    <phoneticPr fontId="2"/>
  </si>
  <si>
    <t>主機関（MTU12V183TE92型）しおかぜ等修理3式【てるかぜ揚陸機】</t>
  </si>
  <si>
    <t xml:space="preserve">本契約は、巡視艇てるかぜ揚陸機の開放整備の結果判明したものであり、現に契約している請負業者に請負わせることが、工費、運搬等の削減になり、また早期復旧ができるため。
 </t>
    <phoneticPr fontId="2"/>
  </si>
  <si>
    <t>主機関（MTU8V2000M93型）るりかぜ等修理4式【あだん揚陸機】</t>
  </si>
  <si>
    <t>本契約は、巡視艇あだん揚陸機の開放整備の結果判明したものであり、現に契約している請負業者に請負わせることが、工費、運搬等の削減になり、また工期の面においても早期復旧ができるため。</t>
    <phoneticPr fontId="2"/>
  </si>
  <si>
    <t>主機関（MAND2842LE401型）やまざくら等修理2式【しらうめ揚陸機】</t>
    <rPh sb="0" eb="1">
      <t>シュ</t>
    </rPh>
    <rPh sb="1" eb="3">
      <t>キカン</t>
    </rPh>
    <phoneticPr fontId="1"/>
  </si>
  <si>
    <t xml:space="preserve">本契約は、巡視艇しらうめ揚陸機の開放整備の結果判明したものであり、現に契約している請負業者に請負わせることが、工費、運搬等の削減になり、また早期復旧ができるため。
 </t>
    <phoneticPr fontId="2"/>
  </si>
  <si>
    <t>主機関（MAND2842LE417型）ひこかぜ等修理5式【ほこかぜ揚陸機】</t>
  </si>
  <si>
    <t>本契約は、巡視艇ほこかぜ揚陸機の開放整備の結果判明したものであり、現に契約している請負業者に請負わせることが、工費、運搬等の削減になり、また早期復旧ができるため。</t>
    <phoneticPr fontId="2"/>
  </si>
  <si>
    <t>主機関（MTU12V183TE92型）はたかぜ等修理4式【うめかぜ揚陸機】</t>
    <rPh sb="0" eb="1">
      <t>シュ</t>
    </rPh>
    <rPh sb="1" eb="3">
      <t>キカン</t>
    </rPh>
    <rPh sb="17" eb="18">
      <t>ガタ</t>
    </rPh>
    <rPh sb="23" eb="24">
      <t>トウ</t>
    </rPh>
    <rPh sb="24" eb="26">
      <t>シュウリ</t>
    </rPh>
    <rPh sb="27" eb="28">
      <t>シキ</t>
    </rPh>
    <rPh sb="33" eb="35">
      <t>ヨウリク</t>
    </rPh>
    <rPh sb="35" eb="36">
      <t>キ</t>
    </rPh>
    <phoneticPr fontId="1"/>
  </si>
  <si>
    <t xml:space="preserve">本契約は、巡視艇うめかぜ揚陸機の開放整備の結果判明したものであり、現に契約している請負業者に請負わせることが、工費、運搬等の削減になり、また早期復旧ができるため。
 </t>
    <phoneticPr fontId="2"/>
  </si>
  <si>
    <t>主機関（MTU8V2000M93型）等運搬・海上運転（ゆうな）</t>
    <rPh sb="0" eb="1">
      <t>シュ</t>
    </rPh>
    <rPh sb="1" eb="3">
      <t>キカン</t>
    </rPh>
    <rPh sb="16" eb="17">
      <t>ガタ</t>
    </rPh>
    <rPh sb="18" eb="19">
      <t>トウ</t>
    </rPh>
    <rPh sb="19" eb="21">
      <t>ウンパン</t>
    </rPh>
    <rPh sb="22" eb="24">
      <t>カイジョウ</t>
    </rPh>
    <rPh sb="24" eb="26">
      <t>ウンテン</t>
    </rPh>
    <phoneticPr fontId="1"/>
  </si>
  <si>
    <t>本契約の対象主機関は、左記業者で整備を行ない寄託中の予備機である。今回、船艇に搭載するにあたり、良態確認まで一連で行なう必要があるため。</t>
    <phoneticPr fontId="2"/>
  </si>
  <si>
    <t>主機関（ＭＡＮＤ２８４２ＬＥ４１７型）ひこかぜ等修理５式【さくらかぜ揚陸機】</t>
  </si>
  <si>
    <t>本契約は、巡視艇さくらかぜ揚陸機の開放整備の結果判明したものであり、現に契約している請負業者に請負わせることが、工費、運搬等の削減になり、また早期復旧ができるため。</t>
    <phoneticPr fontId="2"/>
  </si>
  <si>
    <t>契約件名又は内容</t>
    <rPh sb="0" eb="2">
      <t>ケイヤク</t>
    </rPh>
    <rPh sb="2" eb="4">
      <t>ケンメイ</t>
    </rPh>
    <rPh sb="4" eb="5">
      <t>マタ</t>
    </rPh>
    <rPh sb="6" eb="8">
      <t>ナイヨウ</t>
    </rPh>
    <phoneticPr fontId="3"/>
  </si>
  <si>
    <t>－</t>
    <phoneticPr fontId="2"/>
  </si>
  <si>
    <r>
      <t>契約件名又は</t>
    </r>
    <r>
      <rPr>
        <sz val="11"/>
        <rFont val="MS UI Gothic"/>
        <family val="3"/>
        <charset val="128"/>
      </rPr>
      <t>内容</t>
    </r>
    <rPh sb="0" eb="2">
      <t>ケイヤク</t>
    </rPh>
    <rPh sb="2" eb="4">
      <t>ケンメイ</t>
    </rPh>
    <rPh sb="4" eb="5">
      <t>マタ</t>
    </rPh>
    <rPh sb="6" eb="8">
      <t>ナイヨウ</t>
    </rPh>
    <phoneticPr fontId="3"/>
  </si>
  <si>
    <t>支出負担行為担当官
第七管区海上保安本部長　渡邉　晃久　福岡県北九州市門司区西海岸1-3-10</t>
    <rPh sb="0" eb="2">
      <t>シシュツ</t>
    </rPh>
    <rPh sb="2" eb="4">
      <t>フタン</t>
    </rPh>
    <rPh sb="4" eb="6">
      <t>コウイ</t>
    </rPh>
    <rPh sb="6" eb="8">
      <t>タントウ</t>
    </rPh>
    <rPh sb="8" eb="9">
      <t>カン</t>
    </rPh>
    <rPh sb="10" eb="11">
      <t>ダイ</t>
    </rPh>
    <rPh sb="11" eb="14">
      <t>ナナカンク</t>
    </rPh>
    <rPh sb="14" eb="16">
      <t>カイジョウ</t>
    </rPh>
    <rPh sb="16" eb="18">
      <t>ホアン</t>
    </rPh>
    <rPh sb="18" eb="20">
      <t>ホンブ</t>
    </rPh>
    <rPh sb="20" eb="21">
      <t>チョウ</t>
    </rPh>
    <rPh sb="22" eb="27">
      <t>ワタナベ</t>
    </rPh>
    <rPh sb="28" eb="31">
      <t>フクオカケン</t>
    </rPh>
    <rPh sb="31" eb="34">
      <t>キタキュウシュウ</t>
    </rPh>
    <rPh sb="34" eb="35">
      <t>シ</t>
    </rPh>
    <rPh sb="35" eb="38">
      <t>モジク</t>
    </rPh>
    <rPh sb="38" eb="41">
      <t>ニシカイガン</t>
    </rPh>
    <phoneticPr fontId="2"/>
  </si>
  <si>
    <t>壱岐市収入役
長崎県壱岐市郷ﾉ浦町本村触682</t>
  </si>
  <si>
    <t>対馬振興局長
長崎県対馬市厳原町大字宮谷224</t>
  </si>
  <si>
    <t>大阪航空局
大阪府大阪市中央区大手町4-1-76</t>
  </si>
  <si>
    <t>大村ﾋﾞﾙ
福岡県福岡市博多区奈良屋町5-1</t>
  </si>
  <si>
    <t>壱岐不動産(株)
長崎県壱岐市郷ﾉ浦町東触551-3</t>
  </si>
  <si>
    <t>ｼｹﾞﾏﾂ不動産
(有)佐賀県伊万里市立花町3997-5</t>
  </si>
  <si>
    <t>(有)長門不動産
山口県長門市東深川2684-5</t>
  </si>
  <si>
    <t>北九州市長
北九州市小倉北区城内1-1</t>
  </si>
  <si>
    <t>会計法第29条の3第4項</t>
  </si>
  <si>
    <t>支出負担行為担当官　
第七管区海上保安本部長　渡邉　晃久
福岡県北九州市門司区西海岸1-3-10</t>
    <rPh sb="0" eb="2">
      <t>シシュツ</t>
    </rPh>
    <rPh sb="2" eb="4">
      <t>フタン</t>
    </rPh>
    <rPh sb="4" eb="6">
      <t>コウイ</t>
    </rPh>
    <rPh sb="6" eb="8">
      <t>タントウ</t>
    </rPh>
    <rPh sb="8" eb="9">
      <t>カン</t>
    </rPh>
    <rPh sb="11" eb="12">
      <t>ダイ</t>
    </rPh>
    <rPh sb="12" eb="15">
      <t>ナナカンク</t>
    </rPh>
    <rPh sb="15" eb="17">
      <t>カイジョウ</t>
    </rPh>
    <rPh sb="17" eb="19">
      <t>ホアン</t>
    </rPh>
    <rPh sb="19" eb="21">
      <t>ホンブ</t>
    </rPh>
    <rPh sb="21" eb="22">
      <t>チョウ</t>
    </rPh>
    <rPh sb="23" eb="28">
      <t>ワタナベ</t>
    </rPh>
    <rPh sb="29" eb="32">
      <t>フクオカケン</t>
    </rPh>
    <rPh sb="32" eb="35">
      <t>キタキュウシュウ</t>
    </rPh>
    <rPh sb="35" eb="36">
      <t>シ</t>
    </rPh>
    <rPh sb="36" eb="39">
      <t>モジク</t>
    </rPh>
    <rPh sb="39" eb="42">
      <t>ニシカイガン</t>
    </rPh>
    <phoneticPr fontId="2"/>
  </si>
  <si>
    <t>富永物産(株)
東京都中央区日本橋3-6-2</t>
  </si>
  <si>
    <t>(株)筑豊製作所
福岡県北九州市小倉北区西港町86-2</t>
  </si>
  <si>
    <t>(株)池貝ﾃﾞｨｰｾﾞﾙ東京営業所
神奈川県横浜市鶴見区江ヶ崎町3-43</t>
  </si>
  <si>
    <t>(株)池貝ﾃﾞｨｰｾﾞﾙ
東京営業所神奈川県横浜市鶴見区江ヶ崎町3-43</t>
  </si>
  <si>
    <t>三菱ふそうﾄﾗｯｸ･ﾊﾞｽ(株)九州ふそう北九州支店
福岡県北九州市小倉北区西港町15-60</t>
  </si>
  <si>
    <t>(株)池貝ﾃﾞｨｰｾﾞﾙ東京営業所神奈川県横浜市鶴見区江ヶ崎町3-43</t>
  </si>
  <si>
    <t>富永物産(株)東京都中央区日本橋3-6-2</t>
  </si>
  <si>
    <t xml:space="preserve">(株)池貝ﾃﾞｨｰｾﾞﾙ東京営業所
神奈川県横浜市鶴見区江ヶ崎町3-43 </t>
  </si>
  <si>
    <t>富永物産(株)
東京都中央区日本橋本町3-6-2</t>
  </si>
  <si>
    <t>富永物産(株)
東京都中央区日本橋本町3-6-2</t>
    <phoneticPr fontId="2"/>
  </si>
  <si>
    <t>(株)筑豊製作所北九州支店
 福岡県北九州市小倉北区西港町86-2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</si>
</sst>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ゴシック"/>
      <family val="3"/>
      <charset val="128"/>
    </font>
    <font>
      <sz val="11"/>
      <name val="MS UI Gothic"/>
      <family val="3"/>
      <charset val="128"/>
    </font>
    <font>
      <sz val="11"/>
      <color theme="1"/>
      <name val="MS UI Gothic"/>
      <family val="3"/>
      <charset val="128"/>
    </font>
    <font>
      <sz val="16"/>
      <name val="MS UI Gothic"/>
      <family val="3"/>
      <charset val="128"/>
    </font>
    <font>
      <sz val="9"/>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 fillId="0" borderId="0">
      <alignment vertical="center"/>
    </xf>
    <xf numFmtId="9" fontId="4" fillId="0" borderId="0" applyFont="0" applyFill="0" applyBorder="0" applyAlignment="0" applyProtection="0">
      <alignment vertical="center"/>
    </xf>
  </cellStyleXfs>
  <cellXfs count="146">
    <xf numFmtId="0" fontId="0" fillId="0" borderId="0" xfId="0">
      <alignment vertical="center"/>
    </xf>
    <xf numFmtId="0" fontId="7" fillId="0" borderId="0" xfId="0" applyFont="1" applyFill="1" applyProtection="1">
      <alignment vertical="center"/>
    </xf>
    <xf numFmtId="0" fontId="7" fillId="0" borderId="0" xfId="0" applyFont="1" applyFill="1" applyAlignment="1" applyProtection="1">
      <alignment horizontal="center" vertical="center"/>
    </xf>
    <xf numFmtId="0" fontId="7" fillId="0" borderId="0" xfId="0" applyFont="1" applyFill="1" applyAlignment="1" applyProtection="1">
      <alignment horizontal="right" vertical="center"/>
    </xf>
    <xf numFmtId="0" fontId="7" fillId="0" borderId="3" xfId="0" applyFont="1" applyFill="1" applyBorder="1" applyAlignment="1" applyProtection="1">
      <alignment horizontal="left" vertical="top" wrapText="1"/>
      <protection locked="0"/>
    </xf>
    <xf numFmtId="176" fontId="7" fillId="0" borderId="3"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center" vertical="center" shrinkToFit="1"/>
      <protection locked="0"/>
    </xf>
    <xf numFmtId="0" fontId="9" fillId="0" borderId="0" xfId="0" applyFont="1" applyFill="1" applyProtection="1">
      <alignment vertical="center"/>
    </xf>
    <xf numFmtId="0" fontId="13" fillId="0" borderId="0" xfId="0" applyFont="1" applyAlignment="1" applyProtection="1">
      <alignment horizontal="center" vertical="center"/>
      <protection locked="0"/>
    </xf>
    <xf numFmtId="0" fontId="14" fillId="0" borderId="0" xfId="0" applyFont="1" applyProtection="1">
      <alignment vertical="center"/>
      <protection locked="0"/>
    </xf>
    <xf numFmtId="0" fontId="7" fillId="0" borderId="0" xfId="0" applyFont="1" applyAlignment="1" applyProtection="1">
      <alignment vertical="center" wrapText="1"/>
      <protection locked="0"/>
    </xf>
    <xf numFmtId="177" fontId="7" fillId="0" borderId="0" xfId="0" applyNumberFormat="1" applyFont="1" applyProtection="1">
      <alignment vertical="center"/>
      <protection locked="0"/>
    </xf>
    <xf numFmtId="177" fontId="15" fillId="0" borderId="0" xfId="0" applyNumberFormat="1" applyFont="1" applyProtection="1">
      <alignment vertical="center"/>
      <protection locked="0" hidden="1"/>
    </xf>
    <xf numFmtId="177" fontId="15" fillId="0" borderId="0" xfId="0" applyNumberFormat="1" applyFont="1" applyFill="1" applyProtection="1">
      <alignment vertical="center"/>
      <protection locked="0" hidden="1"/>
    </xf>
    <xf numFmtId="177" fontId="15" fillId="0" borderId="0" xfId="0" applyNumberFormat="1" applyFont="1" applyAlignment="1" applyProtection="1">
      <alignment vertical="center" wrapText="1"/>
      <protection locked="0" hidden="1"/>
    </xf>
    <xf numFmtId="38" fontId="7" fillId="0" borderId="0" xfId="1" applyFont="1" applyProtection="1">
      <alignment vertical="center"/>
      <protection locked="0"/>
    </xf>
    <xf numFmtId="0" fontId="7" fillId="0" borderId="0" xfId="0" applyFont="1" applyProtection="1">
      <alignment vertical="center"/>
      <protection locked="0"/>
    </xf>
    <xf numFmtId="0" fontId="16" fillId="0" borderId="0" xfId="0" applyFont="1" applyAlignment="1" applyProtection="1">
      <alignment horizontal="center" vertical="center"/>
      <protection locked="0"/>
    </xf>
    <xf numFmtId="0" fontId="16" fillId="0" borderId="0" xfId="0" applyFont="1" applyProtection="1">
      <alignment vertical="center"/>
      <protection locked="0"/>
    </xf>
    <xf numFmtId="38" fontId="7" fillId="0" borderId="0" xfId="1" applyFont="1" applyAlignment="1" applyProtection="1">
      <alignment horizontal="right" vertical="center"/>
      <protection locked="0"/>
    </xf>
    <xf numFmtId="0" fontId="11" fillId="0" borderId="0" xfId="0" applyFont="1" applyFill="1" applyAlignment="1">
      <alignment horizontal="center" vertical="center"/>
    </xf>
    <xf numFmtId="0" fontId="11" fillId="0" borderId="0" xfId="0" applyFont="1" applyFill="1" applyAlignment="1">
      <alignment horizontal="left" vertical="center"/>
    </xf>
    <xf numFmtId="0" fontId="7" fillId="0" borderId="0" xfId="0" applyFont="1" applyAlignment="1" applyProtection="1">
      <alignment horizontal="center"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7" fillId="3" borderId="0" xfId="0" applyFont="1" applyFill="1" applyProtection="1">
      <alignment vertical="center"/>
      <protection locked="0"/>
    </xf>
    <xf numFmtId="38" fontId="7" fillId="0" borderId="3" xfId="1" applyFont="1" applyBorder="1" applyAlignment="1" applyProtection="1">
      <alignment horizontal="right" vertical="center" wrapText="1" shrinkToFit="1"/>
      <protection locked="0"/>
    </xf>
    <xf numFmtId="0" fontId="7" fillId="0" borderId="3" xfId="0" applyFont="1" applyBorder="1" applyAlignment="1" applyProtection="1">
      <alignment horizontal="left" vertical="center" wrapText="1" shrinkToFit="1"/>
      <protection locked="0"/>
    </xf>
    <xf numFmtId="176" fontId="7" fillId="0" borderId="3" xfId="0" applyNumberFormat="1" applyFont="1" applyBorder="1" applyAlignment="1" applyProtection="1">
      <alignment horizontal="center" vertical="center" shrinkToFit="1"/>
      <protection locked="0"/>
    </xf>
    <xf numFmtId="38" fontId="7" fillId="0" borderId="3" xfId="1" applyFont="1" applyFill="1" applyBorder="1" applyAlignment="1" applyProtection="1">
      <alignment horizontal="right" vertical="center" shrinkToFit="1"/>
      <protection locked="0"/>
    </xf>
    <xf numFmtId="38" fontId="7" fillId="0" borderId="3" xfId="1" applyFont="1" applyBorder="1" applyAlignment="1" applyProtection="1">
      <alignment horizontal="left" vertical="center" wrapText="1" shrinkToFit="1"/>
      <protection locked="0"/>
    </xf>
    <xf numFmtId="38" fontId="7" fillId="0" borderId="3" xfId="1" applyFont="1" applyBorder="1" applyAlignment="1" applyProtection="1">
      <alignment horizontal="right" vertical="center" shrinkToFit="1"/>
      <protection locked="0"/>
    </xf>
    <xf numFmtId="0" fontId="7" fillId="0" borderId="3" xfId="0" applyFont="1" applyBorder="1" applyAlignment="1" applyProtection="1">
      <alignment horizontal="center" vertical="center" wrapText="1" shrinkToFit="1"/>
      <protection locked="0"/>
    </xf>
    <xf numFmtId="0" fontId="7" fillId="0" borderId="3" xfId="0" applyFont="1" applyBorder="1" applyAlignment="1" applyProtection="1">
      <alignment horizontal="left" vertical="center" shrinkToFit="1"/>
      <protection locked="0"/>
    </xf>
    <xf numFmtId="0" fontId="7" fillId="0" borderId="3" xfId="0" applyFont="1" applyBorder="1" applyAlignment="1" applyProtection="1">
      <alignment vertical="center" shrinkToFit="1"/>
      <protection locked="0"/>
    </xf>
    <xf numFmtId="0" fontId="7" fillId="0" borderId="3" xfId="0" applyFont="1" applyFill="1" applyBorder="1" applyAlignment="1" applyProtection="1">
      <alignment vertical="center" wrapText="1"/>
      <protection locked="0"/>
    </xf>
    <xf numFmtId="38" fontId="7" fillId="0" borderId="3" xfId="1" applyFont="1" applyBorder="1" applyAlignment="1" applyProtection="1">
      <alignment vertical="center" wrapText="1" shrinkToFit="1"/>
      <protection locked="0"/>
    </xf>
    <xf numFmtId="0" fontId="7" fillId="0" borderId="3" xfId="0" applyFont="1" applyBorder="1" applyAlignment="1" applyProtection="1">
      <alignment vertical="center" wrapText="1" shrinkToFit="1"/>
      <protection locked="0"/>
    </xf>
    <xf numFmtId="178" fontId="7" fillId="0" borderId="3" xfId="0" applyNumberFormat="1"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wrapText="1" shrinkToFit="1"/>
      <protection locked="0"/>
    </xf>
    <xf numFmtId="38" fontId="7" fillId="0" borderId="8" xfId="1" applyFont="1" applyBorder="1" applyAlignment="1" applyProtection="1">
      <alignment horizontal="right" vertical="center" wrapText="1" shrinkToFit="1"/>
      <protection locked="0"/>
    </xf>
    <xf numFmtId="0" fontId="7" fillId="0" borderId="8" xfId="0" applyFont="1" applyBorder="1" applyAlignment="1" applyProtection="1">
      <alignment horizontal="left" vertical="center" wrapText="1" shrinkToFit="1"/>
      <protection locked="0"/>
    </xf>
    <xf numFmtId="178" fontId="7" fillId="0" borderId="8" xfId="0" applyNumberFormat="1" applyFont="1" applyBorder="1" applyAlignment="1" applyProtection="1">
      <alignment horizontal="center" vertical="center" shrinkToFit="1"/>
      <protection locked="0"/>
    </xf>
    <xf numFmtId="0" fontId="7" fillId="0" borderId="8" xfId="0" applyFont="1" applyBorder="1" applyAlignment="1" applyProtection="1">
      <alignment horizontal="left" vertical="center" shrinkToFit="1"/>
      <protection locked="0"/>
    </xf>
    <xf numFmtId="38" fontId="7" fillId="0" borderId="8" xfId="1" applyFont="1" applyBorder="1" applyAlignment="1" applyProtection="1">
      <alignment horizontal="right" vertical="center" shrinkToFit="1"/>
      <protection locked="0"/>
    </xf>
    <xf numFmtId="0" fontId="7" fillId="0" borderId="8" xfId="0" applyFont="1" applyFill="1" applyBorder="1" applyAlignment="1" applyProtection="1">
      <alignment horizontal="center" vertical="center" wrapText="1" shrinkToFit="1"/>
      <protection locked="0"/>
    </xf>
    <xf numFmtId="0" fontId="7" fillId="0" borderId="8"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protection locked="0"/>
    </xf>
    <xf numFmtId="177" fontId="7" fillId="0" borderId="0" xfId="0" applyNumberFormat="1" applyFont="1" applyFill="1" applyBorder="1" applyAlignment="1" applyProtection="1">
      <alignment vertical="center" wrapText="1"/>
      <protection locked="0"/>
    </xf>
    <xf numFmtId="179" fontId="7" fillId="0" borderId="0" xfId="0" applyNumberFormat="1" applyFont="1" applyFill="1" applyBorder="1" applyAlignment="1" applyProtection="1">
      <alignment horizontal="right" vertical="center"/>
      <protection locked="0"/>
    </xf>
    <xf numFmtId="179" fontId="7" fillId="0" borderId="0" xfId="0" applyNumberFormat="1" applyFont="1" applyFill="1" applyBorder="1" applyAlignment="1" applyProtection="1">
      <alignment horizontal="right" vertical="center" wrapText="1"/>
      <protection locked="0"/>
    </xf>
    <xf numFmtId="38" fontId="7" fillId="0" borderId="0" xfId="1" applyFont="1" applyFill="1" applyBorder="1" applyProtection="1">
      <alignment vertical="center"/>
      <protection locked="0"/>
    </xf>
    <xf numFmtId="0" fontId="7" fillId="0" borderId="0" xfId="0" applyFont="1" applyFill="1" applyBorder="1" applyProtection="1">
      <alignment vertical="center"/>
      <protection locked="0"/>
    </xf>
    <xf numFmtId="0" fontId="22" fillId="0" borderId="0" xfId="0" applyFont="1" applyFill="1" applyBorder="1" applyProtection="1">
      <alignment vertical="center"/>
      <protection locked="0"/>
    </xf>
    <xf numFmtId="177" fontId="22" fillId="0" borderId="0" xfId="0" applyNumberFormat="1" applyFont="1" applyFill="1" applyBorder="1" applyAlignment="1" applyProtection="1">
      <alignment vertical="center" wrapText="1"/>
      <protection locked="0"/>
    </xf>
    <xf numFmtId="0" fontId="22" fillId="0" borderId="0" xfId="0" applyFont="1" applyFill="1" applyBorder="1" applyAlignment="1" applyProtection="1">
      <alignment horizontal="center" vertical="center"/>
      <protection locked="0"/>
    </xf>
    <xf numFmtId="179" fontId="22" fillId="0" borderId="0" xfId="0" applyNumberFormat="1" applyFont="1" applyFill="1" applyBorder="1" applyAlignment="1" applyProtection="1">
      <alignment horizontal="right" vertical="center"/>
      <protection locked="0"/>
    </xf>
    <xf numFmtId="179" fontId="22" fillId="0" borderId="0" xfId="0" applyNumberFormat="1" applyFont="1" applyFill="1" applyBorder="1" applyAlignment="1" applyProtection="1">
      <alignment horizontal="right" vertical="center" wrapText="1"/>
      <protection locked="0"/>
    </xf>
    <xf numFmtId="0" fontId="23"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protection locked="0"/>
    </xf>
    <xf numFmtId="0" fontId="7" fillId="0" borderId="0" xfId="0" applyFont="1" applyBorder="1" applyAlignment="1" applyProtection="1">
      <alignment horizontal="center" vertical="center"/>
      <protection locked="0"/>
    </xf>
    <xf numFmtId="0" fontId="7" fillId="0" borderId="0" xfId="0" applyFont="1" applyBorder="1" applyProtection="1">
      <alignment vertical="center"/>
      <protection locked="0"/>
    </xf>
    <xf numFmtId="177" fontId="7" fillId="0" borderId="0" xfId="0" applyNumberFormat="1" applyFont="1" applyBorder="1" applyAlignment="1" applyProtection="1">
      <alignment vertical="center" wrapText="1"/>
      <protection locked="0"/>
    </xf>
    <xf numFmtId="179" fontId="7" fillId="0" borderId="0" xfId="0" applyNumberFormat="1" applyFont="1" applyBorder="1" applyProtection="1">
      <alignment vertical="center"/>
      <protection locked="0"/>
    </xf>
    <xf numFmtId="179" fontId="7" fillId="0" borderId="0" xfId="0" applyNumberFormat="1" applyFont="1" applyFill="1" applyBorder="1" applyProtection="1">
      <alignment vertical="center"/>
      <protection locked="0"/>
    </xf>
    <xf numFmtId="179" fontId="7" fillId="0" borderId="0" xfId="0" applyNumberFormat="1" applyFont="1" applyBorder="1" applyAlignment="1" applyProtection="1">
      <alignment vertical="center" wrapText="1"/>
      <protection locked="0"/>
    </xf>
    <xf numFmtId="0" fontId="7" fillId="0" borderId="0" xfId="0" applyFont="1" applyFill="1" applyProtection="1">
      <alignment vertical="center"/>
      <protection locked="0"/>
    </xf>
    <xf numFmtId="3" fontId="7" fillId="0" borderId="3" xfId="0" applyNumberFormat="1" applyFont="1" applyBorder="1">
      <alignment vertical="center"/>
    </xf>
    <xf numFmtId="0" fontId="7" fillId="0" borderId="16" xfId="0" applyFont="1" applyBorder="1" applyAlignment="1" applyProtection="1">
      <alignment horizontal="center" vertical="center"/>
      <protection locked="0"/>
    </xf>
    <xf numFmtId="0" fontId="10" fillId="2" borderId="17"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38" fontId="7" fillId="0" borderId="18" xfId="1" applyFont="1" applyBorder="1" applyAlignment="1" applyProtection="1">
      <alignment horizontal="center" vertical="center" shrinkToFit="1"/>
      <protection locked="0"/>
    </xf>
    <xf numFmtId="38" fontId="7" fillId="0" borderId="19" xfId="1" applyFont="1" applyBorder="1" applyAlignment="1" applyProtection="1">
      <alignment horizontal="center" vertical="center" shrinkToFit="1"/>
      <protection locked="0"/>
    </xf>
    <xf numFmtId="38" fontId="7" fillId="0" borderId="20" xfId="1" applyFont="1" applyBorder="1" applyAlignment="1" applyProtection="1">
      <alignment horizontal="center" vertical="center" shrinkToFit="1"/>
      <protection locked="0"/>
    </xf>
    <xf numFmtId="38" fontId="7" fillId="0" borderId="21" xfId="1" applyFont="1" applyBorder="1" applyAlignment="1" applyProtection="1">
      <alignment horizontal="center" vertical="center" shrinkToFit="1"/>
      <protection locked="0"/>
    </xf>
    <xf numFmtId="0" fontId="7" fillId="0" borderId="13" xfId="0" applyFont="1" applyBorder="1" applyProtection="1">
      <alignment vertical="center"/>
      <protection locked="0"/>
    </xf>
    <xf numFmtId="0" fontId="7" fillId="0" borderId="14" xfId="0" applyFont="1" applyBorder="1" applyProtection="1">
      <alignment vertical="center"/>
      <protection locked="0"/>
    </xf>
    <xf numFmtId="38" fontId="7" fillId="0" borderId="6" xfId="1" applyFont="1" applyBorder="1" applyAlignment="1" applyProtection="1">
      <alignment horizontal="right" vertical="center" wrapText="1" shrinkToFit="1"/>
      <protection locked="0"/>
    </xf>
    <xf numFmtId="0" fontId="7" fillId="0" borderId="3" xfId="0" applyFont="1" applyFill="1" applyBorder="1" applyAlignment="1" applyProtection="1">
      <alignment vertical="center" wrapText="1" shrinkToFit="1"/>
      <protection locked="0"/>
    </xf>
    <xf numFmtId="180" fontId="7" fillId="0" borderId="3" xfId="0" applyNumberFormat="1" applyFont="1" applyBorder="1" applyAlignment="1" applyProtection="1">
      <alignment horizontal="right" vertical="center" shrinkToFit="1"/>
      <protection locked="0"/>
    </xf>
    <xf numFmtId="38" fontId="7" fillId="0" borderId="3" xfId="1" applyFont="1" applyBorder="1" applyAlignment="1" applyProtection="1">
      <alignment horizontal="left" vertical="center" shrinkToFit="1"/>
      <protection locked="0"/>
    </xf>
    <xf numFmtId="0" fontId="12" fillId="0" borderId="3"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3" fontId="7" fillId="0" borderId="3" xfId="0" applyNumberFormat="1" applyFont="1" applyBorder="1" applyAlignment="1" applyProtection="1">
      <alignment horizontal="right" vertical="center" shrinkToFit="1"/>
      <protection locked="0"/>
    </xf>
    <xf numFmtId="3" fontId="7" fillId="0" borderId="3" xfId="0" applyNumberFormat="1" applyFont="1" applyBorder="1" applyAlignment="1">
      <alignment horizontal="right" vertical="center"/>
    </xf>
    <xf numFmtId="0" fontId="7" fillId="0" borderId="3" xfId="0" applyFont="1" applyBorder="1" applyProtection="1">
      <alignment vertical="center"/>
      <protection locked="0"/>
    </xf>
    <xf numFmtId="0" fontId="7" fillId="0" borderId="9" xfId="0" applyFont="1" applyBorder="1" applyProtection="1">
      <alignment vertical="center"/>
      <protection locked="0"/>
    </xf>
    <xf numFmtId="38" fontId="7" fillId="0" borderId="7" xfId="1" applyFont="1" applyBorder="1" applyAlignment="1" applyProtection="1">
      <alignment horizontal="right" vertical="center" wrapText="1" shrinkToFit="1"/>
      <protection locked="0"/>
    </xf>
    <xf numFmtId="38" fontId="7" fillId="0" borderId="8" xfId="1" applyFont="1" applyBorder="1" applyAlignment="1" applyProtection="1">
      <alignment horizontal="left" vertical="center" shrinkToFit="1"/>
      <protection locked="0"/>
    </xf>
    <xf numFmtId="0" fontId="7" fillId="0" borderId="8" xfId="0" applyFont="1" applyBorder="1" applyProtection="1">
      <alignment vertical="center"/>
      <protection locked="0"/>
    </xf>
    <xf numFmtId="0" fontId="7" fillId="0" borderId="11" xfId="0" applyFont="1" applyBorder="1" applyProtection="1">
      <alignment vertical="center"/>
      <protection locked="0"/>
    </xf>
    <xf numFmtId="0" fontId="7" fillId="3" borderId="15"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177" fontId="7" fillId="3" borderId="2" xfId="0" applyNumberFormat="1" applyFont="1" applyFill="1" applyBorder="1" applyAlignment="1" applyProtection="1">
      <alignment horizontal="center" vertical="center" wrapText="1"/>
      <protection locked="0"/>
    </xf>
    <xf numFmtId="38" fontId="7" fillId="3" borderId="2" xfId="1" applyFont="1" applyFill="1" applyBorder="1" applyAlignment="1" applyProtection="1">
      <alignment horizontal="center" vertical="center" wrapText="1"/>
      <protection locked="0"/>
    </xf>
    <xf numFmtId="0" fontId="7" fillId="3" borderId="2" xfId="0" applyFont="1" applyFill="1" applyBorder="1" applyProtection="1">
      <alignment vertical="center"/>
      <protection locked="0"/>
    </xf>
    <xf numFmtId="0" fontId="7" fillId="3" borderId="10" xfId="0" applyFont="1" applyFill="1" applyBorder="1" applyProtection="1">
      <alignment vertical="center"/>
      <protection locked="0"/>
    </xf>
    <xf numFmtId="0" fontId="19" fillId="4" borderId="22" xfId="0" applyFont="1" applyFill="1" applyBorder="1" applyAlignment="1" applyProtection="1">
      <alignment horizontal="center" vertical="center" wrapText="1"/>
      <protection locked="0"/>
    </xf>
    <xf numFmtId="0" fontId="19" fillId="4" borderId="4" xfId="0" applyFont="1" applyFill="1" applyBorder="1" applyAlignment="1" applyProtection="1">
      <alignment horizontal="center" vertical="center" wrapText="1"/>
      <protection locked="0"/>
    </xf>
    <xf numFmtId="177" fontId="19" fillId="4" borderId="4" xfId="0" applyNumberFormat="1" applyFont="1" applyFill="1" applyBorder="1" applyAlignment="1" applyProtection="1">
      <alignment horizontal="center" vertical="center" wrapText="1"/>
      <protection locked="0"/>
    </xf>
    <xf numFmtId="0" fontId="20" fillId="4" borderId="4" xfId="0" applyFont="1" applyFill="1" applyBorder="1" applyAlignment="1" applyProtection="1">
      <alignment horizontal="center" vertical="center" wrapText="1"/>
      <protection locked="0"/>
    </xf>
    <xf numFmtId="0" fontId="19" fillId="5" borderId="4" xfId="0" applyFont="1" applyFill="1" applyBorder="1" applyAlignment="1" applyProtection="1">
      <alignment horizontal="center" vertical="center" wrapText="1"/>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0" fontId="0" fillId="0" borderId="0" xfId="0" applyFill="1" applyProtection="1">
      <alignment vertical="center"/>
    </xf>
    <xf numFmtId="38" fontId="0" fillId="0" borderId="3" xfId="1" applyFont="1" applyFill="1" applyBorder="1" applyAlignment="1" applyProtection="1">
      <alignment horizontal="right" vertical="center"/>
      <protection locked="0"/>
    </xf>
    <xf numFmtId="0" fontId="0" fillId="0" borderId="3" xfId="0" applyFont="1" applyFill="1" applyBorder="1" applyAlignment="1" applyProtection="1">
      <alignment horizontal="left" vertical="center" wrapText="1"/>
      <protection locked="0"/>
    </xf>
    <xf numFmtId="0" fontId="7" fillId="0" borderId="0" xfId="0" applyFont="1" applyFill="1" applyAlignment="1" applyProtection="1">
      <alignment horizontal="left" vertical="center"/>
    </xf>
    <xf numFmtId="176" fontId="0" fillId="0" borderId="3" xfId="0" applyNumberFormat="1" applyFont="1" applyFill="1" applyBorder="1" applyAlignment="1" applyProtection="1">
      <alignment horizontal="left" vertical="center" shrinkToFit="1"/>
      <protection locked="0"/>
    </xf>
    <xf numFmtId="0" fontId="0" fillId="0" borderId="3" xfId="0" applyFont="1" applyFill="1" applyBorder="1" applyAlignment="1" applyProtection="1">
      <alignment horizontal="left" vertical="center"/>
      <protection locked="0"/>
    </xf>
    <xf numFmtId="0" fontId="9" fillId="0" borderId="0" xfId="0" applyFont="1" applyFill="1" applyAlignment="1" applyProtection="1">
      <alignment horizontal="left" vertical="center"/>
    </xf>
    <xf numFmtId="0" fontId="9" fillId="0" borderId="0" xfId="0" applyFont="1" applyFill="1" applyAlignment="1" applyProtection="1">
      <alignment horizontal="left" vertical="center" wrapText="1"/>
    </xf>
    <xf numFmtId="181" fontId="7" fillId="0" borderId="0" xfId="0" applyNumberFormat="1" applyFont="1" applyFill="1" applyAlignment="1" applyProtection="1">
      <alignment horizontal="right" vertical="center"/>
    </xf>
    <xf numFmtId="0" fontId="9" fillId="0" borderId="0" xfId="0" applyFont="1" applyFill="1" applyAlignment="1" applyProtection="1">
      <alignment horizontal="right" vertical="center"/>
    </xf>
    <xf numFmtId="0" fontId="0" fillId="0" borderId="4" xfId="0" applyFont="1" applyFill="1" applyBorder="1" applyAlignment="1" applyProtection="1">
      <alignment horizontal="left" vertical="center" wrapText="1"/>
      <protection locked="0"/>
    </xf>
    <xf numFmtId="176" fontId="0" fillId="0" borderId="4" xfId="0" applyNumberFormat="1" applyFont="1" applyFill="1" applyBorder="1" applyAlignment="1" applyProtection="1">
      <alignment horizontal="left" vertical="center" shrinkToFit="1"/>
      <protection locked="0"/>
    </xf>
    <xf numFmtId="38" fontId="0" fillId="0" borderId="4" xfId="1" applyFont="1" applyFill="1" applyBorder="1" applyAlignment="1" applyProtection="1">
      <alignment horizontal="right" vertical="center"/>
      <protection locked="0"/>
    </xf>
    <xf numFmtId="181" fontId="12" fillId="0" borderId="0" xfId="0" applyNumberFormat="1" applyFont="1" applyFill="1" applyAlignment="1" applyProtection="1">
      <alignment horizontal="right" vertical="center" shrinkToFit="1"/>
    </xf>
    <xf numFmtId="10" fontId="0" fillId="0" borderId="3" xfId="2" applyNumberFormat="1" applyFont="1" applyFill="1" applyBorder="1" applyAlignment="1" applyProtection="1">
      <alignment horizontal="right" vertical="center"/>
      <protection locked="0"/>
    </xf>
    <xf numFmtId="10" fontId="0" fillId="0" borderId="4" xfId="2" applyNumberFormat="1" applyFont="1" applyFill="1" applyBorder="1" applyAlignment="1" applyProtection="1">
      <alignment horizontal="right" vertical="center"/>
      <protection locked="0"/>
    </xf>
    <xf numFmtId="0" fontId="7" fillId="0" borderId="1" xfId="0" applyFont="1" applyFill="1" applyBorder="1" applyAlignment="1" applyProtection="1">
      <alignment horizontal="center" vertical="center" wrapText="1"/>
    </xf>
    <xf numFmtId="38" fontId="4" fillId="0" borderId="2" xfId="1" applyFont="1" applyFill="1" applyBorder="1" applyAlignment="1">
      <alignment horizontal="center" vertical="center"/>
    </xf>
    <xf numFmtId="0" fontId="7" fillId="0" borderId="0" xfId="0" applyFont="1" applyFill="1" applyAlignment="1" applyProtection="1">
      <alignment horizontal="center" vertical="center" wrapText="1"/>
    </xf>
    <xf numFmtId="0" fontId="7" fillId="0" borderId="0" xfId="0" applyFont="1" applyFill="1" applyAlignment="1" applyProtection="1">
      <alignment horizontal="left" vertical="center" wrapText="1"/>
    </xf>
    <xf numFmtId="0" fontId="0" fillId="0" borderId="0" xfId="0" applyFont="1" applyFill="1" applyProtection="1">
      <alignment vertical="center"/>
    </xf>
    <xf numFmtId="181" fontId="7" fillId="0" borderId="0" xfId="0" applyNumberFormat="1" applyFont="1" applyFill="1" applyAlignment="1" applyProtection="1">
      <alignment horizontal="right" vertical="center" shrinkToFit="1"/>
    </xf>
    <xf numFmtId="181" fontId="0" fillId="0" borderId="4" xfId="1" applyNumberFormat="1" applyFont="1" applyFill="1" applyBorder="1" applyAlignment="1" applyProtection="1">
      <alignment horizontal="right" vertical="center"/>
      <protection locked="0"/>
    </xf>
    <xf numFmtId="0" fontId="0" fillId="0" borderId="4" xfId="0" applyFont="1" applyFill="1" applyBorder="1" applyAlignment="1" applyProtection="1">
      <alignment horizontal="left" vertical="center"/>
      <protection locked="0"/>
    </xf>
    <xf numFmtId="181" fontId="0" fillId="0" borderId="4" xfId="1" applyNumberFormat="1" applyFont="1" applyFill="1" applyBorder="1" applyAlignment="1" applyProtection="1">
      <alignment horizontal="center" vertical="center"/>
      <protection locked="0"/>
    </xf>
    <xf numFmtId="0" fontId="0" fillId="0" borderId="4" xfId="0" applyFont="1" applyFill="1" applyBorder="1" applyAlignment="1">
      <alignment horizontal="left" vertical="center" wrapText="1"/>
    </xf>
    <xf numFmtId="38" fontId="4" fillId="0" borderId="23" xfId="1" applyFont="1" applyFill="1" applyBorder="1" applyAlignment="1">
      <alignment horizontal="center" vertical="center"/>
    </xf>
    <xf numFmtId="176" fontId="0" fillId="0" borderId="3" xfId="0" applyNumberFormat="1" applyFont="1" applyFill="1" applyBorder="1" applyAlignment="1" applyProtection="1">
      <alignment horizontal="center" vertical="center" shrinkToFit="1"/>
      <protection locked="0"/>
    </xf>
    <xf numFmtId="176" fontId="0" fillId="0" borderId="4" xfId="0" applyNumberFormat="1" applyFont="1" applyFill="1" applyBorder="1" applyAlignment="1">
      <alignment horizontal="center" vertical="center"/>
    </xf>
    <xf numFmtId="0" fontId="9" fillId="0" borderId="0" xfId="0" applyFont="1" applyFill="1" applyAlignment="1" applyProtection="1">
      <alignment horizontal="center" vertical="center"/>
    </xf>
    <xf numFmtId="0" fontId="24"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17" fillId="4" borderId="12" xfId="0" applyFont="1" applyFill="1" applyBorder="1" applyAlignment="1" applyProtection="1">
      <alignment horizontal="center" vertical="center"/>
      <protection locked="0"/>
    </xf>
    <xf numFmtId="0" fontId="17" fillId="4" borderId="13" xfId="0" applyFont="1" applyFill="1" applyBorder="1" applyAlignment="1" applyProtection="1">
      <alignment horizontal="center" vertical="center"/>
      <protection locked="0"/>
    </xf>
    <xf numFmtId="38" fontId="19" fillId="2" borderId="13" xfId="1" applyFont="1" applyFill="1" applyBorder="1" applyAlignment="1" applyProtection="1">
      <alignment horizontal="center" vertical="center" wrapText="1"/>
      <protection locked="0"/>
    </xf>
    <xf numFmtId="38" fontId="19" fillId="2" borderId="4" xfId="1" applyFont="1" applyFill="1" applyBorder="1" applyAlignment="1" applyProtection="1">
      <alignment horizontal="center" vertical="center" wrapText="1"/>
      <protection locked="0"/>
    </xf>
    <xf numFmtId="177" fontId="18" fillId="5" borderId="13" xfId="0" applyNumberFormat="1" applyFont="1" applyFill="1" applyBorder="1" applyAlignment="1" applyProtection="1">
      <alignment horizontal="center" vertical="center"/>
      <protection locked="0" hidden="1"/>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view="pageBreakPreview" zoomScaleNormal="100" zoomScaleSheetLayoutView="100" workbookViewId="0">
      <pane ySplit="4" topLeftCell="A5" activePane="bottomLeft" state="frozen"/>
      <selection pane="bottomLeft" activeCell="B2" sqref="B1:B1048576"/>
    </sheetView>
  </sheetViews>
  <sheetFormatPr defaultColWidth="7.625" defaultRowHeight="13.5" x14ac:dyDescent="0.15"/>
  <cols>
    <col min="1" max="1" width="30.625" style="112" customWidth="1"/>
    <col min="2" max="2" width="34" style="112" customWidth="1"/>
    <col min="3" max="3" width="16.625" style="112" customWidth="1"/>
    <col min="4" max="4" width="35.625" style="112" customWidth="1"/>
    <col min="5" max="5" width="25.625" style="112" customWidth="1"/>
    <col min="6" max="7" width="12.625" style="3" customWidth="1"/>
    <col min="8" max="8" width="8.625" style="3" customWidth="1"/>
    <col min="9" max="9" width="60.625" style="112" customWidth="1"/>
    <col min="10" max="11" width="12.625" style="112" customWidth="1"/>
    <col min="12" max="12" width="20.625" style="112" customWidth="1"/>
    <col min="13" max="16384" width="7.625" style="1"/>
  </cols>
  <sheetData>
    <row r="1" spans="1:12" ht="18.75" x14ac:dyDescent="0.15">
      <c r="A1" s="139" t="s">
        <v>0</v>
      </c>
      <c r="B1" s="139"/>
      <c r="C1" s="139"/>
      <c r="D1" s="139"/>
      <c r="E1" s="139"/>
      <c r="F1" s="139"/>
      <c r="G1" s="139"/>
      <c r="H1" s="139"/>
      <c r="I1" s="139"/>
      <c r="J1" s="139"/>
      <c r="K1" s="139"/>
      <c r="L1" s="139"/>
    </row>
    <row r="3" spans="1:12" x14ac:dyDescent="0.15">
      <c r="G3" s="130"/>
      <c r="L3" s="3" t="s">
        <v>1</v>
      </c>
    </row>
    <row r="4" spans="1:12" ht="86.25" customHeight="1" x14ac:dyDescent="0.15">
      <c r="A4" s="125" t="s">
        <v>123</v>
      </c>
      <c r="B4" s="125" t="s">
        <v>2</v>
      </c>
      <c r="C4" s="125" t="s">
        <v>3</v>
      </c>
      <c r="D4" s="125" t="s">
        <v>4</v>
      </c>
      <c r="E4" s="125" t="s">
        <v>5</v>
      </c>
      <c r="F4" s="125" t="s">
        <v>6</v>
      </c>
      <c r="G4" s="125" t="s">
        <v>7</v>
      </c>
      <c r="H4" s="125" t="s">
        <v>8</v>
      </c>
      <c r="I4" s="125" t="s">
        <v>9</v>
      </c>
      <c r="J4" s="125" t="s">
        <v>35</v>
      </c>
      <c r="K4" s="125" t="s">
        <v>36</v>
      </c>
      <c r="L4" s="125" t="s">
        <v>10</v>
      </c>
    </row>
    <row r="5" spans="1:12" s="129" customFormat="1" ht="50.1" customHeight="1" x14ac:dyDescent="0.15">
      <c r="A5" s="111" t="s">
        <v>82</v>
      </c>
      <c r="B5" s="111" t="s">
        <v>126</v>
      </c>
      <c r="C5" s="113">
        <v>43192</v>
      </c>
      <c r="D5" s="111" t="s">
        <v>127</v>
      </c>
      <c r="E5" s="111" t="s">
        <v>135</v>
      </c>
      <c r="F5" s="107">
        <v>936146</v>
      </c>
      <c r="G5" s="107">
        <v>936146</v>
      </c>
      <c r="H5" s="123">
        <f t="shared" ref="H5" si="0">IF(F5="－","－",G5/F5)</f>
        <v>1</v>
      </c>
      <c r="I5" s="111" t="s">
        <v>83</v>
      </c>
      <c r="J5" s="114" t="s">
        <v>40</v>
      </c>
      <c r="K5" s="108" t="s">
        <v>42</v>
      </c>
      <c r="L5" s="111"/>
    </row>
    <row r="6" spans="1:12" s="129" customFormat="1" ht="50.1" customHeight="1" x14ac:dyDescent="0.15">
      <c r="A6" s="111" t="s">
        <v>84</v>
      </c>
      <c r="B6" s="111" t="s">
        <v>126</v>
      </c>
      <c r="C6" s="113">
        <v>43192</v>
      </c>
      <c r="D6" s="111" t="s">
        <v>128</v>
      </c>
      <c r="E6" s="111" t="s">
        <v>135</v>
      </c>
      <c r="F6" s="107">
        <v>1583500</v>
      </c>
      <c r="G6" s="107">
        <v>1583500</v>
      </c>
      <c r="H6" s="123">
        <f t="shared" ref="H6:H12" si="1">IF(F6="－","－",G6/F6)</f>
        <v>1</v>
      </c>
      <c r="I6" s="111" t="s">
        <v>83</v>
      </c>
      <c r="J6" s="114" t="s">
        <v>40</v>
      </c>
      <c r="K6" s="108" t="s">
        <v>42</v>
      </c>
      <c r="L6" s="111"/>
    </row>
    <row r="7" spans="1:12" s="129" customFormat="1" ht="50.1" customHeight="1" x14ac:dyDescent="0.15">
      <c r="A7" s="111" t="s">
        <v>85</v>
      </c>
      <c r="B7" s="111" t="s">
        <v>126</v>
      </c>
      <c r="C7" s="113">
        <v>43192</v>
      </c>
      <c r="D7" s="111" t="s">
        <v>129</v>
      </c>
      <c r="E7" s="111" t="s">
        <v>135</v>
      </c>
      <c r="F7" s="107">
        <v>5390565</v>
      </c>
      <c r="G7" s="107">
        <v>5390565</v>
      </c>
      <c r="H7" s="123">
        <f t="shared" si="1"/>
        <v>1</v>
      </c>
      <c r="I7" s="111" t="s">
        <v>83</v>
      </c>
      <c r="J7" s="114" t="s">
        <v>40</v>
      </c>
      <c r="K7" s="108" t="s">
        <v>42</v>
      </c>
      <c r="L7" s="111"/>
    </row>
    <row r="8" spans="1:12" s="129" customFormat="1" ht="50.1" customHeight="1" x14ac:dyDescent="0.15">
      <c r="A8" s="111" t="s">
        <v>86</v>
      </c>
      <c r="B8" s="111" t="s">
        <v>126</v>
      </c>
      <c r="C8" s="113">
        <v>43192</v>
      </c>
      <c r="D8" s="111" t="s">
        <v>130</v>
      </c>
      <c r="E8" s="111" t="s">
        <v>135</v>
      </c>
      <c r="F8" s="107">
        <v>1080000</v>
      </c>
      <c r="G8" s="107">
        <v>1080000</v>
      </c>
      <c r="H8" s="123">
        <f t="shared" si="1"/>
        <v>1</v>
      </c>
      <c r="I8" s="111" t="s">
        <v>83</v>
      </c>
      <c r="J8" s="114" t="s">
        <v>40</v>
      </c>
      <c r="K8" s="108" t="s">
        <v>42</v>
      </c>
      <c r="L8" s="111"/>
    </row>
    <row r="9" spans="1:12" s="129" customFormat="1" ht="50.1" customHeight="1" x14ac:dyDescent="0.15">
      <c r="A9" s="111" t="s">
        <v>87</v>
      </c>
      <c r="B9" s="111" t="s">
        <v>126</v>
      </c>
      <c r="C9" s="113">
        <v>43192</v>
      </c>
      <c r="D9" s="111" t="s">
        <v>131</v>
      </c>
      <c r="E9" s="111" t="s">
        <v>135</v>
      </c>
      <c r="F9" s="107">
        <v>3628000</v>
      </c>
      <c r="G9" s="107">
        <v>3628000</v>
      </c>
      <c r="H9" s="123">
        <f t="shared" si="1"/>
        <v>1</v>
      </c>
      <c r="I9" s="111" t="s">
        <v>83</v>
      </c>
      <c r="J9" s="114" t="s">
        <v>40</v>
      </c>
      <c r="K9" s="108" t="s">
        <v>42</v>
      </c>
      <c r="L9" s="111"/>
    </row>
    <row r="10" spans="1:12" s="129" customFormat="1" ht="50.1" customHeight="1" x14ac:dyDescent="0.15">
      <c r="A10" s="111" t="s">
        <v>88</v>
      </c>
      <c r="B10" s="111" t="s">
        <v>126</v>
      </c>
      <c r="C10" s="113">
        <v>43192</v>
      </c>
      <c r="D10" s="111" t="s">
        <v>132</v>
      </c>
      <c r="E10" s="111" t="s">
        <v>135</v>
      </c>
      <c r="F10" s="107">
        <v>6384000</v>
      </c>
      <c r="G10" s="107">
        <v>6384000</v>
      </c>
      <c r="H10" s="123">
        <f t="shared" si="1"/>
        <v>1</v>
      </c>
      <c r="I10" s="111" t="s">
        <v>83</v>
      </c>
      <c r="J10" s="114" t="s">
        <v>40</v>
      </c>
      <c r="K10" s="108" t="s">
        <v>42</v>
      </c>
      <c r="L10" s="111"/>
    </row>
    <row r="11" spans="1:12" s="129" customFormat="1" ht="50.1" customHeight="1" x14ac:dyDescent="0.15">
      <c r="A11" s="111" t="s">
        <v>89</v>
      </c>
      <c r="B11" s="111" t="s">
        <v>126</v>
      </c>
      <c r="C11" s="113">
        <v>43192</v>
      </c>
      <c r="D11" s="111" t="s">
        <v>133</v>
      </c>
      <c r="E11" s="111" t="s">
        <v>135</v>
      </c>
      <c r="F11" s="107">
        <v>2160000</v>
      </c>
      <c r="G11" s="107">
        <v>2160000</v>
      </c>
      <c r="H11" s="123">
        <f t="shared" si="1"/>
        <v>1</v>
      </c>
      <c r="I11" s="111" t="s">
        <v>83</v>
      </c>
      <c r="J11" s="114" t="s">
        <v>40</v>
      </c>
      <c r="K11" s="108" t="s">
        <v>42</v>
      </c>
      <c r="L11" s="111"/>
    </row>
    <row r="12" spans="1:12" s="129" customFormat="1" ht="50.1" customHeight="1" x14ac:dyDescent="0.15">
      <c r="A12" s="119" t="s">
        <v>90</v>
      </c>
      <c r="B12" s="111" t="s">
        <v>126</v>
      </c>
      <c r="C12" s="120">
        <v>43192</v>
      </c>
      <c r="D12" s="119" t="s">
        <v>134</v>
      </c>
      <c r="E12" s="119" t="s">
        <v>135</v>
      </c>
      <c r="F12" s="131">
        <v>925210</v>
      </c>
      <c r="G12" s="131">
        <v>925210</v>
      </c>
      <c r="H12" s="124">
        <f t="shared" si="1"/>
        <v>1</v>
      </c>
      <c r="I12" s="119" t="s">
        <v>83</v>
      </c>
      <c r="J12" s="132" t="s">
        <v>40</v>
      </c>
      <c r="K12" s="133" t="s">
        <v>42</v>
      </c>
      <c r="L12" s="119"/>
    </row>
  </sheetData>
  <sheetProtection formatCells="0" formatRows="0" insertRows="0" deleteRows="0" sort="0" autoFilter="0"/>
  <mergeCells count="1">
    <mergeCell ref="A1:L1"/>
  </mergeCells>
  <phoneticPr fontId="2"/>
  <dataValidations count="1">
    <dataValidation type="date" allowBlank="1" showErrorMessage="1" error="H28.4.1からH29.3.31までの日付を記載してください。" prompt="_x000a_" sqref="C5:C12">
      <formula1>43191</formula1>
      <formula2>43555</formula2>
    </dataValidation>
  </dataValidations>
  <pageMargins left="0.39370078740157483" right="0.27559055118110237" top="0.6692913385826772" bottom="0.35433070866141736" header="0.31496062992125984" footer="0.31496062992125984"/>
  <pageSetup paperSize="9" scale="50"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tabSelected="1" view="pageBreakPreview" zoomScale="85" zoomScaleNormal="100" zoomScaleSheetLayoutView="85" workbookViewId="0">
      <pane ySplit="4" topLeftCell="A20" activePane="bottomLeft" state="frozen"/>
      <selection pane="bottomLeft" activeCell="D7" sqref="D7"/>
    </sheetView>
  </sheetViews>
  <sheetFormatPr defaultColWidth="7.625" defaultRowHeight="13.5" x14ac:dyDescent="0.15"/>
  <cols>
    <col min="1" max="1" width="25.625" style="112" customWidth="1"/>
    <col min="2" max="2" width="30.625" style="112" customWidth="1"/>
    <col min="3" max="3" width="15.625" style="2" customWidth="1"/>
    <col min="4" max="5" width="25.625" style="112" customWidth="1"/>
    <col min="6" max="7" width="12.625" style="3" customWidth="1"/>
    <col min="8" max="8" width="10.625" style="3" customWidth="1"/>
    <col min="9" max="9" width="40.625" style="128" customWidth="1"/>
    <col min="10" max="10" width="12.625" style="112" customWidth="1"/>
    <col min="11" max="11" width="20.625" style="112" customWidth="1"/>
    <col min="12" max="16384" width="7.625" style="1"/>
  </cols>
  <sheetData>
    <row r="1" spans="1:11" ht="18.75" x14ac:dyDescent="0.15">
      <c r="A1" s="140" t="s">
        <v>11</v>
      </c>
      <c r="B1" s="140"/>
      <c r="C1" s="140"/>
      <c r="D1" s="140"/>
      <c r="E1" s="140"/>
      <c r="F1" s="140"/>
      <c r="G1" s="140"/>
      <c r="H1" s="140"/>
      <c r="I1" s="140"/>
      <c r="J1" s="140"/>
      <c r="K1" s="140"/>
    </row>
    <row r="2" spans="1:11" x14ac:dyDescent="0.15">
      <c r="A2" s="2"/>
      <c r="B2" s="2"/>
      <c r="D2" s="2"/>
      <c r="E2" s="2"/>
      <c r="I2" s="127"/>
      <c r="J2" s="2"/>
      <c r="K2" s="2"/>
    </row>
    <row r="3" spans="1:11" x14ac:dyDescent="0.15">
      <c r="A3" s="2"/>
      <c r="B3" s="2"/>
      <c r="D3" s="2"/>
      <c r="E3" s="2"/>
      <c r="G3" s="117"/>
      <c r="I3" s="127"/>
      <c r="J3" s="2"/>
      <c r="K3" s="3" t="s">
        <v>1</v>
      </c>
    </row>
    <row r="4" spans="1:11" ht="81" customHeight="1" x14ac:dyDescent="0.15">
      <c r="A4" s="125" t="s">
        <v>125</v>
      </c>
      <c r="B4" s="125" t="s">
        <v>2</v>
      </c>
      <c r="C4" s="125" t="s">
        <v>3</v>
      </c>
      <c r="D4" s="125" t="s">
        <v>4</v>
      </c>
      <c r="E4" s="125" t="s">
        <v>5</v>
      </c>
      <c r="F4" s="125" t="s">
        <v>6</v>
      </c>
      <c r="G4" s="125" t="s">
        <v>7</v>
      </c>
      <c r="H4" s="125" t="s">
        <v>8</v>
      </c>
      <c r="I4" s="125" t="s">
        <v>12</v>
      </c>
      <c r="J4" s="125" t="s">
        <v>36</v>
      </c>
      <c r="K4" s="125" t="s">
        <v>10</v>
      </c>
    </row>
    <row r="5" spans="1:11" s="109" customFormat="1" ht="75" customHeight="1" x14ac:dyDescent="0.15">
      <c r="A5" s="111" t="s">
        <v>91</v>
      </c>
      <c r="B5" s="111" t="s">
        <v>136</v>
      </c>
      <c r="C5" s="136">
        <v>43196</v>
      </c>
      <c r="D5" s="111" t="s">
        <v>137</v>
      </c>
      <c r="E5" s="111" t="s">
        <v>135</v>
      </c>
      <c r="F5" s="110">
        <v>1730000</v>
      </c>
      <c r="G5" s="110">
        <v>1650000</v>
      </c>
      <c r="H5" s="123">
        <f t="shared" ref="H5:H26" si="0">IF(F5="－","－",G5/F5)</f>
        <v>0.95375722543352603</v>
      </c>
      <c r="I5" s="111" t="s">
        <v>92</v>
      </c>
      <c r="J5" s="126" t="s">
        <v>124</v>
      </c>
      <c r="K5" s="111"/>
    </row>
    <row r="6" spans="1:11" s="109" customFormat="1" ht="75" customHeight="1" x14ac:dyDescent="0.15">
      <c r="A6" s="111" t="s">
        <v>93</v>
      </c>
      <c r="B6" s="111" t="s">
        <v>136</v>
      </c>
      <c r="C6" s="136">
        <v>43192</v>
      </c>
      <c r="D6" s="111" t="s">
        <v>138</v>
      </c>
      <c r="E6" s="111" t="s">
        <v>135</v>
      </c>
      <c r="F6" s="110">
        <v>4762000</v>
      </c>
      <c r="G6" s="110">
        <v>4752000</v>
      </c>
      <c r="H6" s="123">
        <f t="shared" si="0"/>
        <v>0.99790004199916005</v>
      </c>
      <c r="I6" s="111" t="s">
        <v>94</v>
      </c>
      <c r="J6" s="126" t="s">
        <v>124</v>
      </c>
      <c r="K6" s="111"/>
    </row>
    <row r="7" spans="1:11" s="109" customFormat="1" ht="75" customHeight="1" x14ac:dyDescent="0.15">
      <c r="A7" s="111" t="s">
        <v>95</v>
      </c>
      <c r="B7" s="111" t="s">
        <v>136</v>
      </c>
      <c r="C7" s="136">
        <v>43238</v>
      </c>
      <c r="D7" s="111" t="s">
        <v>139</v>
      </c>
      <c r="E7" s="111" t="s">
        <v>135</v>
      </c>
      <c r="F7" s="110">
        <v>6749000</v>
      </c>
      <c r="G7" s="110">
        <v>6652800</v>
      </c>
      <c r="H7" s="123">
        <f t="shared" si="0"/>
        <v>0.98574603644984438</v>
      </c>
      <c r="I7" s="111" t="s">
        <v>94</v>
      </c>
      <c r="J7" s="126" t="s">
        <v>124</v>
      </c>
      <c r="K7" s="111"/>
    </row>
    <row r="8" spans="1:11" s="109" customFormat="1" ht="75" customHeight="1" x14ac:dyDescent="0.15">
      <c r="A8" s="111" t="s">
        <v>96</v>
      </c>
      <c r="B8" s="111" t="s">
        <v>136</v>
      </c>
      <c r="C8" s="136">
        <v>43238</v>
      </c>
      <c r="D8" s="111" t="s">
        <v>137</v>
      </c>
      <c r="E8" s="111" t="s">
        <v>135</v>
      </c>
      <c r="F8" s="110">
        <v>8652000</v>
      </c>
      <c r="G8" s="110">
        <v>7600000</v>
      </c>
      <c r="H8" s="123">
        <f t="shared" si="0"/>
        <v>0.87840961627369396</v>
      </c>
      <c r="I8" s="111" t="s">
        <v>94</v>
      </c>
      <c r="J8" s="126" t="s">
        <v>124</v>
      </c>
      <c r="K8" s="111"/>
    </row>
    <row r="9" spans="1:11" s="109" customFormat="1" ht="75" customHeight="1" x14ac:dyDescent="0.15">
      <c r="A9" s="111" t="s">
        <v>97</v>
      </c>
      <c r="B9" s="111" t="s">
        <v>136</v>
      </c>
      <c r="C9" s="136">
        <v>43252</v>
      </c>
      <c r="D9" s="111" t="s">
        <v>140</v>
      </c>
      <c r="E9" s="111" t="s">
        <v>135</v>
      </c>
      <c r="F9" s="110">
        <v>1072000</v>
      </c>
      <c r="G9" s="110">
        <v>1069200</v>
      </c>
      <c r="H9" s="123">
        <f t="shared" si="0"/>
        <v>0.99738805970149258</v>
      </c>
      <c r="I9" s="111" t="s">
        <v>94</v>
      </c>
      <c r="J9" s="126" t="s">
        <v>124</v>
      </c>
      <c r="K9" s="111"/>
    </row>
    <row r="10" spans="1:11" s="109" customFormat="1" ht="75" customHeight="1" x14ac:dyDescent="0.15">
      <c r="A10" s="111" t="s">
        <v>98</v>
      </c>
      <c r="B10" s="111" t="s">
        <v>136</v>
      </c>
      <c r="C10" s="136">
        <v>43258</v>
      </c>
      <c r="D10" s="111" t="s">
        <v>138</v>
      </c>
      <c r="E10" s="111" t="s">
        <v>135</v>
      </c>
      <c r="F10" s="110">
        <v>10550000</v>
      </c>
      <c r="G10" s="110">
        <v>10260000</v>
      </c>
      <c r="H10" s="123">
        <f t="shared" si="0"/>
        <v>0.97251184834123228</v>
      </c>
      <c r="I10" s="111" t="s">
        <v>94</v>
      </c>
      <c r="J10" s="126" t="s">
        <v>124</v>
      </c>
      <c r="K10" s="111"/>
    </row>
    <row r="11" spans="1:11" s="109" customFormat="1" ht="75" customHeight="1" x14ac:dyDescent="0.15">
      <c r="A11" s="111" t="s">
        <v>99</v>
      </c>
      <c r="B11" s="111" t="s">
        <v>136</v>
      </c>
      <c r="C11" s="136">
        <v>43264</v>
      </c>
      <c r="D11" s="111" t="s">
        <v>141</v>
      </c>
      <c r="E11" s="111" t="s">
        <v>135</v>
      </c>
      <c r="F11" s="110">
        <v>4838000</v>
      </c>
      <c r="G11" s="110">
        <v>4820000</v>
      </c>
      <c r="H11" s="123">
        <f t="shared" si="0"/>
        <v>0.9962794543199669</v>
      </c>
      <c r="I11" s="111" t="s">
        <v>94</v>
      </c>
      <c r="J11" s="126" t="s">
        <v>124</v>
      </c>
      <c r="K11" s="111"/>
    </row>
    <row r="12" spans="1:11" s="109" customFormat="1" ht="75" customHeight="1" x14ac:dyDescent="0.15">
      <c r="A12" s="111" t="s">
        <v>100</v>
      </c>
      <c r="B12" s="111" t="s">
        <v>136</v>
      </c>
      <c r="C12" s="136">
        <v>43292</v>
      </c>
      <c r="D12" s="111" t="s">
        <v>139</v>
      </c>
      <c r="E12" s="111" t="s">
        <v>135</v>
      </c>
      <c r="F12" s="110">
        <v>7786253</v>
      </c>
      <c r="G12" s="110">
        <v>7668000</v>
      </c>
      <c r="H12" s="123">
        <f t="shared" si="0"/>
        <v>0.98481259214156025</v>
      </c>
      <c r="I12" s="111" t="s">
        <v>94</v>
      </c>
      <c r="J12" s="126" t="s">
        <v>124</v>
      </c>
      <c r="K12" s="111"/>
    </row>
    <row r="13" spans="1:11" s="109" customFormat="1" ht="75" customHeight="1" x14ac:dyDescent="0.15">
      <c r="A13" s="111" t="s">
        <v>101</v>
      </c>
      <c r="B13" s="111" t="s">
        <v>136</v>
      </c>
      <c r="C13" s="136">
        <v>43294</v>
      </c>
      <c r="D13" s="111" t="s">
        <v>137</v>
      </c>
      <c r="E13" s="111" t="s">
        <v>135</v>
      </c>
      <c r="F13" s="110">
        <v>7813000</v>
      </c>
      <c r="G13" s="110">
        <v>7300000</v>
      </c>
      <c r="H13" s="123">
        <f t="shared" si="0"/>
        <v>0.93434020222705749</v>
      </c>
      <c r="I13" s="111" t="s">
        <v>94</v>
      </c>
      <c r="J13" s="126" t="s">
        <v>124</v>
      </c>
      <c r="K13" s="111"/>
    </row>
    <row r="14" spans="1:11" s="109" customFormat="1" ht="75" customHeight="1" x14ac:dyDescent="0.15">
      <c r="A14" s="111" t="s">
        <v>102</v>
      </c>
      <c r="B14" s="111" t="s">
        <v>136</v>
      </c>
      <c r="C14" s="136">
        <v>43294</v>
      </c>
      <c r="D14" s="111" t="s">
        <v>142</v>
      </c>
      <c r="E14" s="111" t="s">
        <v>135</v>
      </c>
      <c r="F14" s="110">
        <v>8131000</v>
      </c>
      <c r="G14" s="110">
        <v>8062200</v>
      </c>
      <c r="H14" s="123">
        <f t="shared" si="0"/>
        <v>0.99153855614315578</v>
      </c>
      <c r="I14" s="111" t="s">
        <v>94</v>
      </c>
      <c r="J14" s="126" t="s">
        <v>124</v>
      </c>
      <c r="K14" s="111"/>
    </row>
    <row r="15" spans="1:11" s="109" customFormat="1" ht="75" customHeight="1" x14ac:dyDescent="0.15">
      <c r="A15" s="111" t="s">
        <v>103</v>
      </c>
      <c r="B15" s="111" t="s">
        <v>136</v>
      </c>
      <c r="C15" s="136">
        <v>43318</v>
      </c>
      <c r="D15" s="111" t="s">
        <v>139</v>
      </c>
      <c r="E15" s="111" t="s">
        <v>135</v>
      </c>
      <c r="F15" s="110">
        <v>9602000</v>
      </c>
      <c r="G15" s="110">
        <v>9514800</v>
      </c>
      <c r="H15" s="123">
        <f t="shared" si="0"/>
        <v>0.990918558633618</v>
      </c>
      <c r="I15" s="111" t="s">
        <v>94</v>
      </c>
      <c r="J15" s="126" t="s">
        <v>124</v>
      </c>
      <c r="K15" s="111"/>
    </row>
    <row r="16" spans="1:11" s="109" customFormat="1" ht="75" customHeight="1" x14ac:dyDescent="0.15">
      <c r="A16" s="111" t="s">
        <v>104</v>
      </c>
      <c r="B16" s="111" t="s">
        <v>136</v>
      </c>
      <c r="C16" s="136">
        <v>43334</v>
      </c>
      <c r="D16" s="111" t="s">
        <v>138</v>
      </c>
      <c r="E16" s="111" t="s">
        <v>135</v>
      </c>
      <c r="F16" s="110">
        <v>1055000</v>
      </c>
      <c r="G16" s="110">
        <v>1050000</v>
      </c>
      <c r="H16" s="123">
        <f t="shared" si="0"/>
        <v>0.99526066350710896</v>
      </c>
      <c r="I16" s="111" t="s">
        <v>92</v>
      </c>
      <c r="J16" s="126" t="s">
        <v>124</v>
      </c>
      <c r="K16" s="111"/>
    </row>
    <row r="17" spans="1:11" s="109" customFormat="1" ht="75" customHeight="1" x14ac:dyDescent="0.15">
      <c r="A17" s="111" t="s">
        <v>105</v>
      </c>
      <c r="B17" s="111" t="s">
        <v>136</v>
      </c>
      <c r="C17" s="136">
        <v>43320</v>
      </c>
      <c r="D17" s="111" t="s">
        <v>141</v>
      </c>
      <c r="E17" s="111" t="s">
        <v>135</v>
      </c>
      <c r="F17" s="110">
        <v>3664000</v>
      </c>
      <c r="G17" s="110">
        <v>3580000</v>
      </c>
      <c r="H17" s="123">
        <f t="shared" si="0"/>
        <v>0.97707423580786024</v>
      </c>
      <c r="I17" s="111" t="s">
        <v>94</v>
      </c>
      <c r="J17" s="126" t="s">
        <v>124</v>
      </c>
      <c r="K17" s="111"/>
    </row>
    <row r="18" spans="1:11" s="109" customFormat="1" ht="75" customHeight="1" x14ac:dyDescent="0.15">
      <c r="A18" s="111" t="s">
        <v>106</v>
      </c>
      <c r="B18" s="111" t="s">
        <v>136</v>
      </c>
      <c r="C18" s="136">
        <v>43342</v>
      </c>
      <c r="D18" s="111" t="s">
        <v>143</v>
      </c>
      <c r="E18" s="111" t="s">
        <v>135</v>
      </c>
      <c r="F18" s="110">
        <v>1103000</v>
      </c>
      <c r="G18" s="110">
        <v>1078000</v>
      </c>
      <c r="H18" s="123">
        <f t="shared" si="0"/>
        <v>0.97733454215775162</v>
      </c>
      <c r="I18" s="111" t="s">
        <v>92</v>
      </c>
      <c r="J18" s="126" t="s">
        <v>124</v>
      </c>
      <c r="K18" s="111"/>
    </row>
    <row r="19" spans="1:11" s="109" customFormat="1" ht="75" customHeight="1" x14ac:dyDescent="0.15">
      <c r="A19" s="111" t="s">
        <v>107</v>
      </c>
      <c r="B19" s="111" t="s">
        <v>136</v>
      </c>
      <c r="C19" s="136">
        <v>43374</v>
      </c>
      <c r="D19" s="111" t="s">
        <v>146</v>
      </c>
      <c r="E19" s="111" t="s">
        <v>135</v>
      </c>
      <c r="F19" s="110">
        <v>6782000</v>
      </c>
      <c r="G19" s="110">
        <v>6750000</v>
      </c>
      <c r="H19" s="123">
        <f t="shared" si="0"/>
        <v>0.9952816278383958</v>
      </c>
      <c r="I19" s="111" t="s">
        <v>108</v>
      </c>
      <c r="J19" s="126" t="s">
        <v>124</v>
      </c>
      <c r="K19" s="111"/>
    </row>
    <row r="20" spans="1:11" s="109" customFormat="1" ht="75" customHeight="1" x14ac:dyDescent="0.15">
      <c r="A20" s="111" t="s">
        <v>109</v>
      </c>
      <c r="B20" s="111" t="s">
        <v>136</v>
      </c>
      <c r="C20" s="136">
        <v>43378</v>
      </c>
      <c r="D20" s="111" t="s">
        <v>147</v>
      </c>
      <c r="E20" s="111" t="s">
        <v>135</v>
      </c>
      <c r="F20" s="110">
        <v>10350000</v>
      </c>
      <c r="G20" s="110">
        <v>10098000</v>
      </c>
      <c r="H20" s="123">
        <f t="shared" si="0"/>
        <v>0.97565217391304349</v>
      </c>
      <c r="I20" s="111" t="s">
        <v>110</v>
      </c>
      <c r="J20" s="126" t="s">
        <v>124</v>
      </c>
      <c r="K20" s="111"/>
    </row>
    <row r="21" spans="1:11" s="109" customFormat="1" ht="75" customHeight="1" x14ac:dyDescent="0.15">
      <c r="A21" s="111" t="s">
        <v>111</v>
      </c>
      <c r="B21" s="111" t="s">
        <v>136</v>
      </c>
      <c r="C21" s="136">
        <v>43385</v>
      </c>
      <c r="D21" s="111" t="s">
        <v>146</v>
      </c>
      <c r="E21" s="111" t="s">
        <v>135</v>
      </c>
      <c r="F21" s="110">
        <v>5553000</v>
      </c>
      <c r="G21" s="110">
        <v>5367600</v>
      </c>
      <c r="H21" s="123">
        <f t="shared" si="0"/>
        <v>0.96661264181523499</v>
      </c>
      <c r="I21" s="111" t="s">
        <v>112</v>
      </c>
      <c r="J21" s="126" t="s">
        <v>124</v>
      </c>
      <c r="K21" s="111"/>
    </row>
    <row r="22" spans="1:11" s="109" customFormat="1" ht="75" customHeight="1" x14ac:dyDescent="0.15">
      <c r="A22" s="111" t="s">
        <v>113</v>
      </c>
      <c r="B22" s="111" t="s">
        <v>136</v>
      </c>
      <c r="C22" s="136">
        <v>43391</v>
      </c>
      <c r="D22" s="111" t="s">
        <v>144</v>
      </c>
      <c r="E22" s="111" t="s">
        <v>135</v>
      </c>
      <c r="F22" s="110">
        <v>7488000</v>
      </c>
      <c r="G22" s="110">
        <v>7452000</v>
      </c>
      <c r="H22" s="123">
        <f t="shared" si="0"/>
        <v>0.99519230769230771</v>
      </c>
      <c r="I22" s="111" t="s">
        <v>114</v>
      </c>
      <c r="J22" s="126" t="s">
        <v>124</v>
      </c>
      <c r="K22" s="111"/>
    </row>
    <row r="23" spans="1:11" s="109" customFormat="1" ht="75" customHeight="1" x14ac:dyDescent="0.15">
      <c r="A23" s="111" t="s">
        <v>115</v>
      </c>
      <c r="B23" s="111" t="s">
        <v>136</v>
      </c>
      <c r="C23" s="136">
        <v>43413</v>
      </c>
      <c r="D23" s="111" t="s">
        <v>144</v>
      </c>
      <c r="E23" s="111" t="s">
        <v>135</v>
      </c>
      <c r="F23" s="110">
        <v>6316000</v>
      </c>
      <c r="G23" s="110">
        <v>6253200</v>
      </c>
      <c r="H23" s="123">
        <f t="shared" si="0"/>
        <v>0.99005699810006331</v>
      </c>
      <c r="I23" s="111" t="s">
        <v>116</v>
      </c>
      <c r="J23" s="126" t="s">
        <v>124</v>
      </c>
      <c r="K23" s="111"/>
    </row>
    <row r="24" spans="1:11" s="109" customFormat="1" ht="75" customHeight="1" x14ac:dyDescent="0.15">
      <c r="A24" s="111" t="s">
        <v>117</v>
      </c>
      <c r="B24" s="111" t="s">
        <v>136</v>
      </c>
      <c r="C24" s="136">
        <v>43459</v>
      </c>
      <c r="D24" s="111" t="s">
        <v>146</v>
      </c>
      <c r="E24" s="111" t="s">
        <v>135</v>
      </c>
      <c r="F24" s="110">
        <v>4781000</v>
      </c>
      <c r="G24" s="110">
        <v>4360000</v>
      </c>
      <c r="H24" s="123">
        <f t="shared" si="0"/>
        <v>0.91194310813637314</v>
      </c>
      <c r="I24" s="111" t="s">
        <v>118</v>
      </c>
      <c r="J24" s="126" t="s">
        <v>124</v>
      </c>
      <c r="K24" s="111"/>
    </row>
    <row r="25" spans="1:11" s="109" customFormat="1" ht="75" customHeight="1" x14ac:dyDescent="0.15">
      <c r="A25" s="111" t="s">
        <v>119</v>
      </c>
      <c r="B25" s="111" t="s">
        <v>136</v>
      </c>
      <c r="C25" s="136">
        <v>43480</v>
      </c>
      <c r="D25" s="111" t="s">
        <v>145</v>
      </c>
      <c r="E25" s="111" t="s">
        <v>135</v>
      </c>
      <c r="F25" s="110">
        <v>1183000</v>
      </c>
      <c r="G25" s="110">
        <v>1158000</v>
      </c>
      <c r="H25" s="123">
        <f t="shared" si="0"/>
        <v>0.97886728655959421</v>
      </c>
      <c r="I25" s="111" t="s">
        <v>120</v>
      </c>
      <c r="J25" s="126" t="s">
        <v>124</v>
      </c>
      <c r="K25" s="111"/>
    </row>
    <row r="26" spans="1:11" s="109" customFormat="1" ht="75" customHeight="1" x14ac:dyDescent="0.15">
      <c r="A26" s="134" t="s">
        <v>121</v>
      </c>
      <c r="B26" s="111" t="s">
        <v>136</v>
      </c>
      <c r="C26" s="137">
        <v>43516</v>
      </c>
      <c r="D26" s="119" t="s">
        <v>139</v>
      </c>
      <c r="E26" s="119" t="s">
        <v>135</v>
      </c>
      <c r="F26" s="121">
        <v>6316000</v>
      </c>
      <c r="G26" s="121">
        <v>6264000</v>
      </c>
      <c r="H26" s="124">
        <f t="shared" si="0"/>
        <v>0.99176694110196328</v>
      </c>
      <c r="I26" s="119" t="s">
        <v>122</v>
      </c>
      <c r="J26" s="135" t="s">
        <v>124</v>
      </c>
      <c r="K26" s="119"/>
    </row>
    <row r="27" spans="1:11" ht="20.100000000000001" customHeight="1" x14ac:dyDescent="0.15">
      <c r="A27" s="115"/>
      <c r="B27" s="115"/>
      <c r="C27" s="138"/>
      <c r="D27" s="115"/>
      <c r="E27" s="115"/>
      <c r="F27" s="118"/>
      <c r="G27" s="122"/>
      <c r="H27" s="118"/>
      <c r="I27" s="116"/>
      <c r="K27" s="115"/>
    </row>
    <row r="28" spans="1:11" x14ac:dyDescent="0.15">
      <c r="A28" s="115"/>
      <c r="B28" s="115"/>
      <c r="C28" s="138"/>
      <c r="D28" s="115"/>
      <c r="E28" s="115"/>
      <c r="F28" s="118"/>
      <c r="G28" s="118"/>
      <c r="H28" s="118"/>
      <c r="I28" s="116"/>
      <c r="K28" s="115"/>
    </row>
    <row r="29" spans="1:11" x14ac:dyDescent="0.15">
      <c r="A29" s="115"/>
      <c r="B29" s="115"/>
      <c r="C29" s="138"/>
      <c r="D29" s="115"/>
      <c r="E29" s="115"/>
      <c r="F29" s="118"/>
      <c r="G29" s="118"/>
      <c r="H29" s="118"/>
      <c r="I29" s="116"/>
      <c r="K29" s="115"/>
    </row>
    <row r="32" spans="1:11" s="8" customFormat="1" x14ac:dyDescent="0.15">
      <c r="A32" s="112"/>
      <c r="B32" s="112"/>
      <c r="C32" s="2"/>
      <c r="D32" s="112"/>
      <c r="E32" s="112"/>
      <c r="F32" s="3"/>
      <c r="G32" s="3"/>
      <c r="H32" s="3"/>
      <c r="I32" s="128"/>
      <c r="J32" s="112"/>
      <c r="K32" s="112"/>
    </row>
    <row r="33" spans="1:11" ht="13.5" customHeight="1" x14ac:dyDescent="0.15"/>
    <row r="40" spans="1:11" ht="66" customHeight="1" x14ac:dyDescent="0.15"/>
    <row r="47" spans="1:11" s="8" customFormat="1" x14ac:dyDescent="0.15">
      <c r="A47" s="112"/>
      <c r="B47" s="112"/>
      <c r="C47" s="2"/>
      <c r="D47" s="112"/>
      <c r="E47" s="112"/>
      <c r="F47" s="3"/>
      <c r="G47" s="3"/>
      <c r="H47" s="3"/>
      <c r="I47" s="128"/>
      <c r="J47" s="112"/>
      <c r="K47" s="112"/>
    </row>
    <row r="48" spans="1:11" ht="13.5" customHeight="1" x14ac:dyDescent="0.15"/>
    <row r="57" spans="1:11" ht="66" customHeight="1" x14ac:dyDescent="0.15"/>
    <row r="64" spans="1:11" s="8" customFormat="1" x14ac:dyDescent="0.15">
      <c r="A64" s="112"/>
      <c r="B64" s="112"/>
      <c r="C64" s="2"/>
      <c r="D64" s="112"/>
      <c r="E64" s="112"/>
      <c r="F64" s="3"/>
      <c r="G64" s="3"/>
      <c r="H64" s="3"/>
      <c r="I64" s="128"/>
      <c r="J64" s="112"/>
      <c r="K64" s="112"/>
    </row>
    <row r="67" spans="1:11" s="8" customFormat="1" x14ac:dyDescent="0.15">
      <c r="A67" s="112"/>
      <c r="B67" s="112"/>
      <c r="C67" s="2"/>
      <c r="D67" s="112"/>
      <c r="E67" s="112"/>
      <c r="F67" s="3"/>
      <c r="G67" s="3"/>
      <c r="H67" s="3"/>
      <c r="I67" s="128"/>
      <c r="J67" s="112"/>
      <c r="K67" s="112"/>
    </row>
    <row r="68" spans="1:11" s="8" customFormat="1" x14ac:dyDescent="0.15">
      <c r="A68" s="112"/>
      <c r="B68" s="112"/>
      <c r="C68" s="2"/>
      <c r="D68" s="112"/>
      <c r="E68" s="112"/>
      <c r="F68" s="3"/>
      <c r="G68" s="3"/>
      <c r="H68" s="3"/>
      <c r="I68" s="128"/>
      <c r="J68" s="112"/>
      <c r="K68" s="112"/>
    </row>
    <row r="69" spans="1:11" s="8" customFormat="1" x14ac:dyDescent="0.15">
      <c r="A69" s="112"/>
      <c r="B69" s="112"/>
      <c r="C69" s="2"/>
      <c r="D69" s="112"/>
      <c r="E69" s="112"/>
      <c r="F69" s="3"/>
      <c r="G69" s="3"/>
      <c r="H69" s="3"/>
      <c r="I69" s="128"/>
      <c r="J69" s="112"/>
      <c r="K69" s="112"/>
    </row>
  </sheetData>
  <sheetProtection formatCells="0" formatRows="0" insertRows="0" deleteRows="0" sort="0" autoFilter="0"/>
  <mergeCells count="1">
    <mergeCell ref="A1:K1"/>
  </mergeCells>
  <phoneticPr fontId="2"/>
  <dataValidations count="1">
    <dataValidation type="date" allowBlank="1" showErrorMessage="1" error="H28.4.1からH29.3.31までの日付を記載してください。" prompt="_x000a_" sqref="C5:C25">
      <formula1>43191</formula1>
      <formula2>43555</formula2>
    </dataValidation>
  </dataValidations>
  <printOptions horizontalCentered="1"/>
  <pageMargins left="0.39370078740157483" right="0.27559055118110237" top="0.39370078740157483" bottom="0.35433070866141736" header="0.11811023622047245" footer="0.11811023622047245"/>
  <pageSetup paperSize="9" scale="61" fitToHeight="0" orientation="landscape" r:id="rId1"/>
  <headerFooter>
    <oddHeader>&amp;R別添様式７－①</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3" customWidth="1"/>
    <col min="2" max="2" width="8.625" style="17" customWidth="1"/>
    <col min="3" max="3" width="30.625" style="11" customWidth="1"/>
    <col min="4" max="4" width="16.625" style="12" customWidth="1"/>
    <col min="5" max="5" width="30.625" style="17" customWidth="1"/>
    <col min="6" max="6" width="14.125" style="17" customWidth="1"/>
    <col min="7" max="7" width="50.625" style="17" customWidth="1"/>
    <col min="8" max="8" width="50.625" style="69" customWidth="1"/>
    <col min="9" max="9" width="10.625" style="17" customWidth="1"/>
    <col min="10" max="10" width="25.625" style="11" customWidth="1"/>
    <col min="11" max="11" width="16.625" style="17" customWidth="1"/>
    <col min="12" max="12" width="30.625" style="17" customWidth="1"/>
    <col min="13" max="13" width="18.625" style="16" customWidth="1"/>
    <col min="14" max="14" width="20.625" style="17" customWidth="1"/>
    <col min="15" max="15" width="18.375" style="17" customWidth="1"/>
    <col min="16" max="16384" width="9" style="17"/>
  </cols>
  <sheetData>
    <row r="1" spans="1:20" ht="24" x14ac:dyDescent="0.15">
      <c r="A1" s="9"/>
      <c r="B1" s="10" t="s">
        <v>39</v>
      </c>
      <c r="E1" s="13"/>
      <c r="F1" s="13"/>
      <c r="G1" s="13"/>
      <c r="H1" s="14"/>
      <c r="I1" s="13"/>
      <c r="J1" s="15"/>
      <c r="K1" s="13"/>
      <c r="L1" s="13"/>
    </row>
    <row r="2" spans="1:20" ht="9.9499999999999993" customHeight="1" x14ac:dyDescent="0.15">
      <c r="A2" s="18"/>
      <c r="B2" s="19"/>
      <c r="E2" s="13"/>
      <c r="F2" s="13"/>
      <c r="G2" s="13"/>
      <c r="H2" s="14"/>
      <c r="I2" s="13"/>
      <c r="J2" s="15"/>
      <c r="K2" s="13"/>
      <c r="L2" s="13"/>
      <c r="M2" s="20"/>
    </row>
    <row r="3" spans="1:20" ht="17.25" x14ac:dyDescent="0.15">
      <c r="A3" s="21"/>
      <c r="B3" s="22" t="s">
        <v>14</v>
      </c>
      <c r="E3" s="13"/>
      <c r="F3" s="13"/>
      <c r="G3" s="13"/>
      <c r="H3" s="14"/>
      <c r="I3" s="13"/>
      <c r="J3" s="15"/>
      <c r="K3" s="13"/>
      <c r="L3" s="13"/>
      <c r="M3" s="20"/>
    </row>
    <row r="4" spans="1:20" ht="14.25" thickBot="1" x14ac:dyDescent="0.2">
      <c r="E4" s="13"/>
      <c r="F4" s="13"/>
      <c r="G4" s="13"/>
      <c r="H4" s="14"/>
      <c r="I4" s="13"/>
      <c r="J4" s="15"/>
      <c r="K4" s="13"/>
      <c r="L4" s="13"/>
      <c r="M4" s="20"/>
      <c r="N4" s="20" t="s">
        <v>15</v>
      </c>
    </row>
    <row r="5" spans="1:20" ht="30" customHeight="1" x14ac:dyDescent="0.15">
      <c r="A5" s="71"/>
      <c r="B5" s="141" t="s">
        <v>13</v>
      </c>
      <c r="C5" s="142"/>
      <c r="D5" s="142"/>
      <c r="E5" s="142"/>
      <c r="F5" s="142"/>
      <c r="G5" s="142"/>
      <c r="H5" s="142"/>
      <c r="I5" s="145" t="s">
        <v>34</v>
      </c>
      <c r="J5" s="145"/>
      <c r="K5" s="145"/>
      <c r="L5" s="145"/>
      <c r="M5" s="145"/>
      <c r="N5" s="143" t="s">
        <v>21</v>
      </c>
      <c r="O5" s="78"/>
      <c r="P5" s="79"/>
    </row>
    <row r="6" spans="1:20" s="24" customFormat="1" ht="50.1" customHeight="1" x14ac:dyDescent="0.15">
      <c r="A6" s="72" t="s">
        <v>16</v>
      </c>
      <c r="B6" s="100" t="s">
        <v>27</v>
      </c>
      <c r="C6" s="101" t="s">
        <v>17</v>
      </c>
      <c r="D6" s="102" t="s">
        <v>18</v>
      </c>
      <c r="E6" s="101" t="s">
        <v>19</v>
      </c>
      <c r="F6" s="101" t="s">
        <v>20</v>
      </c>
      <c r="G6" s="103" t="s">
        <v>33</v>
      </c>
      <c r="H6" s="103" t="s">
        <v>37</v>
      </c>
      <c r="I6" s="104" t="s">
        <v>28</v>
      </c>
      <c r="J6" s="104" t="s">
        <v>17</v>
      </c>
      <c r="K6" s="104" t="s">
        <v>26</v>
      </c>
      <c r="L6" s="104" t="s">
        <v>38</v>
      </c>
      <c r="M6" s="104" t="s">
        <v>20</v>
      </c>
      <c r="N6" s="144"/>
      <c r="O6" s="105" t="s">
        <v>66</v>
      </c>
      <c r="P6" s="106" t="s">
        <v>67</v>
      </c>
      <c r="T6" s="25"/>
    </row>
    <row r="7" spans="1:20" s="26" customFormat="1" ht="3.75" customHeight="1" x14ac:dyDescent="0.15">
      <c r="A7" s="73"/>
      <c r="B7" s="94"/>
      <c r="C7" s="95"/>
      <c r="D7" s="96"/>
      <c r="E7" s="95"/>
      <c r="F7" s="95"/>
      <c r="G7" s="95"/>
      <c r="H7" s="95"/>
      <c r="I7" s="95"/>
      <c r="J7" s="95"/>
      <c r="K7" s="95"/>
      <c r="L7" s="95"/>
      <c r="M7" s="95"/>
      <c r="N7" s="97"/>
      <c r="O7" s="98"/>
      <c r="P7" s="99"/>
    </row>
    <row r="8" spans="1:20" ht="50.1" customHeight="1" x14ac:dyDescent="0.15">
      <c r="A8" s="74">
        <f t="shared" ref="A8:A13" si="0">ROW()-7</f>
        <v>1</v>
      </c>
      <c r="B8" s="80" t="s">
        <v>29</v>
      </c>
      <c r="C8" s="28" t="s">
        <v>43</v>
      </c>
      <c r="D8" s="29">
        <v>43192</v>
      </c>
      <c r="E8" s="28" t="s">
        <v>44</v>
      </c>
      <c r="F8" s="32">
        <v>2680128</v>
      </c>
      <c r="G8" s="31" t="s">
        <v>45</v>
      </c>
      <c r="H8" s="81" t="s">
        <v>46</v>
      </c>
      <c r="I8" s="41" t="s">
        <v>24</v>
      </c>
      <c r="J8" s="28" t="s">
        <v>43</v>
      </c>
      <c r="K8" s="29">
        <v>42828</v>
      </c>
      <c r="L8" s="38" t="s">
        <v>44</v>
      </c>
      <c r="M8" s="82">
        <v>3415610</v>
      </c>
      <c r="N8" s="83"/>
      <c r="O8" s="84" t="s">
        <v>68</v>
      </c>
      <c r="P8" s="85">
        <v>1</v>
      </c>
    </row>
    <row r="9" spans="1:20" ht="50.1" customHeight="1" x14ac:dyDescent="0.15">
      <c r="A9" s="75">
        <f t="shared" si="0"/>
        <v>2</v>
      </c>
      <c r="B9" s="80" t="s">
        <v>29</v>
      </c>
      <c r="C9" s="28" t="s">
        <v>47</v>
      </c>
      <c r="D9" s="29">
        <v>43207</v>
      </c>
      <c r="E9" s="6" t="s">
        <v>48</v>
      </c>
      <c r="F9" s="30">
        <v>8992500</v>
      </c>
      <c r="G9" s="31" t="s">
        <v>49</v>
      </c>
      <c r="H9" s="81" t="s">
        <v>50</v>
      </c>
      <c r="I9" s="41" t="s">
        <v>24</v>
      </c>
      <c r="J9" s="28" t="s">
        <v>47</v>
      </c>
      <c r="K9" s="5">
        <v>41751</v>
      </c>
      <c r="L9" s="35" t="s">
        <v>51</v>
      </c>
      <c r="M9" s="32">
        <v>9594351</v>
      </c>
      <c r="N9" s="83"/>
      <c r="O9" s="84" t="s">
        <v>68</v>
      </c>
      <c r="P9" s="85">
        <v>2</v>
      </c>
    </row>
    <row r="10" spans="1:20" ht="50.1" customHeight="1" x14ac:dyDescent="0.15">
      <c r="A10" s="75">
        <f t="shared" si="0"/>
        <v>3</v>
      </c>
      <c r="B10" s="80" t="s">
        <v>29</v>
      </c>
      <c r="C10" s="28" t="s">
        <v>52</v>
      </c>
      <c r="D10" s="29">
        <v>43192</v>
      </c>
      <c r="E10" s="28" t="s">
        <v>53</v>
      </c>
      <c r="F10" s="32">
        <v>26883360</v>
      </c>
      <c r="G10" s="27" t="s">
        <v>54</v>
      </c>
      <c r="H10" s="81" t="s">
        <v>55</v>
      </c>
      <c r="I10" s="41" t="s">
        <v>24</v>
      </c>
      <c r="J10" s="33" t="s">
        <v>56</v>
      </c>
      <c r="K10" s="5">
        <v>42828</v>
      </c>
      <c r="L10" s="35" t="s">
        <v>57</v>
      </c>
      <c r="M10" s="86">
        <v>26768880</v>
      </c>
      <c r="N10" s="31" t="s">
        <v>58</v>
      </c>
      <c r="O10" s="84" t="s">
        <v>68</v>
      </c>
      <c r="P10" s="85">
        <v>3</v>
      </c>
    </row>
    <row r="11" spans="1:20" ht="50.1" customHeight="1" x14ac:dyDescent="0.15">
      <c r="A11" s="75">
        <f t="shared" si="0"/>
        <v>4</v>
      </c>
      <c r="B11" s="80" t="s">
        <v>29</v>
      </c>
      <c r="C11" s="28" t="s">
        <v>59</v>
      </c>
      <c r="D11" s="29">
        <v>43363</v>
      </c>
      <c r="E11" s="34" t="s">
        <v>57</v>
      </c>
      <c r="F11" s="70">
        <v>13050720</v>
      </c>
      <c r="G11" s="31" t="s">
        <v>60</v>
      </c>
      <c r="H11" s="81" t="s">
        <v>61</v>
      </c>
      <c r="I11" s="41" t="s">
        <v>24</v>
      </c>
      <c r="J11" s="28" t="s">
        <v>59</v>
      </c>
      <c r="K11" s="5">
        <v>41935</v>
      </c>
      <c r="L11" s="35" t="s">
        <v>57</v>
      </c>
      <c r="M11" s="87">
        <v>26438400</v>
      </c>
      <c r="N11" s="83"/>
      <c r="O11" s="84" t="s">
        <v>68</v>
      </c>
      <c r="P11" s="85">
        <v>4</v>
      </c>
    </row>
    <row r="12" spans="1:20" ht="50.1" customHeight="1" x14ac:dyDescent="0.15">
      <c r="A12" s="75">
        <f t="shared" si="0"/>
        <v>5</v>
      </c>
      <c r="B12" s="80" t="s">
        <v>29</v>
      </c>
      <c r="C12" s="4" t="s">
        <v>62</v>
      </c>
      <c r="D12" s="29">
        <v>43355</v>
      </c>
      <c r="E12" s="4" t="s">
        <v>63</v>
      </c>
      <c r="F12" s="32">
        <v>1107000</v>
      </c>
      <c r="G12" s="31" t="s">
        <v>64</v>
      </c>
      <c r="H12" s="81" t="s">
        <v>65</v>
      </c>
      <c r="I12" s="41" t="s">
        <v>22</v>
      </c>
      <c r="J12" s="4" t="s">
        <v>41</v>
      </c>
      <c r="K12" s="29">
        <v>43193</v>
      </c>
      <c r="L12" s="36" t="s">
        <v>63</v>
      </c>
      <c r="M12" s="32">
        <v>5404320</v>
      </c>
      <c r="N12" s="83"/>
      <c r="O12" s="84" t="s">
        <v>68</v>
      </c>
      <c r="P12" s="85">
        <v>5</v>
      </c>
    </row>
    <row r="13" spans="1:20" ht="50.1" customHeight="1" x14ac:dyDescent="0.15">
      <c r="A13" s="76">
        <f t="shared" si="0"/>
        <v>6</v>
      </c>
      <c r="B13" s="80" t="s">
        <v>29</v>
      </c>
      <c r="C13" s="28" t="s">
        <v>69</v>
      </c>
      <c r="D13" s="29">
        <v>43332</v>
      </c>
      <c r="E13" s="34" t="s">
        <v>70</v>
      </c>
      <c r="F13" s="32">
        <v>327907008</v>
      </c>
      <c r="G13" s="31" t="s">
        <v>71</v>
      </c>
      <c r="H13" s="81" t="s">
        <v>72</v>
      </c>
      <c r="I13" s="41" t="s">
        <v>24</v>
      </c>
      <c r="J13" s="28" t="s">
        <v>73</v>
      </c>
      <c r="K13" s="29">
        <v>43005</v>
      </c>
      <c r="L13" s="35" t="s">
        <v>74</v>
      </c>
      <c r="M13" s="32">
        <v>3079231</v>
      </c>
      <c r="N13" s="83"/>
      <c r="O13" s="84" t="s">
        <v>81</v>
      </c>
      <c r="P13" s="85">
        <v>1</v>
      </c>
    </row>
    <row r="14" spans="1:20" ht="50.1" customHeight="1" x14ac:dyDescent="0.15">
      <c r="A14" s="75">
        <f>ROW()-7</f>
        <v>7</v>
      </c>
      <c r="B14" s="80" t="s">
        <v>29</v>
      </c>
      <c r="C14" s="28" t="s">
        <v>75</v>
      </c>
      <c r="D14" s="29">
        <v>43191</v>
      </c>
      <c r="E14" s="34" t="s">
        <v>76</v>
      </c>
      <c r="F14" s="32">
        <v>2471123</v>
      </c>
      <c r="G14" s="37" t="s">
        <v>77</v>
      </c>
      <c r="H14" s="81" t="s">
        <v>78</v>
      </c>
      <c r="I14" s="41" t="s">
        <v>22</v>
      </c>
      <c r="J14" s="38" t="s">
        <v>79</v>
      </c>
      <c r="K14" s="29">
        <v>42826</v>
      </c>
      <c r="L14" s="35" t="s">
        <v>80</v>
      </c>
      <c r="M14" s="32">
        <v>3224867</v>
      </c>
      <c r="N14" s="83"/>
      <c r="O14" s="84" t="s">
        <v>81</v>
      </c>
      <c r="P14" s="85">
        <v>2</v>
      </c>
    </row>
    <row r="15" spans="1:20" ht="50.1" customHeight="1" x14ac:dyDescent="0.15">
      <c r="A15" s="75">
        <f>ROW()-7</f>
        <v>8</v>
      </c>
      <c r="B15" s="80"/>
      <c r="C15" s="28"/>
      <c r="D15" s="39"/>
      <c r="E15" s="34"/>
      <c r="F15" s="32"/>
      <c r="G15" s="27"/>
      <c r="H15" s="41"/>
      <c r="I15" s="41"/>
      <c r="J15" s="33"/>
      <c r="K15" s="40"/>
      <c r="L15" s="40"/>
      <c r="M15" s="40"/>
      <c r="N15" s="83"/>
      <c r="O15" s="88"/>
      <c r="P15" s="89"/>
    </row>
    <row r="16" spans="1:20" ht="50.1" customHeight="1" x14ac:dyDescent="0.15">
      <c r="A16" s="75">
        <f>ROW()-7</f>
        <v>9</v>
      </c>
      <c r="B16" s="80"/>
      <c r="C16" s="28"/>
      <c r="D16" s="39"/>
      <c r="E16" s="34"/>
      <c r="F16" s="32"/>
      <c r="G16" s="27"/>
      <c r="H16" s="41"/>
      <c r="I16" s="41"/>
      <c r="J16" s="41"/>
      <c r="K16" s="7"/>
      <c r="L16" s="7"/>
      <c r="M16" s="7"/>
      <c r="N16" s="83"/>
      <c r="O16" s="88"/>
      <c r="P16" s="89"/>
    </row>
    <row r="17" spans="1:16" ht="50.1" customHeight="1" thickBot="1" x14ac:dyDescent="0.2">
      <c r="A17" s="77">
        <f>ROW()-7</f>
        <v>10</v>
      </c>
      <c r="B17" s="90"/>
      <c r="C17" s="43"/>
      <c r="D17" s="44"/>
      <c r="E17" s="45"/>
      <c r="F17" s="46"/>
      <c r="G17" s="42"/>
      <c r="H17" s="47"/>
      <c r="I17" s="47"/>
      <c r="J17" s="47"/>
      <c r="K17" s="48"/>
      <c r="L17" s="48"/>
      <c r="M17" s="48"/>
      <c r="N17" s="91"/>
      <c r="O17" s="92"/>
      <c r="P17" s="93"/>
    </row>
    <row r="18" spans="1:16" s="55" customFormat="1" x14ac:dyDescent="0.15">
      <c r="A18" s="49"/>
      <c r="B18" s="50"/>
      <c r="C18" s="51"/>
      <c r="D18" s="49"/>
      <c r="E18" s="52"/>
      <c r="F18" s="52"/>
      <c r="G18" s="52"/>
      <c r="H18" s="52"/>
      <c r="I18" s="52"/>
      <c r="J18" s="53"/>
      <c r="K18" s="52"/>
      <c r="L18" s="52"/>
      <c r="M18" s="54"/>
    </row>
    <row r="19" spans="1:16" s="55" customFormat="1" x14ac:dyDescent="0.15">
      <c r="A19" s="49"/>
      <c r="B19" s="56"/>
      <c r="C19" s="57"/>
      <c r="D19" s="58"/>
      <c r="E19" s="59"/>
      <c r="F19" s="59"/>
      <c r="G19" s="59"/>
      <c r="H19" s="59"/>
      <c r="I19" s="59"/>
      <c r="J19" s="60"/>
      <c r="K19" s="59"/>
      <c r="L19" s="59"/>
      <c r="M19" s="54"/>
    </row>
    <row r="20" spans="1:16" s="55" customFormat="1" x14ac:dyDescent="0.15">
      <c r="A20" s="49"/>
      <c r="B20" s="56"/>
      <c r="C20" s="57"/>
      <c r="D20" s="58"/>
      <c r="E20" s="59"/>
      <c r="F20" s="59"/>
      <c r="G20" s="59"/>
      <c r="H20" s="59"/>
      <c r="I20" s="59"/>
      <c r="J20" s="60"/>
      <c r="K20" s="59"/>
      <c r="L20" s="59"/>
      <c r="M20" s="54"/>
    </row>
    <row r="21" spans="1:16" s="55" customFormat="1" x14ac:dyDescent="0.15">
      <c r="A21" s="61"/>
      <c r="B21" s="62"/>
      <c r="C21" s="57"/>
      <c r="D21" s="58"/>
      <c r="E21" s="59"/>
      <c r="F21" s="59"/>
      <c r="G21" s="59"/>
      <c r="H21" s="59"/>
      <c r="I21" s="59"/>
      <c r="J21" s="60"/>
      <c r="K21" s="59"/>
      <c r="L21" s="59"/>
      <c r="M21" s="54"/>
    </row>
    <row r="22" spans="1:16" x14ac:dyDescent="0.15">
      <c r="A22" s="63"/>
      <c r="B22" s="64"/>
      <c r="C22" s="65"/>
      <c r="D22" s="64"/>
      <c r="E22" s="66"/>
      <c r="F22" s="66"/>
      <c r="G22" s="66"/>
      <c r="H22" s="67"/>
      <c r="I22" s="66"/>
      <c r="J22" s="68"/>
      <c r="K22" s="66"/>
      <c r="L22" s="66"/>
    </row>
    <row r="24" spans="1:16" x14ac:dyDescent="0.15">
      <c r="C24" s="11" t="s">
        <v>27</v>
      </c>
      <c r="D24" s="12" t="s">
        <v>28</v>
      </c>
    </row>
    <row r="25" spans="1:16" x14ac:dyDescent="0.15">
      <c r="C25" s="11" t="s">
        <v>29</v>
      </c>
      <c r="D25" s="17" t="s">
        <v>22</v>
      </c>
    </row>
    <row r="26" spans="1:16" x14ac:dyDescent="0.15">
      <c r="C26" s="11" t="s">
        <v>30</v>
      </c>
      <c r="D26" s="17" t="s">
        <v>23</v>
      </c>
    </row>
    <row r="27" spans="1:16" x14ac:dyDescent="0.15">
      <c r="C27" s="11" t="s">
        <v>31</v>
      </c>
      <c r="D27" s="17" t="s">
        <v>24</v>
      </c>
    </row>
    <row r="28" spans="1:16" x14ac:dyDescent="0.15">
      <c r="C28" s="11" t="s">
        <v>32</v>
      </c>
      <c r="D28" s="17" t="s">
        <v>25</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2"/>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競争に付することが不利と認められるもの</vt:lpstr>
      <vt:lpstr>様式７ｰ②</vt:lpstr>
      <vt:lpstr>競争に付することが不利と認められるもの!Print_Area</vt:lpstr>
      <vt:lpstr>競争性のない随意契約によらざるを得ないもの!Print_Area</vt:lpstr>
      <vt:lpstr>様式７ｰ②!Print_Area</vt:lpstr>
      <vt:lpstr>競争に付することが不利と認められるもの!Print_Titles</vt:lpstr>
      <vt:lpstr>競争性のない随意契約によらざるを得ないもの!Print_Titles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2019-07-01T05:44:29Z</dcterms:modified>
</cp:coreProperties>
</file>