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作業用フォルダ\02_予算班\02_調整係長\係長\H31\③行政事業レビュー\①行政事業レビュー\190416　行政事業レビューシート作成依頼(中間公表)\04　各課より回答\01_各課より回答\"/>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<sst xmlns="http://schemas.openxmlformats.org/spreadsheetml/2006/main" count="2886" uniqueCount="644">
  <si>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</si>
  <si>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</si>
  <si>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</si>
  <si>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</si>
  <si>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</si>
  <si>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</si>
  <si>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</si>
  <si>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</si>
  <si>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</si>
  <si>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</si>
  <si>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</si>
  <si>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</si>
  <si>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</si>
  <si>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</si>
  <si>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</si>
  <si>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</si>
  <si>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</si>
  <si>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</si>
  <si>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</si>
  <si>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</si>
  <si>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</si>
  <si>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</si>
  <si>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</si>
  <si>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</si>
  <si>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</si>
  <si>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</si>
  <si>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</si>
  <si>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</si>
  <si>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</si>
  <si>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</si>
  <si>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</si>
  <si>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</si>
  <si>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</si>
  <si>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</si>
  <si>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</si>
  <si>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</si>
  <si>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</si>
  <si>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</si>
  <si>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</si>
  <si>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</si>
  <si>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</si>
  <si>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</si>
  <si>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</si>
  <si>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</si>
  <si>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</si>
  <si>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</si>
  <si>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</si>
  <si>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</si>
  <si>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</si>
  <si>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</si>
  <si>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</si>
  <si>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</si>
  <si>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</si>
  <si>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</si>
  <si>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</si>
  <si>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</si>
  <si>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</si>
  <si>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</si>
  <si>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</si>
  <si>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</si>
  <si>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</si>
  <si>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</si>
  <si>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</si>
  <si>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</si>
  <si>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</si>
  <si>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</si>
  <si>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</si>
  <si>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</si>
  <si>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</si>
  <si>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</si>
  <si>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</si>
  <si>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</si>
  <si>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</si>
  <si>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</si>
  <si>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</si>
  <si>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</si>
  <si>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</si>
  <si>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</si>
  <si>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</si>
  <si>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</si>
  <si>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</si>
  <si>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</si>
  <si>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</si>
  <si>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</si>
  <si>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</si>
  <si>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</si>
  <si>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</si>
  <si>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</si>
  <si>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</si>
  <si>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</si>
  <si>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</si>
  <si>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</si>
  <si>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</si>
  <si>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</si>
  <si>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</si>
  <si>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</si>
  <si>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</si>
  <si>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</si>
  <si>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</si>
  <si>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</si>
  <si>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</si>
  <si>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</si>
  <si>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</si>
  <si>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</si>
  <si>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</si>
  <si>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</si>
  <si>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</si>
  <si>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</si>
  <si>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</si>
  <si>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</si>
  <si>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</si>
  <si>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</si>
  <si>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</si>
  <si>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</si>
  <si>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</si>
  <si>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</si>
  <si>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</si>
  <si>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</si>
  <si>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</si>
  <si>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</si>
  <si>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</si>
  <si>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</si>
  <si>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</si>
  <si>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</si>
  <si>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</si>
  <si>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</si>
  <si>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</si>
  <si>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</si>
  <si>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</si>
  <si>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</si>
  <si>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</si>
  <si>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</si>
  <si>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</si>
  <si>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</si>
  <si>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</si>
  <si>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</si>
  <si>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</si>
  <si>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</si>
  <si>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</si>
  <si>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</si>
  <si>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</si>
  <si>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</si>
  <si>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</si>
  <si>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</si>
  <si>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</si>
  <si>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</si>
  <si>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</si>
  <si>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</si>
  <si>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</si>
  <si>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</si>
  <si>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</si>
  <si>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</si>
  <si>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</si>
  <si>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</si>
  <si>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</si>
  <si>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</si>
  <si>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</si>
  <si>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</si>
  <si>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</si>
  <si>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</si>
  <si>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</si>
  <si>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</si>
  <si>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</si>
  <si>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</si>
  <si>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</si>
  <si>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</si>
  <si>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</si>
  <si>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</si>
  <si>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</si>
  <si>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</si>
  <si>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</si>
  <si>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</si>
  <si>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</si>
  <si>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</si>
  <si>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</si>
  <si>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</si>
  <si>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</si>
  <si>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</si>
  <si>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</si>
  <si>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</si>
  <si>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</si>
  <si>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</si>
  <si>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</si>
  <si>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</si>
  <si>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</si>
  <si>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</si>
  <si>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</si>
  <si>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</si>
  <si>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</si>
  <si>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</si>
  <si>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</si>
  <si>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</si>
  <si>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</si>
  <si>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</si>
  <si>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</si>
  <si>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</si>
  <si>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</si>
  <si>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</si>
  <si>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</si>
  <si>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</si>
  <si>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</si>
  <si>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</si>
  <si>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</si>
  <si>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</si>
  <si>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</si>
  <si>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</si>
  <si>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</si>
  <si>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</si>
  <si>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</si>
  <si>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</si>
  <si>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</si>
  <si>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</si>
  <si>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</si>
  <si>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</si>
  <si>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</si>
  <si>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</si>
  <si>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</si>
  <si>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</si>
  <si>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</si>
  <si>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</si>
  <si>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</si>
  <si>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</si>
  <si>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</si>
  <si>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</si>
  <si>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</si>
  <si>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</si>
  <si>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</si>
  <si>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</si>
  <si>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</si>
  <si>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</si>
  <si>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</si>
  <si>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</si>
  <si>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</si>
  <si>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</si>
  <si>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</si>
  <si>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</si>
  <si>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</si>
  <si>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</si>
  <si>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</si>
  <si>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</si>
  <si>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</si>
  <si>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</si>
  <si>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</si>
  <si>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</si>
  <si>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</si>
  <si>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</si>
  <si>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</si>
  <si>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</si>
  <si>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</si>
  <si>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</si>
  <si>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</si>
  <si>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</si>
  <si>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</si>
  <si>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</si>
  <si>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</si>
  <si>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</si>
  <si>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</si>
  <si>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</si>
  <si>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</si>
  <si>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</si>
  <si>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</si>
  <si>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</si>
  <si>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</si>
  <si>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</si>
  <si>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</si>
  <si>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</si>
  <si>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</si>
  <si>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</si>
  <si>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</si>
  <si>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</si>
  <si>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</si>
  <si>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</si>
  <si>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</si>
  <si>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</si>
  <si>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</si>
  <si>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</si>
  <si>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</si>
  <si>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</si>
  <si>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</si>
  <si>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</si>
  <si>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</si>
  <si>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</si>
  <si>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</si>
  <si>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</si>
  <si>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</si>
  <si>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</si>
  <si>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</si>
  <si>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</si>
  <si>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</si>
  <si>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</si>
  <si>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</si>
  <si>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</si>
  <si>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</si>
  <si>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</si>
  <si>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</si>
  <si>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</si>
  <si>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</si>
  <si>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</si>
  <si>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</si>
  <si>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</si>
  <si>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</si>
  <si>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</si>
  <si>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</si>
  <si>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</si>
  <si>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</si>
  <si>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</si>
  <si>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</si>
  <si>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</si>
  <si>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</si>
  <si>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</si>
  <si>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</si>
  <si>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</si>
  <si>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</si>
  <si>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</si>
  <si>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</si>
  <si>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</si>
  <si>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</si>
  <si>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</si>
  <si>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</si>
  <si>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</si>
  <si>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</si>
  <si>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</si>
  <si>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</si>
  <si>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</si>
  <si>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</si>
  <si>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</si>
  <si>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</si>
  <si>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</si>
  <si>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</si>
  <si>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</si>
  <si>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</si>
  <si>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</si>
  <si>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</si>
  <si>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</si>
  <si>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</si>
  <si>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</si>
  <si>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</si>
  <si>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</si>
  <si>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</si>
  <si>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</si>
  <si>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</si>
  <si>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</si>
  <si>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</si>
  <si>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</si>
  <si>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</si>
  <si>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</si>
  <si>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</si>
  <si>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</si>
  <si>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</si>
  <si>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</si>
  <si>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</si>
  <si>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</si>
  <si>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</si>
  <si>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</si>
  <si>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</si>
  <si>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</si>
  <si>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</si>
  <si>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</si>
  <si>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</si>
  <si>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</si>
  <si>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</si>
  <si>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</si>
  <si>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</si>
  <si>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</si>
  <si>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</si>
  <si>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</si>
  <si>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</si>
  <si>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</si>
  <si>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</si>
  <si>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</si>
  <si>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</si>
  <si>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</si>
  <si>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</si>
  <si>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</si>
  <si>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</si>
  <si>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</si>
  <si>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</si>
  <si>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</si>
  <si>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</si>
  <si>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</si>
  <si>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</si>
  <si>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</si>
  <si>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</si>
  <si>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</si>
  <si>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</si>
  <si>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</si>
  <si>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</si>
  <si>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</si>
  <si>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</si>
  <si>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</si>
  <si>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</si>
  <si>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</si>
  <si>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</si>
  <si>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</si>
  <si>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</si>
  <si>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</si>
  <si>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</si>
  <si>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</si>
  <si>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</si>
  <si>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</si>
  <si>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</si>
  <si>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</si>
  <si>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</si>
  <si>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</si>
  <si>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</si>
  <si>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</si>
  <si>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</si>
  <si>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</si>
  <si>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</si>
  <si>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</si>
  <si>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</si>
  <si>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</si>
  <si>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</si>
  <si>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</si>
  <si>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</si>
  <si>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</si>
  <si>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</si>
  <si>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</si>
  <si>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</si>
  <si>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</si>
  <si>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</si>
  <si>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</si>
  <si>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</si>
  <si>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</si>
  <si>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</si>
  <si>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</si>
  <si>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</si>
  <si>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</si>
  <si>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</si>
  <si>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</si>
  <si>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</si>
  <si>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</si>
  <si>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</si>
  <si>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</si>
  <si>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</si>
  <si>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</si>
  <si>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</si>
  <si>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</si>
  <si>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</si>
  <si>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</si>
  <si>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</si>
  <si>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</si>
  <si>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</si>
  <si>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</si>
  <si>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</si>
  <si>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</si>
  <si>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</si>
  <si>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</si>
  <si>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</si>
  <si>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</si>
  <si>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</si>
  <si>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</si>
  <si>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</si>
  <si>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</si>
  <si>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</si>
  <si>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</si>
  <si>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</si>
  <si>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</si>
  <si>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</si>
  <si>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</si>
  <si>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</si>
  <si>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</si>
  <si>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</si>
  <si>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</si>
  <si>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</si>
  <si>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</si>
  <si>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</si>
  <si>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</si>
  <si>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</si>
  <si>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</si>
  <si>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</si>
  <si>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</si>
  <si>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</si>
  <si>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</si>
  <si>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</si>
  <si>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</si>
  <si>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</si>
  <si>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</si>
  <si>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</si>
  <si>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</si>
  <si>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</si>
  <si>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</si>
  <si>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</si>
  <si>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</si>
  <si>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</si>
  <si>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</si>
  <si>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</si>
  <si>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</si>
  <si>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</si>
  <si>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</si>
  <si>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</si>
  <si>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</si>
  <si>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</si>
  <si>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</si>
  <si>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</si>
  <si>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</si>
  <si>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</si>
  <si>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</si>
  <si>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</si>
  <si>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</si>
  <si>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</si>
  <si>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</si>
  <si>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</si>
  <si>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</si>
  <si>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</si>
  <si>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</si>
  <si>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</si>
  <si>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</si>
  <si>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</si>
  <si>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</si>
  <si>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</si>
  <si>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</si>
  <si>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</si>
  <si>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</si>
  <si>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</si>
  <si>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</si>
  <si>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</si>
  <si>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</si>
  <si>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</si>
  <si>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</si>
  <si>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</si>
  <si>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</si>
  <si>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</si>
  <si>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</si>
  <si>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</si>
  <si>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</si>
  <si>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</si>
  <si>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</si>
  <si>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</si>
  <si>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</si>
  <si>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</si>
  <si>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</si>
  <si>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</si>
  <si>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</si>
  <si>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</si>
  <si>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</si>
  <si>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</si>
  <si>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</si>
  <si>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</si>
  <si>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</si>
  <si>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</si>
  <si>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</si>
  <si>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</si>
  <si>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</si>
  <si>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</si>
  <si>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</si>
  <si>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</si>
  <si>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</si>
  <si>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</si>
  <si>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</si>
  <si>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</si>
  <si>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</si>
  <si>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</si>
  <si>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</si>
  <si>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</si>
  <si>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</si>
  <si>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</si>
  <si>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</si>
  <si>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</si>
  <si>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</si>
  <si>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</si>
  <si>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</si>
  <si>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</si>
  <si>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</si>
  <si>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</si>
  <si>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</si>
  <si>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</si>
  <si>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</si>
  <si>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</si>
  <si>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</si>
  <si>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</si>
  <si>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空き家対策総合支援事業</t>
    <rPh sb="0" eb="1">
      <t>ア</t>
    </rPh>
    <rPh sb="2" eb="3">
      <t>イエ</t>
    </rPh>
    <rPh sb="3" eb="5">
      <t>タイサク</t>
    </rPh>
    <rPh sb="5" eb="7">
      <t>ソウゴウ</t>
    </rPh>
    <rPh sb="7" eb="9">
      <t>シエン</t>
    </rPh>
    <rPh sb="9" eb="11">
      <t>ジギョウ</t>
    </rPh>
    <phoneticPr fontId="5"/>
  </si>
  <si>
    <t>平成２８年度</t>
    <rPh sb="0" eb="2">
      <t>ヘイセイ</t>
    </rPh>
    <rPh sb="4" eb="5">
      <t>ネン</t>
    </rPh>
    <rPh sb="5" eb="6">
      <t>ド</t>
    </rPh>
    <phoneticPr fontId="5"/>
  </si>
  <si>
    <t>平成３２年度</t>
    <rPh sb="0" eb="2">
      <t>ヘイセイ</t>
    </rPh>
    <rPh sb="4" eb="5">
      <t>ネン</t>
    </rPh>
    <rPh sb="5" eb="6">
      <t>ド</t>
    </rPh>
    <phoneticPr fontId="5"/>
  </si>
  <si>
    <t>住宅局</t>
    <rPh sb="0" eb="3">
      <t>ジュウタクキョク</t>
    </rPh>
    <phoneticPr fontId="5"/>
  </si>
  <si>
    <t>住宅総合整備課住環境整備室</t>
    <rPh sb="0" eb="2">
      <t>ジュウタク</t>
    </rPh>
    <rPh sb="2" eb="4">
      <t>ソウゴウ</t>
    </rPh>
    <rPh sb="4" eb="6">
      <t>セイビ</t>
    </rPh>
    <rPh sb="6" eb="7">
      <t>カ</t>
    </rPh>
    <rPh sb="7" eb="10">
      <t>ジュウカンキョウ</t>
    </rPh>
    <rPh sb="10" eb="13">
      <t>セイビシツ</t>
    </rPh>
    <phoneticPr fontId="5"/>
  </si>
  <si>
    <t>室長　上森 康幹</t>
    <rPh sb="0" eb="2">
      <t>シツチョウ</t>
    </rPh>
    <phoneticPr fontId="5"/>
  </si>
  <si>
    <t>○</t>
  </si>
  <si>
    <t>空家等対策の推進に関する特別措置法　第15条第１項</t>
    <phoneticPr fontId="5"/>
  </si>
  <si>
    <t>住宅市街地総合整備事業制度要綱</t>
    <phoneticPr fontId="5"/>
  </si>
  <si>
    <t>-</t>
    <phoneticPr fontId="5"/>
  </si>
  <si>
    <t>(項)住宅防災事業費</t>
    <phoneticPr fontId="5"/>
  </si>
  <si>
    <t>(事項)住宅防災事業に必要な経費</t>
    <phoneticPr fontId="5"/>
  </si>
  <si>
    <t>(目)住宅市街地総合整備促進事業費補助（うち、空き家対策総合支援事業）</t>
    <phoneticPr fontId="5"/>
  </si>
  <si>
    <t>37年度までに全市区町村の概ね８割が空家等対策計画を策定する。</t>
    <phoneticPr fontId="5"/>
  </si>
  <si>
    <t>空家法に基づく空家等対策計画を策定した市区町村数の全市区町村数に対する割合</t>
    <phoneticPr fontId="5"/>
  </si>
  <si>
    <t>「住生活基本計画（平成28年3月18日）第２章目標６」
（「空家等対策の推進に関する特別措置法の施行状況等について」（国土交通省・総務省調べ））</t>
    <phoneticPr fontId="5"/>
  </si>
  <si>
    <t>空き家対策総合支援事業を実施している市区町村数</t>
    <phoneticPr fontId="5"/>
  </si>
  <si>
    <t>市区町村</t>
    <rPh sb="0" eb="4">
      <t>シクチョウソン</t>
    </rPh>
    <phoneticPr fontId="5"/>
  </si>
  <si>
    <t>Ｘ：実績額（百万円）／Ｙ：市区町村数　　　</t>
    <phoneticPr fontId="5"/>
  </si>
  <si>
    <t>百万円／市区町村</t>
    <rPh sb="0" eb="1">
      <t>ヒャク</t>
    </rPh>
    <rPh sb="1" eb="3">
      <t>マンエン</t>
    </rPh>
    <rPh sb="4" eb="8">
      <t>シクチョウソン</t>
    </rPh>
    <phoneticPr fontId="5"/>
  </si>
  <si>
    <t>　　X/Y</t>
    <phoneticPr fontId="5"/>
  </si>
  <si>
    <t>2530.7/63</t>
    <phoneticPr fontId="5"/>
  </si>
  <si>
    <t>4045.7/190</t>
    <phoneticPr fontId="5"/>
  </si>
  <si>
    <t>１．少子・高齢化等に対応した住生活の安定の確保及び向上の促進</t>
    <phoneticPr fontId="5"/>
  </si>
  <si>
    <t>１．居住の安定確保と暮らしやすい居住環境・良質な住宅ストックの形成を図る</t>
    <phoneticPr fontId="5"/>
  </si>
  <si>
    <t>賃貸・売却用等以外の「その他空き家」戸数</t>
    <phoneticPr fontId="5"/>
  </si>
  <si>
    <t>万戸</t>
    <rPh sb="0" eb="2">
      <t>マンド</t>
    </rPh>
    <phoneticPr fontId="5"/>
  </si>
  <si>
    <t>万戸</t>
    <rPh sb="0" eb="2">
      <t>マンコ</t>
    </rPh>
    <phoneticPr fontId="5"/>
  </si>
  <si>
    <t>‐</t>
  </si>
  <si>
    <t>事業主体である地方公共団体や空き家所有者等にも一定の負担を求めることとしている。</t>
    <phoneticPr fontId="5"/>
  </si>
  <si>
    <t>採択にあたっては事業内容を確認の上、配分を行っている。</t>
    <phoneticPr fontId="5"/>
  </si>
  <si>
    <t>費目・使途について事業内容を確認した上で、必要なものに限定している。</t>
    <phoneticPr fontId="5"/>
  </si>
  <si>
    <t>採択にあたっては、真に必要な事業に絞り込んで実施することとしている。</t>
    <phoneticPr fontId="5"/>
  </si>
  <si>
    <t>空家等対策計画の策定を本事業の要件としていることから、同計画の策定の促進に寄与している。</t>
    <phoneticPr fontId="5"/>
  </si>
  <si>
    <t>122</t>
    <phoneticPr fontId="5"/>
  </si>
  <si>
    <t>0111</t>
    <phoneticPr fontId="5"/>
  </si>
  <si>
    <t>新潟市</t>
    <rPh sb="0" eb="3">
      <t>ニイガタシ</t>
    </rPh>
    <phoneticPr fontId="5"/>
  </si>
  <si>
    <t>和歌山市</t>
    <rPh sb="0" eb="4">
      <t>ワカヤマシ</t>
    </rPh>
    <phoneticPr fontId="5"/>
  </si>
  <si>
    <t>石川町</t>
    <rPh sb="0" eb="2">
      <t>イシカワ</t>
    </rPh>
    <rPh sb="2" eb="3">
      <t>マチ</t>
    </rPh>
    <phoneticPr fontId="5"/>
  </si>
  <si>
    <t>横手市</t>
    <rPh sb="0" eb="3">
      <t>ヨコテシ</t>
    </rPh>
    <phoneticPr fontId="5"/>
  </si>
  <si>
    <t>小坂町</t>
    <rPh sb="0" eb="2">
      <t>コサカ</t>
    </rPh>
    <rPh sb="2" eb="3">
      <t>マチ</t>
    </rPh>
    <phoneticPr fontId="5"/>
  </si>
  <si>
    <t>東大阪市</t>
    <rPh sb="0" eb="4">
      <t>ヒガシオオサカシ</t>
    </rPh>
    <phoneticPr fontId="5"/>
  </si>
  <si>
    <t>江田島市</t>
    <rPh sb="0" eb="2">
      <t>エダ</t>
    </rPh>
    <rPh sb="2" eb="4">
      <t>シマシ</t>
    </rPh>
    <phoneticPr fontId="5"/>
  </si>
  <si>
    <t>大崎町</t>
    <rPh sb="0" eb="2">
      <t>オオサキ</t>
    </rPh>
    <rPh sb="2" eb="3">
      <t>マチ</t>
    </rPh>
    <phoneticPr fontId="5"/>
  </si>
  <si>
    <t>輪島市</t>
    <rPh sb="0" eb="3">
      <t>ワジマシ</t>
    </rPh>
    <phoneticPr fontId="5"/>
  </si>
  <si>
    <t>四万十町</t>
    <rPh sb="0" eb="3">
      <t>シマント</t>
    </rPh>
    <rPh sb="3" eb="4">
      <t>マチ</t>
    </rPh>
    <phoneticPr fontId="5"/>
  </si>
  <si>
    <t>空き家対策総合支援事業</t>
    <rPh sb="0" eb="1">
      <t>ア</t>
    </rPh>
    <rPh sb="2" eb="3">
      <t>ヤ</t>
    </rPh>
    <rPh sb="3" eb="5">
      <t>タイサク</t>
    </rPh>
    <rPh sb="5" eb="7">
      <t>ソウゴウ</t>
    </rPh>
    <rPh sb="7" eb="9">
      <t>シエン</t>
    </rPh>
    <rPh sb="9" eb="11">
      <t>ジギョウ</t>
    </rPh>
    <phoneticPr fontId="5"/>
  </si>
  <si>
    <t>補助金等交付</t>
  </si>
  <si>
    <t>A.新潟市</t>
    <rPh sb="2" eb="5">
      <t>ニイガタシ</t>
    </rPh>
    <phoneticPr fontId="5"/>
  </si>
  <si>
    <t>本工事費</t>
    <rPh sb="0" eb="3">
      <t>ホンコウジ</t>
    </rPh>
    <rPh sb="3" eb="4">
      <t>ヒ</t>
    </rPh>
    <phoneticPr fontId="5"/>
  </si>
  <si>
    <t>施設整備に係る工事費等</t>
    <rPh sb="0" eb="2">
      <t>シセツ</t>
    </rPh>
    <rPh sb="2" eb="4">
      <t>セイビ</t>
    </rPh>
    <rPh sb="5" eb="6">
      <t>カカ</t>
    </rPh>
    <rPh sb="7" eb="10">
      <t>コウジヒ</t>
    </rPh>
    <rPh sb="10" eb="11">
      <t>トウ</t>
    </rPh>
    <phoneticPr fontId="5"/>
  </si>
  <si>
    <t>外構整備に係る工事費等</t>
    <rPh sb="0" eb="2">
      <t>ガイコウ</t>
    </rPh>
    <rPh sb="2" eb="4">
      <t>セイビ</t>
    </rPh>
    <rPh sb="5" eb="6">
      <t>カカ</t>
    </rPh>
    <rPh sb="7" eb="9">
      <t>コウジ</t>
    </rPh>
    <rPh sb="9" eb="10">
      <t>ヒ</t>
    </rPh>
    <rPh sb="10" eb="11">
      <t>トウ</t>
    </rPh>
    <phoneticPr fontId="5"/>
  </si>
  <si>
    <t>外構工事費</t>
    <rPh sb="0" eb="2">
      <t>ガイコウ</t>
    </rPh>
    <rPh sb="2" eb="4">
      <t>コウジ</t>
    </rPh>
    <rPh sb="4" eb="5">
      <t>ヒ</t>
    </rPh>
    <phoneticPr fontId="5"/>
  </si>
  <si>
    <t>713/48</t>
    <phoneticPr fontId="5"/>
  </si>
  <si>
    <t>空家等対策の推進に関する特別措置法第15条第１項に国は空家等に関する対策の実施に要する費用に対する補助を講ずるものとされている。</t>
    <phoneticPr fontId="5"/>
  </si>
  <si>
    <t>除却にあっては跡地を地域活性化のために利用すること、活用にあっては地域コミュニティ維持・再生の用途に10年以上活用されること等、整備された施設や成果物が十分に活用されることを要件としている。</t>
    <rPh sb="0" eb="2">
      <t>ジョキャク</t>
    </rPh>
    <rPh sb="7" eb="9">
      <t>アトチ</t>
    </rPh>
    <rPh sb="10" eb="12">
      <t>チイキ</t>
    </rPh>
    <rPh sb="12" eb="15">
      <t>カッセイカ</t>
    </rPh>
    <rPh sb="19" eb="21">
      <t>リヨウ</t>
    </rPh>
    <rPh sb="26" eb="28">
      <t>カツヨウ</t>
    </rPh>
    <rPh sb="33" eb="35">
      <t>チイキ</t>
    </rPh>
    <rPh sb="41" eb="43">
      <t>イジ</t>
    </rPh>
    <rPh sb="44" eb="46">
      <t>サイセイ</t>
    </rPh>
    <rPh sb="47" eb="49">
      <t>ヨウト</t>
    </rPh>
    <rPh sb="52" eb="55">
      <t>ネンイジョウ</t>
    </rPh>
    <rPh sb="55" eb="57">
      <t>カツヨウ</t>
    </rPh>
    <rPh sb="62" eb="63">
      <t>トウ</t>
    </rPh>
    <rPh sb="64" eb="66">
      <t>セイビ</t>
    </rPh>
    <rPh sb="69" eb="71">
      <t>シセツ</t>
    </rPh>
    <rPh sb="72" eb="75">
      <t>セイカブツ</t>
    </rPh>
    <rPh sb="76" eb="78">
      <t>ジュウブン</t>
    </rPh>
    <rPh sb="79" eb="81">
      <t>カツヨウ</t>
    </rPh>
    <rPh sb="87" eb="89">
      <t>ヨウケン</t>
    </rPh>
    <phoneticPr fontId="5"/>
  </si>
  <si>
    <t>人口減少、少子高齢化等により空き家は今後も増加が見込まれており、空き家対策を進めることは喫緊の課題であるため、空家等対策の推進に関する特別措置法に基づく措置等の着実な実施を図ることを目的とする。</t>
    <rPh sb="83" eb="85">
      <t>ジッシ</t>
    </rPh>
    <rPh sb="86" eb="87">
      <t>ハカ</t>
    </rPh>
    <rPh sb="91" eb="93">
      <t>モクテキ</t>
    </rPh>
    <phoneticPr fontId="5"/>
  </si>
  <si>
    <t>人口減少、少子高齢化等により空き家は今後も増加が見込まれており、空き家対策を進めることは喫緊の課題である。本事業の活用により空家等対策の推進に関する特別措置法に基づく措置等を着実に実施することは社会のニーズに適合している。</t>
    <rPh sb="0" eb="2">
      <t>ジンコウ</t>
    </rPh>
    <rPh sb="2" eb="4">
      <t>ゲンショウ</t>
    </rPh>
    <rPh sb="5" eb="7">
      <t>ショウシ</t>
    </rPh>
    <rPh sb="7" eb="10">
      <t>コウレイカ</t>
    </rPh>
    <rPh sb="10" eb="11">
      <t>トウ</t>
    </rPh>
    <rPh sb="14" eb="15">
      <t>ア</t>
    </rPh>
    <rPh sb="16" eb="17">
      <t>ヤ</t>
    </rPh>
    <rPh sb="18" eb="20">
      <t>コンゴ</t>
    </rPh>
    <rPh sb="21" eb="23">
      <t>ゾウカ</t>
    </rPh>
    <rPh sb="24" eb="26">
      <t>ミコ</t>
    </rPh>
    <rPh sb="32" eb="33">
      <t>ア</t>
    </rPh>
    <rPh sb="34" eb="35">
      <t>ヤ</t>
    </rPh>
    <rPh sb="35" eb="37">
      <t>タイサク</t>
    </rPh>
    <rPh sb="38" eb="39">
      <t>スス</t>
    </rPh>
    <rPh sb="44" eb="46">
      <t>キッキン</t>
    </rPh>
    <rPh sb="47" eb="49">
      <t>カダイ</t>
    </rPh>
    <rPh sb="53" eb="54">
      <t>ホン</t>
    </rPh>
    <rPh sb="54" eb="56">
      <t>ジギョウ</t>
    </rPh>
    <rPh sb="57" eb="59">
      <t>カツヨウ</t>
    </rPh>
    <rPh sb="80" eb="81">
      <t>モト</t>
    </rPh>
    <rPh sb="83" eb="85">
      <t>ソチ</t>
    </rPh>
    <rPh sb="85" eb="86">
      <t>トウ</t>
    </rPh>
    <rPh sb="87" eb="89">
      <t>チャクジツ</t>
    </rPh>
    <rPh sb="90" eb="92">
      <t>ジッシ</t>
    </rPh>
    <rPh sb="97" eb="99">
      <t>シャカイ</t>
    </rPh>
    <rPh sb="104" eb="106">
      <t>テキゴウ</t>
    </rPh>
    <phoneticPr fontId="5"/>
  </si>
  <si>
    <t>-</t>
    <phoneticPr fontId="5"/>
  </si>
  <si>
    <t>社会資本整備等</t>
  </si>
  <si>
    <t>空家等対策計画を策定した市区町村数の割合</t>
    <rPh sb="0" eb="1">
      <t>ア</t>
    </rPh>
    <rPh sb="1" eb="2">
      <t>ヤ</t>
    </rPh>
    <rPh sb="2" eb="3">
      <t>トウ</t>
    </rPh>
    <rPh sb="3" eb="5">
      <t>タイサク</t>
    </rPh>
    <rPh sb="5" eb="7">
      <t>ケイカク</t>
    </rPh>
    <rPh sb="8" eb="10">
      <t>サクテイ</t>
    </rPh>
    <rPh sb="12" eb="16">
      <t>シクチョウソン</t>
    </rPh>
    <rPh sb="16" eb="17">
      <t>スウ</t>
    </rPh>
    <rPh sb="18" eb="20">
      <t>ワリアイ</t>
    </rPh>
    <phoneticPr fontId="5"/>
  </si>
  <si>
    <t>賃貸・売却用等以外の「その他空き家」数</t>
    <phoneticPr fontId="5"/>
  </si>
  <si>
    <t>％</t>
    <phoneticPr fontId="5"/>
  </si>
  <si>
    <t>-</t>
    <phoneticPr fontId="5"/>
  </si>
  <si>
    <t>-</t>
    <phoneticPr fontId="5"/>
  </si>
  <si>
    <t>万戸</t>
    <rPh sb="0" eb="1">
      <t>マン</t>
    </rPh>
    <rPh sb="1" eb="2">
      <t>コ</t>
    </rPh>
    <phoneticPr fontId="5"/>
  </si>
  <si>
    <t>本事業は空家等対策計画の策定を要件としている。また、本事業により、市区町村が行う空き家の除却についてその経費の一部を補助することで、「その他空き家」数の増加抑制が図られる。</t>
    <rPh sb="0" eb="1">
      <t>ホン</t>
    </rPh>
    <rPh sb="1" eb="3">
      <t>ジギョウ</t>
    </rPh>
    <rPh sb="4" eb="5">
      <t>ア</t>
    </rPh>
    <rPh sb="5" eb="6">
      <t>ヤ</t>
    </rPh>
    <rPh sb="6" eb="7">
      <t>トウ</t>
    </rPh>
    <rPh sb="7" eb="9">
      <t>タイサク</t>
    </rPh>
    <rPh sb="9" eb="11">
      <t>ケイカク</t>
    </rPh>
    <rPh sb="12" eb="14">
      <t>サクテイ</t>
    </rPh>
    <rPh sb="15" eb="17">
      <t>ヨウケン</t>
    </rPh>
    <rPh sb="26" eb="27">
      <t>ホン</t>
    </rPh>
    <rPh sb="27" eb="29">
      <t>ジギョウ</t>
    </rPh>
    <rPh sb="33" eb="37">
      <t>シクチョウソン</t>
    </rPh>
    <rPh sb="38" eb="39">
      <t>オコナ</t>
    </rPh>
    <rPh sb="40" eb="41">
      <t>ア</t>
    </rPh>
    <rPh sb="42" eb="43">
      <t>ヤ</t>
    </rPh>
    <rPh sb="44" eb="46">
      <t>ジョキャク</t>
    </rPh>
    <rPh sb="52" eb="54">
      <t>ケイヒ</t>
    </rPh>
    <rPh sb="55" eb="57">
      <t>イチブ</t>
    </rPh>
    <rPh sb="58" eb="60">
      <t>ホジョ</t>
    </rPh>
    <rPh sb="69" eb="70">
      <t>タ</t>
    </rPh>
    <rPh sb="70" eb="71">
      <t>ア</t>
    </rPh>
    <rPh sb="72" eb="73">
      <t>イエ</t>
    </rPh>
    <rPh sb="74" eb="75">
      <t>スウ</t>
    </rPh>
    <rPh sb="76" eb="78">
      <t>ゾウカ</t>
    </rPh>
    <rPh sb="78" eb="80">
      <t>ヨクセイ</t>
    </rPh>
    <rPh sb="81" eb="82">
      <t>ハカ</t>
    </rPh>
    <phoneticPr fontId="5"/>
  </si>
  <si>
    <t>空家等対策計画の策定及び空き家対策に取り組む民間事業者等を構成員とする協議会等と連携する等の総合的な空き家対策であることを要件に、市区町村等による空き家の活用や除却等の取組を支援を行う。
（補助率１／２、１／３）</t>
    <phoneticPr fontId="5"/>
  </si>
  <si>
    <t>平成30年度は、89市区町村において事業が実施され、市区町村等による空き家の活用や除却等の取組の支援を行った。引き続き本事業の適切な実施により、市区町村の空き家対策の取組を強力に後押しする必要がある。</t>
    <rPh sb="0" eb="2">
      <t>ヘイセイ</t>
    </rPh>
    <rPh sb="4" eb="6">
      <t>ネンド</t>
    </rPh>
    <rPh sb="10" eb="14">
      <t>シクチョウソン</t>
    </rPh>
    <rPh sb="18" eb="20">
      <t>ジギョウ</t>
    </rPh>
    <rPh sb="21" eb="23">
      <t>ジッシ</t>
    </rPh>
    <rPh sb="55" eb="56">
      <t>ヒ</t>
    </rPh>
    <rPh sb="57" eb="58">
      <t>ツヅ</t>
    </rPh>
    <rPh sb="63" eb="65">
      <t>テキセツ</t>
    </rPh>
    <rPh sb="66" eb="68">
      <t>ジッシ</t>
    </rPh>
    <rPh sb="73" eb="74">
      <t>ク</t>
    </rPh>
    <rPh sb="94" eb="96">
      <t>ヒツヨウ</t>
    </rPh>
    <phoneticPr fontId="5"/>
  </si>
  <si>
    <t>引き続き、地方公共団体等からの要望を踏まえて要件や予算拡充の検討を行う等により、本事業がより効果的なものとなるよう努める。</t>
    <rPh sb="25" eb="27">
      <t>ヨサン</t>
    </rPh>
    <rPh sb="27" eb="29">
      <t>カクジュウ</t>
    </rPh>
    <phoneticPr fontId="5"/>
  </si>
  <si>
    <t>空き家対策は経済財政運営と改革の基本方針2018において重要課題として位置づけられており、本事業は優先度の高い事業である。</t>
    <rPh sb="0" eb="1">
      <t>ア</t>
    </rPh>
    <rPh sb="2" eb="3">
      <t>ヤ</t>
    </rPh>
    <rPh sb="3" eb="5">
      <t>タイサク</t>
    </rPh>
    <rPh sb="28" eb="30">
      <t>ジュウヨウ</t>
    </rPh>
    <rPh sb="30" eb="32">
      <t>カダイ</t>
    </rPh>
    <rPh sb="35" eb="37">
      <t>イチ</t>
    </rPh>
    <phoneticPr fontId="5"/>
  </si>
  <si>
    <t>-</t>
    <phoneticPr fontId="5"/>
  </si>
  <si>
    <t>2143/83</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</si>
</sst>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33617</xdr:colOff>
      <xdr:row>747</xdr:row>
      <xdr:rowOff>44822</xdr:rowOff>
    </xdr:from>
    <xdr:to>
      <xdr:col>32</xdr:col>
      <xdr:colOff>201705</xdr:colOff>
      <xdr:row>750</xdr:row>
      <xdr:rowOff>268939</xdr:rowOff>
    </xdr:to>
    <xdr:sp macro="" textlink="">
      <xdr:nvSpPr>
        <xdr:cNvPr id="3" name="テキスト ボックス 2"/>
        <xdr:cNvSpPr txBox="1"/>
      </xdr:nvSpPr>
      <xdr:spPr>
        <a:xfrm>
          <a:off x="3834092" y="42564422"/>
          <a:ext cx="2768413" cy="1281392"/>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000"/>
            <a:t>空き家対策に取り組む民間事業者等を構成員とする協議会等と連携し、市区町村等による空き家の活用や除却等の総合的な空き家対策の取組を支援。</a:t>
          </a:r>
          <a:endParaRPr kumimoji="1" lang="en-US" altLang="ja-JP" sz="1000"/>
        </a:p>
      </xdr:txBody>
    </xdr:sp>
    <xdr:clientData/>
  </xdr:twoCellAnchor>
  <xdr:twoCellAnchor>
    <xdr:from>
      <xdr:col>19</xdr:col>
      <xdr:colOff>94448</xdr:colOff>
      <xdr:row>740</xdr:row>
      <xdr:rowOff>54428</xdr:rowOff>
    </xdr:from>
    <xdr:to>
      <xdr:col>32</xdr:col>
      <xdr:colOff>108055</xdr:colOff>
      <xdr:row>742</xdr:row>
      <xdr:rowOff>205945</xdr:rowOff>
    </xdr:to>
    <xdr:sp macro="" textlink="">
      <xdr:nvSpPr>
        <xdr:cNvPr id="4" name="テキスト ボックス 3"/>
        <xdr:cNvSpPr txBox="1"/>
      </xdr:nvSpPr>
      <xdr:spPr>
        <a:xfrm>
          <a:off x="4007421" y="31280982"/>
          <a:ext cx="2690904" cy="84658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2,143</a:t>
          </a:r>
          <a:r>
            <a:rPr kumimoji="1" lang="ja-JP" altLang="en-US" sz="1100"/>
            <a:t>百万円</a:t>
          </a:r>
          <a:endParaRPr kumimoji="1" lang="en-US" altLang="ja-JP" sz="1100"/>
        </a:p>
      </xdr:txBody>
    </xdr:sp>
    <xdr:clientData/>
  </xdr:twoCellAnchor>
  <xdr:twoCellAnchor>
    <xdr:from>
      <xdr:col>25</xdr:col>
      <xdr:colOff>136070</xdr:colOff>
      <xdr:row>742</xdr:row>
      <xdr:rowOff>231689</xdr:rowOff>
    </xdr:from>
    <xdr:to>
      <xdr:col>25</xdr:col>
      <xdr:colOff>136070</xdr:colOff>
      <xdr:row>743</xdr:row>
      <xdr:rowOff>136073</xdr:rowOff>
    </xdr:to>
    <xdr:cxnSp macro="">
      <xdr:nvCxnSpPr>
        <xdr:cNvPr id="5" name="直線矢印コネクタ 4"/>
        <xdr:cNvCxnSpPr/>
      </xdr:nvCxnSpPr>
      <xdr:spPr>
        <a:xfrm>
          <a:off x="5284719" y="32153311"/>
          <a:ext cx="0" cy="25191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83244</xdr:colOff>
      <xdr:row>744</xdr:row>
      <xdr:rowOff>107256</xdr:rowOff>
    </xdr:from>
    <xdr:to>
      <xdr:col>32</xdr:col>
      <xdr:colOff>85644</xdr:colOff>
      <xdr:row>746</xdr:row>
      <xdr:rowOff>270303</xdr:rowOff>
    </xdr:to>
    <xdr:sp macro="" textlink="">
      <xdr:nvSpPr>
        <xdr:cNvPr id="6" name="テキスト ボックス 5"/>
        <xdr:cNvSpPr txBox="1"/>
      </xdr:nvSpPr>
      <xdr:spPr>
        <a:xfrm>
          <a:off x="3996217" y="32723945"/>
          <a:ext cx="2679697" cy="85811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地方公共団体</a:t>
          </a:r>
          <a:r>
            <a:rPr kumimoji="1" lang="ja-JP" altLang="en-US" sz="1100">
              <a:solidFill>
                <a:sysClr val="windowText" lastClr="000000"/>
              </a:solidFill>
            </a:rPr>
            <a:t>（市区町村）</a:t>
          </a:r>
          <a:endParaRPr kumimoji="1" lang="en-US" altLang="ja-JP" sz="1100">
            <a:solidFill>
              <a:sysClr val="windowText" lastClr="000000"/>
            </a:solidFill>
          </a:endParaRPr>
        </a:p>
        <a:p>
          <a:pPr algn="ctr"/>
          <a:r>
            <a:rPr kumimoji="1" lang="ja-JP" altLang="en-US" sz="1100" b="0">
              <a:solidFill>
                <a:sysClr val="windowText" lastClr="000000"/>
              </a:solidFill>
            </a:rPr>
            <a:t>（</a:t>
          </a:r>
          <a:r>
            <a:rPr kumimoji="1" lang="en-US" altLang="ja-JP" sz="1100" b="0">
              <a:solidFill>
                <a:sysClr val="windowText" lastClr="000000"/>
              </a:solidFill>
            </a:rPr>
            <a:t>83</a:t>
          </a:r>
          <a:r>
            <a:rPr kumimoji="1" lang="ja-JP" altLang="en-US" sz="1100" b="0">
              <a:solidFill>
                <a:sysClr val="windowText" lastClr="000000"/>
              </a:solidFill>
            </a:rPr>
            <a:t>市区町村）</a:t>
          </a:r>
          <a:endParaRPr kumimoji="0" lang="en-US" altLang="ja-JP" sz="1100" b="0" i="0" u="none" strike="noStrike">
            <a:solidFill>
              <a:schemeClr val="dk1"/>
            </a:solidFill>
            <a:effectLst/>
            <a:latin typeface="+mn-lt"/>
            <a:ea typeface="+mn-ea"/>
            <a:cs typeface="+mn-cs"/>
          </a:endParaRPr>
        </a:p>
        <a:p>
          <a:pPr algn="ctr"/>
          <a:r>
            <a:rPr kumimoji="1" lang="en-US" altLang="ja-JP" sz="1100" b="0">
              <a:solidFill>
                <a:sysClr val="windowText" lastClr="000000"/>
              </a:solidFill>
            </a:rPr>
            <a:t>2,143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23</xdr:col>
      <xdr:colOff>129669</xdr:colOff>
      <xdr:row>743</xdr:row>
      <xdr:rowOff>169691</xdr:rowOff>
    </xdr:from>
    <xdr:to>
      <xdr:col>28</xdr:col>
      <xdr:colOff>84045</xdr:colOff>
      <xdr:row>744</xdr:row>
      <xdr:rowOff>73639</xdr:rowOff>
    </xdr:to>
    <xdr:sp macro="" textlink="">
      <xdr:nvSpPr>
        <xdr:cNvPr id="7" name="テキスト ボックス 6"/>
        <xdr:cNvSpPr txBox="1"/>
      </xdr:nvSpPr>
      <xdr:spPr>
        <a:xfrm>
          <a:off x="4730244" y="41279591"/>
          <a:ext cx="954501" cy="256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19</xdr:col>
      <xdr:colOff>27214</xdr:colOff>
      <xdr:row>747</xdr:row>
      <xdr:rowOff>123264</xdr:rowOff>
    </xdr:from>
    <xdr:to>
      <xdr:col>32</xdr:col>
      <xdr:colOff>152880</xdr:colOff>
      <xdr:row>750</xdr:row>
      <xdr:rowOff>190498</xdr:rowOff>
    </xdr:to>
    <xdr:sp macro="" textlink="">
      <xdr:nvSpPr>
        <xdr:cNvPr id="8" name="大かっこ 7"/>
        <xdr:cNvSpPr/>
      </xdr:nvSpPr>
      <xdr:spPr>
        <a:xfrm>
          <a:off x="3827689" y="42642864"/>
          <a:ext cx="2725991" cy="1124509"/>
        </a:xfrm>
        <a:prstGeom prst="bracketPair">
          <a:avLst>
            <a:gd name="adj" fmla="val 1231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35" zoomScale="70" zoomScaleNormal="75" zoomScaleSheetLayoutView="70" zoomScalePageLayoutView="85" workbookViewId="0">
      <selection activeCell="A1098" sqref="A1098:AK109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110</v>
      </c>
      <c r="AT2" s="941"/>
      <c r="AU2" s="941"/>
      <c r="AV2" s="52" t="str">
        <f>IF(AW2="", "", "-")</f>
        <v/>
      </c>
      <c r="AW2" s="912"/>
      <c r="AX2" s="912"/>
    </row>
    <row r="3" spans="1:50" ht="21" customHeight="1" thickBot="1" x14ac:dyDescent="0.2">
      <c r="A3" s="868" t="s">
        <v>544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570</v>
      </c>
      <c r="AK3" s="870"/>
      <c r="AL3" s="870"/>
      <c r="AM3" s="870"/>
      <c r="AN3" s="870"/>
      <c r="AO3" s="870"/>
      <c r="AP3" s="870"/>
      <c r="AQ3" s="870"/>
      <c r="AR3" s="870"/>
      <c r="AS3" s="870"/>
      <c r="AT3" s="870"/>
      <c r="AU3" s="870"/>
      <c r="AV3" s="870"/>
      <c r="AW3" s="870"/>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572</v>
      </c>
      <c r="H5" s="840"/>
      <c r="I5" s="840"/>
      <c r="J5" s="840"/>
      <c r="K5" s="840"/>
      <c r="L5" s="840"/>
      <c r="M5" s="841" t="s">
        <v>66</v>
      </c>
      <c r="N5" s="842"/>
      <c r="O5" s="842"/>
      <c r="P5" s="842"/>
      <c r="Q5" s="842"/>
      <c r="R5" s="843"/>
      <c r="S5" s="844" t="s">
        <v>573</v>
      </c>
      <c r="T5" s="840"/>
      <c r="U5" s="840"/>
      <c r="V5" s="840"/>
      <c r="W5" s="840"/>
      <c r="X5" s="845"/>
      <c r="Y5" s="698" t="s">
        <v>3</v>
      </c>
      <c r="Z5" s="543"/>
      <c r="AA5" s="543"/>
      <c r="AB5" s="543"/>
      <c r="AC5" s="543"/>
      <c r="AD5" s="544"/>
      <c r="AE5" s="699" t="s">
        <v>575</v>
      </c>
      <c r="AF5" s="699"/>
      <c r="AG5" s="699"/>
      <c r="AH5" s="699"/>
      <c r="AI5" s="699"/>
      <c r="AJ5" s="699"/>
      <c r="AK5" s="699"/>
      <c r="AL5" s="699"/>
      <c r="AM5" s="699"/>
      <c r="AN5" s="699"/>
      <c r="AO5" s="699"/>
      <c r="AP5" s="700"/>
      <c r="AQ5" s="701" t="s">
        <v>576</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578</v>
      </c>
      <c r="H7" s="499"/>
      <c r="I7" s="499"/>
      <c r="J7" s="499"/>
      <c r="K7" s="499"/>
      <c r="L7" s="499"/>
      <c r="M7" s="499"/>
      <c r="N7" s="499"/>
      <c r="O7" s="499"/>
      <c r="P7" s="499"/>
      <c r="Q7" s="499"/>
      <c r="R7" s="499"/>
      <c r="S7" s="499"/>
      <c r="T7" s="499"/>
      <c r="U7" s="499"/>
      <c r="V7" s="499"/>
      <c r="W7" s="499"/>
      <c r="X7" s="500"/>
      <c r="Y7" s="923" t="s">
        <v>516</v>
      </c>
      <c r="Z7" s="443"/>
      <c r="AA7" s="443"/>
      <c r="AB7" s="443"/>
      <c r="AC7" s="443"/>
      <c r="AD7" s="924"/>
      <c r="AE7" s="913" t="s">
        <v>579</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国土強靱化施策</v>
      </c>
      <c r="H8" s="720"/>
      <c r="I8" s="720"/>
      <c r="J8" s="720"/>
      <c r="K8" s="720"/>
      <c r="L8" s="720"/>
      <c r="M8" s="720"/>
      <c r="N8" s="720"/>
      <c r="O8" s="720"/>
      <c r="P8" s="720"/>
      <c r="Q8" s="720"/>
      <c r="R8" s="720"/>
      <c r="S8" s="720"/>
      <c r="T8" s="720"/>
      <c r="U8" s="720"/>
      <c r="V8" s="720"/>
      <c r="W8" s="720"/>
      <c r="X8" s="943"/>
      <c r="Y8" s="846" t="s">
        <v>379</v>
      </c>
      <c r="Z8" s="847"/>
      <c r="AA8" s="847"/>
      <c r="AB8" s="847"/>
      <c r="AC8" s="847"/>
      <c r="AD8" s="848"/>
      <c r="AE8" s="719" t="str">
        <f>入力規則等!K13</f>
        <v>公共事業</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627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638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4" t="s">
        <v>24</v>
      </c>
      <c r="B12" s="945"/>
      <c r="C12" s="945"/>
      <c r="D12" s="945"/>
      <c r="E12" s="945"/>
      <c r="F12" s="946"/>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2000</v>
      </c>
      <c r="Q13" s="658"/>
      <c r="R13" s="658"/>
      <c r="S13" s="658"/>
      <c r="T13" s="658"/>
      <c r="U13" s="658"/>
      <c r="V13" s="659"/>
      <c r="W13" s="657">
        <v>2300</v>
      </c>
      <c r="X13" s="658"/>
      <c r="Y13" s="658"/>
      <c r="Z13" s="658"/>
      <c r="AA13" s="658"/>
      <c r="AB13" s="658"/>
      <c r="AC13" s="659"/>
      <c r="AD13" s="657">
        <v>2700</v>
      </c>
      <c r="AE13" s="658"/>
      <c r="AF13" s="658"/>
      <c r="AG13" s="658"/>
      <c r="AH13" s="658"/>
      <c r="AI13" s="658"/>
      <c r="AJ13" s="659"/>
      <c r="AK13" s="657">
        <v>3300</v>
      </c>
      <c r="AL13" s="658"/>
      <c r="AM13" s="658"/>
      <c r="AN13" s="658"/>
      <c r="AO13" s="658"/>
      <c r="AP13" s="658"/>
      <c r="AQ13" s="659"/>
      <c r="AR13" s="920"/>
      <c r="AS13" s="921"/>
      <c r="AT13" s="921"/>
      <c r="AU13" s="921"/>
      <c r="AV13" s="921"/>
      <c r="AW13" s="921"/>
      <c r="AX13" s="922"/>
    </row>
    <row r="14" spans="1:50" ht="21" customHeight="1" x14ac:dyDescent="0.15">
      <c r="A14" s="614"/>
      <c r="B14" s="615"/>
      <c r="C14" s="615"/>
      <c r="D14" s="615"/>
      <c r="E14" s="615"/>
      <c r="F14" s="616"/>
      <c r="G14" s="725"/>
      <c r="H14" s="726"/>
      <c r="I14" s="711" t="s">
        <v>8</v>
      </c>
      <c r="J14" s="762"/>
      <c r="K14" s="762"/>
      <c r="L14" s="762"/>
      <c r="M14" s="762"/>
      <c r="N14" s="762"/>
      <c r="O14" s="763"/>
      <c r="P14" s="657">
        <v>0</v>
      </c>
      <c r="Q14" s="658"/>
      <c r="R14" s="658"/>
      <c r="S14" s="658"/>
      <c r="T14" s="658"/>
      <c r="U14" s="658"/>
      <c r="V14" s="659"/>
      <c r="W14" s="657">
        <v>0</v>
      </c>
      <c r="X14" s="658"/>
      <c r="Y14" s="658"/>
      <c r="Z14" s="658"/>
      <c r="AA14" s="658"/>
      <c r="AB14" s="658"/>
      <c r="AC14" s="659"/>
      <c r="AD14" s="657">
        <v>0</v>
      </c>
      <c r="AE14" s="658"/>
      <c r="AF14" s="658"/>
      <c r="AG14" s="658"/>
      <c r="AH14" s="658"/>
      <c r="AI14" s="658"/>
      <c r="AJ14" s="659"/>
      <c r="AK14" s="657" t="s">
        <v>580</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580</v>
      </c>
      <c r="Q15" s="658"/>
      <c r="R15" s="658"/>
      <c r="S15" s="658"/>
      <c r="T15" s="658"/>
      <c r="U15" s="658"/>
      <c r="V15" s="659"/>
      <c r="W15" s="657">
        <v>1223</v>
      </c>
      <c r="X15" s="658"/>
      <c r="Y15" s="658"/>
      <c r="Z15" s="658"/>
      <c r="AA15" s="658"/>
      <c r="AB15" s="658"/>
      <c r="AC15" s="659"/>
      <c r="AD15" s="657">
        <v>773</v>
      </c>
      <c r="AE15" s="658"/>
      <c r="AF15" s="658"/>
      <c r="AG15" s="658"/>
      <c r="AH15" s="658"/>
      <c r="AI15" s="658"/>
      <c r="AJ15" s="659"/>
      <c r="AK15" s="657">
        <v>746</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v>-1223</v>
      </c>
      <c r="Q16" s="658"/>
      <c r="R16" s="658"/>
      <c r="S16" s="658"/>
      <c r="T16" s="658"/>
      <c r="U16" s="658"/>
      <c r="V16" s="659"/>
      <c r="W16" s="657">
        <v>-773</v>
      </c>
      <c r="X16" s="658"/>
      <c r="Y16" s="658"/>
      <c r="Z16" s="658"/>
      <c r="AA16" s="658"/>
      <c r="AB16" s="658"/>
      <c r="AC16" s="659"/>
      <c r="AD16" s="657">
        <v>-746</v>
      </c>
      <c r="AE16" s="658"/>
      <c r="AF16" s="658"/>
      <c r="AG16" s="658"/>
      <c r="AH16" s="658"/>
      <c r="AI16" s="658"/>
      <c r="AJ16" s="659"/>
      <c r="AK16" s="657" t="s">
        <v>580</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v>-51</v>
      </c>
      <c r="Q17" s="658"/>
      <c r="R17" s="658"/>
      <c r="S17" s="658"/>
      <c r="T17" s="658"/>
      <c r="U17" s="658"/>
      <c r="V17" s="659"/>
      <c r="W17" s="657">
        <v>-57</v>
      </c>
      <c r="X17" s="658"/>
      <c r="Y17" s="658"/>
      <c r="Z17" s="658"/>
      <c r="AA17" s="658"/>
      <c r="AB17" s="658"/>
      <c r="AC17" s="659"/>
      <c r="AD17" s="657">
        <v>-480</v>
      </c>
      <c r="AE17" s="658"/>
      <c r="AF17" s="658"/>
      <c r="AG17" s="658"/>
      <c r="AH17" s="658"/>
      <c r="AI17" s="658"/>
      <c r="AJ17" s="659"/>
      <c r="AK17" s="657" t="s">
        <v>580</v>
      </c>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7"/>
      <c r="H18" s="728"/>
      <c r="I18" s="716" t="s">
        <v>20</v>
      </c>
      <c r="J18" s="717"/>
      <c r="K18" s="717"/>
      <c r="L18" s="717"/>
      <c r="M18" s="717"/>
      <c r="N18" s="717"/>
      <c r="O18" s="718"/>
      <c r="P18" s="879">
        <f>SUM(P13:V17)</f>
        <v>726</v>
      </c>
      <c r="Q18" s="880"/>
      <c r="R18" s="880"/>
      <c r="S18" s="880"/>
      <c r="T18" s="880"/>
      <c r="U18" s="880"/>
      <c r="V18" s="881"/>
      <c r="W18" s="879">
        <f>SUM(W13:AC17)</f>
        <v>2693</v>
      </c>
      <c r="X18" s="880"/>
      <c r="Y18" s="880"/>
      <c r="Z18" s="880"/>
      <c r="AA18" s="880"/>
      <c r="AB18" s="880"/>
      <c r="AC18" s="881"/>
      <c r="AD18" s="879">
        <f>SUM(AD13:AJ17)</f>
        <v>2247</v>
      </c>
      <c r="AE18" s="880"/>
      <c r="AF18" s="880"/>
      <c r="AG18" s="880"/>
      <c r="AH18" s="880"/>
      <c r="AI18" s="880"/>
      <c r="AJ18" s="881"/>
      <c r="AK18" s="879">
        <f>SUM(AK13:AQ17)</f>
        <v>4046</v>
      </c>
      <c r="AL18" s="880"/>
      <c r="AM18" s="880"/>
      <c r="AN18" s="880"/>
      <c r="AO18" s="880"/>
      <c r="AP18" s="880"/>
      <c r="AQ18" s="881"/>
      <c r="AR18" s="879">
        <f>SUM(AR13:AX17)</f>
        <v>0</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713</v>
      </c>
      <c r="Q19" s="658"/>
      <c r="R19" s="658"/>
      <c r="S19" s="658"/>
      <c r="T19" s="658"/>
      <c r="U19" s="658"/>
      <c r="V19" s="659"/>
      <c r="W19" s="657">
        <v>2531</v>
      </c>
      <c r="X19" s="658"/>
      <c r="Y19" s="658"/>
      <c r="Z19" s="658"/>
      <c r="AA19" s="658"/>
      <c r="AB19" s="658"/>
      <c r="AC19" s="659"/>
      <c r="AD19" s="657">
        <v>2143</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7" t="s">
        <v>10</v>
      </c>
      <c r="H20" s="878"/>
      <c r="I20" s="878"/>
      <c r="J20" s="878"/>
      <c r="K20" s="878"/>
      <c r="L20" s="878"/>
      <c r="M20" s="878"/>
      <c r="N20" s="878"/>
      <c r="O20" s="878"/>
      <c r="P20" s="318">
        <f>IF(P18=0, "-", SUM(P19)/P18)</f>
        <v>0.98209366391184572</v>
      </c>
      <c r="Q20" s="318"/>
      <c r="R20" s="318"/>
      <c r="S20" s="318"/>
      <c r="T20" s="318"/>
      <c r="U20" s="318"/>
      <c r="V20" s="318"/>
      <c r="W20" s="318">
        <f t="shared" ref="W20" si="0">IF(W18=0, "-", SUM(W19)/W18)</f>
        <v>0.93984404010397327</v>
      </c>
      <c r="X20" s="318"/>
      <c r="Y20" s="318"/>
      <c r="Z20" s="318"/>
      <c r="AA20" s="318"/>
      <c r="AB20" s="318"/>
      <c r="AC20" s="318"/>
      <c r="AD20" s="318">
        <f t="shared" ref="AD20" si="1">IF(AD18=0, "-", SUM(AD19)/AD18)</f>
        <v>0.95371606586559854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7"/>
      <c r="G21" s="316" t="s">
        <v>478</v>
      </c>
      <c r="H21" s="317"/>
      <c r="I21" s="317"/>
      <c r="J21" s="317"/>
      <c r="K21" s="317"/>
      <c r="L21" s="317"/>
      <c r="M21" s="317"/>
      <c r="N21" s="317"/>
      <c r="O21" s="317"/>
      <c r="P21" s="318">
        <f>IF(P19=0, "-", SUM(P19)/SUM(P13,P14))</f>
        <v>0.35649999999999998</v>
      </c>
      <c r="Q21" s="318"/>
      <c r="R21" s="318"/>
      <c r="S21" s="318"/>
      <c r="T21" s="318"/>
      <c r="U21" s="318"/>
      <c r="V21" s="318"/>
      <c r="W21" s="318">
        <f t="shared" ref="W21" si="2">IF(W19=0, "-", SUM(W19)/SUM(W13,W14))</f>
        <v>1.1004347826086958</v>
      </c>
      <c r="X21" s="318"/>
      <c r="Y21" s="318"/>
      <c r="Z21" s="318"/>
      <c r="AA21" s="318"/>
      <c r="AB21" s="318"/>
      <c r="AC21" s="318"/>
      <c r="AD21" s="318">
        <f t="shared" ref="AD21" si="3">IF(AD19=0, "-", SUM(AD19)/SUM(AD13,AD14))</f>
        <v>0.79370370370370369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560</v>
      </c>
      <c r="B22" s="966"/>
      <c r="C22" s="966"/>
      <c r="D22" s="966"/>
      <c r="E22" s="966"/>
      <c r="F22" s="967"/>
      <c r="G22" s="952" t="s">
        <v>457</v>
      </c>
      <c r="H22" s="222"/>
      <c r="I22" s="222"/>
      <c r="J22" s="222"/>
      <c r="K22" s="222"/>
      <c r="L22" s="222"/>
      <c r="M22" s="222"/>
      <c r="N22" s="222"/>
      <c r="O22" s="223"/>
      <c r="P22" s="937" t="s">
        <v>521</v>
      </c>
      <c r="Q22" s="222"/>
      <c r="R22" s="222"/>
      <c r="S22" s="222"/>
      <c r="T22" s="222"/>
      <c r="U22" s="222"/>
      <c r="V22" s="223"/>
      <c r="W22" s="937" t="s">
        <v>517</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581</v>
      </c>
      <c r="H23" s="954"/>
      <c r="I23" s="954"/>
      <c r="J23" s="954"/>
      <c r="K23" s="954"/>
      <c r="L23" s="954"/>
      <c r="M23" s="954"/>
      <c r="N23" s="954"/>
      <c r="O23" s="955"/>
      <c r="P23" s="920"/>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582</v>
      </c>
      <c r="H24" s="957"/>
      <c r="I24" s="957"/>
      <c r="J24" s="957"/>
      <c r="K24" s="957"/>
      <c r="L24" s="957"/>
      <c r="M24" s="957"/>
      <c r="N24" s="957"/>
      <c r="O24" s="958"/>
      <c r="P24" s="657"/>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51" customHeight="1" x14ac:dyDescent="0.15">
      <c r="A25" s="968"/>
      <c r="B25" s="969"/>
      <c r="C25" s="969"/>
      <c r="D25" s="969"/>
      <c r="E25" s="969"/>
      <c r="F25" s="970"/>
      <c r="G25" s="956" t="s">
        <v>583</v>
      </c>
      <c r="H25" s="957"/>
      <c r="I25" s="957"/>
      <c r="J25" s="957"/>
      <c r="K25" s="957"/>
      <c r="L25" s="957"/>
      <c r="M25" s="957"/>
      <c r="N25" s="957"/>
      <c r="O25" s="958"/>
      <c r="P25" s="657">
        <v>3300</v>
      </c>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7">
        <f>AK13</f>
        <v>3300</v>
      </c>
      <c r="Q29" s="658"/>
      <c r="R29" s="658"/>
      <c r="S29" s="658"/>
      <c r="T29" s="658"/>
      <c r="U29" s="658"/>
      <c r="V29" s="659"/>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6" t="s">
        <v>528</v>
      </c>
      <c r="AN30" s="916"/>
      <c r="AO30" s="916"/>
      <c r="AP30" s="858"/>
      <c r="AQ30" s="767" t="s">
        <v>354</v>
      </c>
      <c r="AR30" s="768"/>
      <c r="AS30" s="768"/>
      <c r="AT30" s="769"/>
      <c r="AU30" s="774" t="s">
        <v>253</v>
      </c>
      <c r="AV30" s="774"/>
      <c r="AW30" s="774"/>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v>37</v>
      </c>
      <c r="AV31" s="199"/>
      <c r="AW31" s="398" t="s">
        <v>300</v>
      </c>
      <c r="AX31" s="399"/>
    </row>
    <row r="32" spans="1:50" ht="23.25" customHeight="1" x14ac:dyDescent="0.15">
      <c r="A32" s="403"/>
      <c r="B32" s="401"/>
      <c r="C32" s="401"/>
      <c r="D32" s="401"/>
      <c r="E32" s="401"/>
      <c r="F32" s="402"/>
      <c r="G32" s="564" t="s">
        <v>584</v>
      </c>
      <c r="H32" s="565"/>
      <c r="I32" s="565"/>
      <c r="J32" s="565"/>
      <c r="K32" s="565"/>
      <c r="L32" s="565"/>
      <c r="M32" s="565"/>
      <c r="N32" s="565"/>
      <c r="O32" s="566"/>
      <c r="P32" s="105" t="s">
        <v>585</v>
      </c>
      <c r="Q32" s="105"/>
      <c r="R32" s="105"/>
      <c r="S32" s="105"/>
      <c r="T32" s="105"/>
      <c r="U32" s="105"/>
      <c r="V32" s="105"/>
      <c r="W32" s="105"/>
      <c r="X32" s="106"/>
      <c r="Y32" s="471" t="s">
        <v>12</v>
      </c>
      <c r="Z32" s="531"/>
      <c r="AA32" s="532"/>
      <c r="AB32" s="861" t="s">
        <v>301</v>
      </c>
      <c r="AC32" s="861"/>
      <c r="AD32" s="861"/>
      <c r="AE32" s="218">
        <v>20.5</v>
      </c>
      <c r="AF32" s="219"/>
      <c r="AG32" s="219"/>
      <c r="AH32" s="219"/>
      <c r="AI32" s="218">
        <v>44.5</v>
      </c>
      <c r="AJ32" s="219"/>
      <c r="AK32" s="219"/>
      <c r="AL32" s="219"/>
      <c r="AM32" s="218" t="s">
        <v>580</v>
      </c>
      <c r="AN32" s="219"/>
      <c r="AO32" s="219"/>
      <c r="AP32" s="219"/>
      <c r="AQ32" s="340" t="s">
        <v>580</v>
      </c>
      <c r="AR32" s="207"/>
      <c r="AS32" s="207"/>
      <c r="AT32" s="341"/>
      <c r="AU32" s="219" t="s">
        <v>580</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861" t="s">
        <v>301</v>
      </c>
      <c r="AC33" s="861"/>
      <c r="AD33" s="861"/>
      <c r="AE33" s="218" t="s">
        <v>580</v>
      </c>
      <c r="AF33" s="219"/>
      <c r="AG33" s="219"/>
      <c r="AH33" s="219"/>
      <c r="AI33" s="218" t="s">
        <v>580</v>
      </c>
      <c r="AJ33" s="219"/>
      <c r="AK33" s="219"/>
      <c r="AL33" s="219"/>
      <c r="AM33" s="218" t="s">
        <v>580</v>
      </c>
      <c r="AN33" s="219"/>
      <c r="AO33" s="219"/>
      <c r="AP33" s="219"/>
      <c r="AQ33" s="340" t="s">
        <v>580</v>
      </c>
      <c r="AR33" s="207"/>
      <c r="AS33" s="207"/>
      <c r="AT33" s="341"/>
      <c r="AU33" s="219">
        <v>80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25.6</v>
      </c>
      <c r="AF34" s="219"/>
      <c r="AG34" s="219"/>
      <c r="AH34" s="219"/>
      <c r="AI34" s="218">
        <v>55.6</v>
      </c>
      <c r="AJ34" s="219"/>
      <c r="AK34" s="219"/>
      <c r="AL34" s="219"/>
      <c r="AM34" s="218" t="s">
        <v>580</v>
      </c>
      <c r="AN34" s="219"/>
      <c r="AO34" s="219"/>
      <c r="AP34" s="219"/>
      <c r="AQ34" s="340" t="s">
        <v>580</v>
      </c>
      <c r="AR34" s="207"/>
      <c r="AS34" s="207"/>
      <c r="AT34" s="341"/>
      <c r="AU34" s="219" t="s">
        <v>580</v>
      </c>
      <c r="AV34" s="219"/>
      <c r="AW34" s="219"/>
      <c r="AX34" s="221"/>
    </row>
    <row r="35" spans="1:50" ht="23.25" customHeight="1" x14ac:dyDescent="0.15">
      <c r="A35" s="226" t="s">
        <v>506</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x14ac:dyDescent="0.15">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v>48</v>
      </c>
      <c r="AF101" s="219"/>
      <c r="AG101" s="219"/>
      <c r="AH101" s="220"/>
      <c r="AI101" s="218">
        <v>63</v>
      </c>
      <c r="AJ101" s="219"/>
      <c r="AK101" s="219"/>
      <c r="AL101" s="220"/>
      <c r="AM101" s="218">
        <v>83</v>
      </c>
      <c r="AN101" s="219"/>
      <c r="AO101" s="219"/>
      <c r="AP101" s="220"/>
      <c r="AQ101" s="218" t="s">
        <v>580</v>
      </c>
      <c r="AR101" s="219"/>
      <c r="AS101" s="219"/>
      <c r="AT101" s="220"/>
      <c r="AU101" s="218" t="s">
        <v>580</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v>48</v>
      </c>
      <c r="AF102" s="418"/>
      <c r="AG102" s="418"/>
      <c r="AH102" s="418"/>
      <c r="AI102" s="418">
        <v>61</v>
      </c>
      <c r="AJ102" s="418"/>
      <c r="AK102" s="418"/>
      <c r="AL102" s="418"/>
      <c r="AM102" s="418">
        <v>85</v>
      </c>
      <c r="AN102" s="418"/>
      <c r="AO102" s="418"/>
      <c r="AP102" s="418"/>
      <c r="AQ102" s="273">
        <v>190</v>
      </c>
      <c r="AR102" s="274"/>
      <c r="AS102" s="274"/>
      <c r="AT102" s="319"/>
      <c r="AU102" s="273" t="s">
        <v>580</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589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590</v>
      </c>
      <c r="AC116" s="463"/>
      <c r="AD116" s="464"/>
      <c r="AE116" s="418">
        <v>15</v>
      </c>
      <c r="AF116" s="418"/>
      <c r="AG116" s="418"/>
      <c r="AH116" s="418"/>
      <c r="AI116" s="418">
        <v>40</v>
      </c>
      <c r="AJ116" s="418"/>
      <c r="AK116" s="418"/>
      <c r="AL116" s="418"/>
      <c r="AM116" s="418">
        <v>26</v>
      </c>
      <c r="AN116" s="418"/>
      <c r="AO116" s="418"/>
      <c r="AP116" s="418"/>
      <c r="AQ116" s="218">
        <v>21</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591</v>
      </c>
      <c r="AC117" s="473"/>
      <c r="AD117" s="474"/>
      <c r="AE117" s="551" t="s">
        <v>624</v>
      </c>
      <c r="AF117" s="551"/>
      <c r="AG117" s="551"/>
      <c r="AH117" s="551"/>
      <c r="AI117" s="551" t="s">
        <v>592</v>
      </c>
      <c r="AJ117" s="551"/>
      <c r="AK117" s="551"/>
      <c r="AL117" s="551"/>
      <c r="AM117" s="551" t="s">
        <v>643</v>
      </c>
      <c r="AN117" s="551"/>
      <c r="AO117" s="551"/>
      <c r="AP117" s="551"/>
      <c r="AQ117" s="551" t="s">
        <v>593</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31.5" customHeight="1" x14ac:dyDescent="0.15">
      <c r="A130" s="188" t="s">
        <v>566</v>
      </c>
      <c r="B130" s="185"/>
      <c r="C130" s="184" t="s">
        <v>358</v>
      </c>
      <c r="D130" s="185"/>
      <c r="E130" s="169" t="s">
        <v>387</v>
      </c>
      <c r="F130" s="170"/>
      <c r="G130" s="171" t="s">
        <v>594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1.5" customHeight="1" x14ac:dyDescent="0.15">
      <c r="A131" s="189"/>
      <c r="B131" s="186"/>
      <c r="C131" s="180"/>
      <c r="D131" s="186"/>
      <c r="E131" s="174" t="s">
        <v>386</v>
      </c>
      <c r="F131" s="175"/>
      <c r="G131" s="110" t="s">
        <v>595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37</v>
      </c>
      <c r="AV133" s="200"/>
      <c r="AW133" s="133" t="s">
        <v>300</v>
      </c>
      <c r="AX133" s="195"/>
    </row>
    <row r="134" spans="1:50" ht="39.75" customHeight="1" x14ac:dyDescent="0.15">
      <c r="A134" s="189"/>
      <c r="B134" s="186"/>
      <c r="C134" s="180"/>
      <c r="D134" s="186"/>
      <c r="E134" s="180"/>
      <c r="F134" s="181"/>
      <c r="G134" s="104" t="s">
        <v>596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597</v>
      </c>
      <c r="AC134" s="205"/>
      <c r="AD134" s="205"/>
      <c r="AE134" s="206" t="s">
        <v>580</v>
      </c>
      <c r="AF134" s="207"/>
      <c r="AG134" s="207"/>
      <c r="AH134" s="207"/>
      <c r="AI134" s="206" t="s">
        <v>580</v>
      </c>
      <c r="AJ134" s="207"/>
      <c r="AK134" s="207"/>
      <c r="AL134" s="207"/>
      <c r="AM134" s="206" t="s">
        <v>642</v>
      </c>
      <c r="AN134" s="207"/>
      <c r="AO134" s="207"/>
      <c r="AP134" s="207"/>
      <c r="AQ134" s="206" t="s">
        <v>580</v>
      </c>
      <c r="AR134" s="207"/>
      <c r="AS134" s="207"/>
      <c r="AT134" s="207"/>
      <c r="AU134" s="206" t="s">
        <v>580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598</v>
      </c>
      <c r="AC135" s="213"/>
      <c r="AD135" s="213"/>
      <c r="AE135" s="206" t="s">
        <v>580</v>
      </c>
      <c r="AF135" s="207"/>
      <c r="AG135" s="207"/>
      <c r="AH135" s="207"/>
      <c r="AI135" s="206" t="s">
        <v>580</v>
      </c>
      <c r="AJ135" s="207"/>
      <c r="AK135" s="207"/>
      <c r="AL135" s="207"/>
      <c r="AM135" s="206" t="s">
        <v>580</v>
      </c>
      <c r="AN135" s="207"/>
      <c r="AO135" s="207"/>
      <c r="AP135" s="207"/>
      <c r="AQ135" s="206" t="s">
        <v>580</v>
      </c>
      <c r="AR135" s="207"/>
      <c r="AS135" s="207"/>
      <c r="AT135" s="207"/>
      <c r="AU135" s="206">
        <v>400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2"/>
      <c r="E430" s="174" t="s">
        <v>546</v>
      </c>
      <c r="F430" s="899"/>
      <c r="G430" s="900" t="s">
        <v>374</v>
      </c>
      <c r="H430" s="123"/>
      <c r="I430" s="123"/>
      <c r="J430" s="901" t="s">
        <v>630</v>
      </c>
      <c r="K430" s="902"/>
      <c r="L430" s="902"/>
      <c r="M430" s="902"/>
      <c r="N430" s="902"/>
      <c r="O430" s="902"/>
      <c r="P430" s="902"/>
      <c r="Q430" s="902"/>
      <c r="R430" s="902"/>
      <c r="S430" s="902"/>
      <c r="T430" s="903"/>
      <c r="U430" s="588" t="s">
        <v>629</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v>37</v>
      </c>
      <c r="AV432" s="200"/>
      <c r="AW432" s="133" t="s">
        <v>300</v>
      </c>
      <c r="AX432" s="195"/>
    </row>
    <row r="433" spans="1:50" ht="23.25" customHeight="1" x14ac:dyDescent="0.15">
      <c r="A433" s="189"/>
      <c r="B433" s="186"/>
      <c r="C433" s="180"/>
      <c r="D433" s="186"/>
      <c r="E433" s="342"/>
      <c r="F433" s="343"/>
      <c r="G433" s="104" t="s">
        <v>631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633</v>
      </c>
      <c r="AC433" s="213"/>
      <c r="AD433" s="213"/>
      <c r="AE433" s="340"/>
      <c r="AF433" s="207"/>
      <c r="AG433" s="207"/>
      <c r="AH433" s="207"/>
      <c r="AI433" s="340" t="s">
        <v>634</v>
      </c>
      <c r="AJ433" s="207"/>
      <c r="AK433" s="207"/>
      <c r="AL433" s="207"/>
      <c r="AM433" s="340" t="s">
        <v>635</v>
      </c>
      <c r="AN433" s="207"/>
      <c r="AO433" s="207"/>
      <c r="AP433" s="341"/>
      <c r="AQ433" s="340" t="s">
        <v>635</v>
      </c>
      <c r="AR433" s="207"/>
      <c r="AS433" s="207"/>
      <c r="AT433" s="341"/>
      <c r="AU433" s="207" t="s">
        <v>635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633</v>
      </c>
      <c r="AC434" s="205"/>
      <c r="AD434" s="205"/>
      <c r="AE434" s="340"/>
      <c r="AF434" s="207"/>
      <c r="AG434" s="207"/>
      <c r="AH434" s="341"/>
      <c r="AI434" s="340" t="s">
        <v>635</v>
      </c>
      <c r="AJ434" s="207"/>
      <c r="AK434" s="207"/>
      <c r="AL434" s="207"/>
      <c r="AM434" s="340" t="s">
        <v>635</v>
      </c>
      <c r="AN434" s="207"/>
      <c r="AO434" s="207"/>
      <c r="AP434" s="341"/>
      <c r="AQ434" s="340" t="s">
        <v>635</v>
      </c>
      <c r="AR434" s="207"/>
      <c r="AS434" s="207"/>
      <c r="AT434" s="341"/>
      <c r="AU434" s="207">
        <v>80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t="s">
        <v>635</v>
      </c>
      <c r="AJ435" s="207"/>
      <c r="AK435" s="207"/>
      <c r="AL435" s="207"/>
      <c r="AM435" s="340" t="s">
        <v>635</v>
      </c>
      <c r="AN435" s="207"/>
      <c r="AO435" s="207"/>
      <c r="AP435" s="341"/>
      <c r="AQ435" s="340" t="s">
        <v>635</v>
      </c>
      <c r="AR435" s="207"/>
      <c r="AS435" s="207"/>
      <c r="AT435" s="341"/>
      <c r="AU435" s="207" t="s">
        <v>635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2"/>
      <c r="F458" s="343"/>
      <c r="G458" s="104" t="s">
        <v>632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636</v>
      </c>
      <c r="AC458" s="213"/>
      <c r="AD458" s="213"/>
      <c r="AE458" s="340"/>
      <c r="AF458" s="207"/>
      <c r="AG458" s="207"/>
      <c r="AH458" s="207"/>
      <c r="AI458" s="340" t="s">
        <v>635</v>
      </c>
      <c r="AJ458" s="207"/>
      <c r="AK458" s="207"/>
      <c r="AL458" s="207"/>
      <c r="AM458" s="340" t="s">
        <v>635</v>
      </c>
      <c r="AN458" s="207"/>
      <c r="AO458" s="207"/>
      <c r="AP458" s="341"/>
      <c r="AQ458" s="340" t="s">
        <v>635</v>
      </c>
      <c r="AR458" s="207"/>
      <c r="AS458" s="207"/>
      <c r="AT458" s="341"/>
      <c r="AU458" s="207" t="s">
        <v>635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636</v>
      </c>
      <c r="AC459" s="205"/>
      <c r="AD459" s="205"/>
      <c r="AE459" s="340"/>
      <c r="AF459" s="207"/>
      <c r="AG459" s="207"/>
      <c r="AH459" s="341"/>
      <c r="AI459" s="340" t="s">
        <v>635</v>
      </c>
      <c r="AJ459" s="207"/>
      <c r="AK459" s="207"/>
      <c r="AL459" s="207"/>
      <c r="AM459" s="340" t="s">
        <v>635</v>
      </c>
      <c r="AN459" s="207"/>
      <c r="AO459" s="207"/>
      <c r="AP459" s="341"/>
      <c r="AQ459" s="340" t="s">
        <v>635</v>
      </c>
      <c r="AR459" s="207"/>
      <c r="AS459" s="207"/>
      <c r="AT459" s="341"/>
      <c r="AU459" s="207">
        <v>400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t="s">
        <v>635</v>
      </c>
      <c r="AJ460" s="207"/>
      <c r="AK460" s="207"/>
      <c r="AL460" s="207"/>
      <c r="AM460" s="340" t="s">
        <v>635</v>
      </c>
      <c r="AN460" s="207"/>
      <c r="AO460" s="207"/>
      <c r="AP460" s="341"/>
      <c r="AQ460" s="340" t="s">
        <v>635</v>
      </c>
      <c r="AR460" s="207"/>
      <c r="AS460" s="207"/>
      <c r="AT460" s="341"/>
      <c r="AU460" s="207" t="s">
        <v>635</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17.25" customHeight="1" x14ac:dyDescent="0.15">
      <c r="A698" s="189"/>
      <c r="B698" s="186"/>
      <c r="C698" s="180"/>
      <c r="D698" s="186"/>
      <c r="E698" s="125" t="s">
        <v>637</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17.25"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6.75" customHeight="1" x14ac:dyDescent="0.15">
      <c r="A702" s="871" t="s">
        <v>259</v>
      </c>
      <c r="B702" s="87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577</v>
      </c>
      <c r="AE702" s="346"/>
      <c r="AF702" s="346"/>
      <c r="AG702" s="385" t="s">
        <v>628</v>
      </c>
      <c r="AH702" s="386"/>
      <c r="AI702" s="386"/>
      <c r="AJ702" s="386"/>
      <c r="AK702" s="386"/>
      <c r="AL702" s="386"/>
      <c r="AM702" s="386"/>
      <c r="AN702" s="386"/>
      <c r="AO702" s="386"/>
      <c r="AP702" s="386"/>
      <c r="AQ702" s="386"/>
      <c r="AR702" s="386"/>
      <c r="AS702" s="386"/>
      <c r="AT702" s="386"/>
      <c r="AU702" s="386"/>
      <c r="AV702" s="386"/>
      <c r="AW702" s="386"/>
      <c r="AX702" s="387"/>
    </row>
    <row r="703" spans="1:50" ht="47.25" customHeight="1" x14ac:dyDescent="0.15">
      <c r="A703" s="873"/>
      <c r="B703" s="874"/>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577</v>
      </c>
      <c r="AE703" s="329"/>
      <c r="AF703" s="329"/>
      <c r="AG703" s="101" t="s">
        <v>625</v>
      </c>
      <c r="AH703" s="102"/>
      <c r="AI703" s="102"/>
      <c r="AJ703" s="102"/>
      <c r="AK703" s="102"/>
      <c r="AL703" s="102"/>
      <c r="AM703" s="102"/>
      <c r="AN703" s="102"/>
      <c r="AO703" s="102"/>
      <c r="AP703" s="102"/>
      <c r="AQ703" s="102"/>
      <c r="AR703" s="102"/>
      <c r="AS703" s="102"/>
      <c r="AT703" s="102"/>
      <c r="AU703" s="102"/>
      <c r="AV703" s="102"/>
      <c r="AW703" s="102"/>
      <c r="AX703" s="103"/>
    </row>
    <row r="704" spans="1:50" ht="61.5" customHeight="1" x14ac:dyDescent="0.15">
      <c r="A704" s="875"/>
      <c r="B704" s="876"/>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577</v>
      </c>
      <c r="AE704" s="783"/>
      <c r="AF704" s="783"/>
      <c r="AG704" s="167" t="s">
        <v>641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599</v>
      </c>
      <c r="AE705" s="715"/>
      <c r="AF705" s="715"/>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577</v>
      </c>
      <c r="AE708" s="605"/>
      <c r="AF708" s="605"/>
      <c r="AG708" s="742" t="s">
        <v>600</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577</v>
      </c>
      <c r="AE709" s="329"/>
      <c r="AF709" s="329"/>
      <c r="AG709" s="101" t="s">
        <v>601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599</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577</v>
      </c>
      <c r="AE711" s="329"/>
      <c r="AF711" s="329"/>
      <c r="AG711" s="101" t="s">
        <v>602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599</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599</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577</v>
      </c>
      <c r="AE714" s="808"/>
      <c r="AF714" s="809"/>
      <c r="AG714" s="736" t="s">
        <v>603</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577</v>
      </c>
      <c r="AE715" s="605"/>
      <c r="AF715" s="656"/>
      <c r="AG715" s="742" t="s">
        <v>604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599</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599</v>
      </c>
      <c r="AE717" s="329"/>
      <c r="AF717" s="329"/>
      <c r="AG717" s="101"/>
      <c r="AH717" s="102"/>
      <c r="AI717" s="102"/>
      <c r="AJ717" s="102"/>
      <c r="AK717" s="102"/>
      <c r="AL717" s="102"/>
      <c r="AM717" s="102"/>
      <c r="AN717" s="102"/>
      <c r="AO717" s="102"/>
      <c r="AP717" s="102"/>
      <c r="AQ717" s="102"/>
      <c r="AR717" s="102"/>
      <c r="AS717" s="102"/>
      <c r="AT717" s="102"/>
      <c r="AU717" s="102"/>
      <c r="AV717" s="102"/>
      <c r="AW717" s="102"/>
      <c r="AX717" s="103"/>
    </row>
    <row r="718" spans="1:50" ht="58.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577</v>
      </c>
      <c r="AE718" s="329"/>
      <c r="AF718" s="329"/>
      <c r="AG718" s="127" t="s">
        <v>626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599</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639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640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hidden="1"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hidden="1"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hidden="1"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hidden="1"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hidden="1"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hidden="1"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hidden="1"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hidden="1"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550</v>
      </c>
      <c r="B737" s="210"/>
      <c r="C737" s="210"/>
      <c r="D737" s="211"/>
      <c r="E737" s="991" t="s">
        <v>580</v>
      </c>
      <c r="F737" s="991"/>
      <c r="G737" s="991"/>
      <c r="H737" s="991"/>
      <c r="I737" s="991"/>
      <c r="J737" s="991"/>
      <c r="K737" s="991"/>
      <c r="L737" s="991"/>
      <c r="M737" s="991"/>
      <c r="N737" s="365" t="s">
        <v>543</v>
      </c>
      <c r="O737" s="365"/>
      <c r="P737" s="365"/>
      <c r="Q737" s="365"/>
      <c r="R737" s="991" t="s">
        <v>580</v>
      </c>
      <c r="S737" s="991"/>
      <c r="T737" s="991"/>
      <c r="U737" s="991"/>
      <c r="V737" s="991"/>
      <c r="W737" s="991"/>
      <c r="X737" s="991"/>
      <c r="Y737" s="991"/>
      <c r="Z737" s="991"/>
      <c r="AA737" s="365" t="s">
        <v>542</v>
      </c>
      <c r="AB737" s="365"/>
      <c r="AC737" s="365"/>
      <c r="AD737" s="365"/>
      <c r="AE737" s="991" t="s">
        <v>580</v>
      </c>
      <c r="AF737" s="991"/>
      <c r="AG737" s="991"/>
      <c r="AH737" s="991"/>
      <c r="AI737" s="991"/>
      <c r="AJ737" s="991"/>
      <c r="AK737" s="991"/>
      <c r="AL737" s="991"/>
      <c r="AM737" s="991"/>
      <c r="AN737" s="365" t="s">
        <v>541</v>
      </c>
      <c r="AO737" s="365"/>
      <c r="AP737" s="365"/>
      <c r="AQ737" s="365"/>
      <c r="AR737" s="983" t="s">
        <v>580</v>
      </c>
      <c r="AS737" s="984"/>
      <c r="AT737" s="984"/>
      <c r="AU737" s="984"/>
      <c r="AV737" s="984"/>
      <c r="AW737" s="984"/>
      <c r="AX737" s="985"/>
      <c r="AY737" s="89"/>
      <c r="AZ737" s="89"/>
    </row>
    <row r="738" spans="1:52" ht="24.75" customHeight="1" x14ac:dyDescent="0.15">
      <c r="A738" s="992" t="s">
        <v>540</v>
      </c>
      <c r="B738" s="210"/>
      <c r="C738" s="210"/>
      <c r="D738" s="211"/>
      <c r="E738" s="991" t="s">
        <v>580</v>
      </c>
      <c r="F738" s="991"/>
      <c r="G738" s="991"/>
      <c r="H738" s="991"/>
      <c r="I738" s="991"/>
      <c r="J738" s="991"/>
      <c r="K738" s="991"/>
      <c r="L738" s="991"/>
      <c r="M738" s="991"/>
      <c r="N738" s="365" t="s">
        <v>539</v>
      </c>
      <c r="O738" s="365"/>
      <c r="P738" s="365"/>
      <c r="Q738" s="365"/>
      <c r="R738" s="991" t="s">
        <v>580</v>
      </c>
      <c r="S738" s="991"/>
      <c r="T738" s="991"/>
      <c r="U738" s="991"/>
      <c r="V738" s="991"/>
      <c r="W738" s="991"/>
      <c r="X738" s="991"/>
      <c r="Y738" s="991"/>
      <c r="Z738" s="991"/>
      <c r="AA738" s="365" t="s">
        <v>538</v>
      </c>
      <c r="AB738" s="365"/>
      <c r="AC738" s="365"/>
      <c r="AD738" s="365"/>
      <c r="AE738" s="991" t="s">
        <v>605</v>
      </c>
      <c r="AF738" s="991"/>
      <c r="AG738" s="991"/>
      <c r="AH738" s="991"/>
      <c r="AI738" s="991"/>
      <c r="AJ738" s="991"/>
      <c r="AK738" s="991"/>
      <c r="AL738" s="991"/>
      <c r="AM738" s="991"/>
      <c r="AN738" s="365" t="s">
        <v>534</v>
      </c>
      <c r="AO738" s="365"/>
      <c r="AP738" s="365"/>
      <c r="AQ738" s="365"/>
      <c r="AR738" s="983" t="s">
        <v>606</v>
      </c>
      <c r="AS738" s="984"/>
      <c r="AT738" s="984"/>
      <c r="AU738" s="984"/>
      <c r="AV738" s="984"/>
      <c r="AW738" s="984"/>
      <c r="AX738" s="985"/>
    </row>
    <row r="739" spans="1:52" ht="24.75" customHeight="1" thickBot="1" x14ac:dyDescent="0.2">
      <c r="A739" s="993" t="s">
        <v>530</v>
      </c>
      <c r="B739" s="994"/>
      <c r="C739" s="994"/>
      <c r="D739" s="995"/>
      <c r="E739" s="996" t="s">
        <v>570</v>
      </c>
      <c r="F739" s="986"/>
      <c r="G739" s="986"/>
      <c r="H739" s="93" t="str">
        <f>IF(E739="", "", "(")</f>
        <v>(</v>
      </c>
      <c r="I739" s="986"/>
      <c r="J739" s="986"/>
      <c r="K739" s="93" t="str">
        <f>IF(OR(I739="　", I739=""), "", "-")</f>
        <v/>
      </c>
      <c r="L739" s="987">
        <v>115</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7"/>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7"/>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7"/>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7"/>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7"/>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7"/>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7"/>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7"/>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7"/>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619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620</v>
      </c>
      <c r="H781" s="671"/>
      <c r="I781" s="671"/>
      <c r="J781" s="671"/>
      <c r="K781" s="672"/>
      <c r="L781" s="664" t="s">
        <v>621</v>
      </c>
      <c r="M781" s="665"/>
      <c r="N781" s="665"/>
      <c r="O781" s="665"/>
      <c r="P781" s="665"/>
      <c r="Q781" s="665"/>
      <c r="R781" s="665"/>
      <c r="S781" s="665"/>
      <c r="T781" s="665"/>
      <c r="U781" s="665"/>
      <c r="V781" s="665"/>
      <c r="W781" s="665"/>
      <c r="X781" s="666"/>
      <c r="Y781" s="388">
        <v>261.5</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623</v>
      </c>
      <c r="H782" s="607"/>
      <c r="I782" s="607"/>
      <c r="J782" s="607"/>
      <c r="K782" s="608"/>
      <c r="L782" s="598" t="s">
        <v>622</v>
      </c>
      <c r="M782" s="599"/>
      <c r="N782" s="599"/>
      <c r="O782" s="599"/>
      <c r="P782" s="599"/>
      <c r="Q782" s="599"/>
      <c r="R782" s="599"/>
      <c r="S782" s="599"/>
      <c r="T782" s="599"/>
      <c r="U782" s="599"/>
      <c r="V782" s="599"/>
      <c r="W782" s="599"/>
      <c r="X782" s="600"/>
      <c r="Y782" s="601">
        <v>15.2</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276.7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607</v>
      </c>
      <c r="D837" s="347"/>
      <c r="E837" s="347"/>
      <c r="F837" s="347"/>
      <c r="G837" s="347"/>
      <c r="H837" s="347"/>
      <c r="I837" s="347"/>
      <c r="J837" s="348">
        <v>5000020151009</v>
      </c>
      <c r="K837" s="349"/>
      <c r="L837" s="349"/>
      <c r="M837" s="349"/>
      <c r="N837" s="349"/>
      <c r="O837" s="349"/>
      <c r="P837" s="362" t="s">
        <v>617</v>
      </c>
      <c r="Q837" s="350"/>
      <c r="R837" s="350"/>
      <c r="S837" s="350"/>
      <c r="T837" s="350"/>
      <c r="U837" s="350"/>
      <c r="V837" s="350"/>
      <c r="W837" s="350"/>
      <c r="X837" s="350"/>
      <c r="Y837" s="351">
        <v>277</v>
      </c>
      <c r="Z837" s="352"/>
      <c r="AA837" s="352"/>
      <c r="AB837" s="353"/>
      <c r="AC837" s="363" t="s">
        <v>618</v>
      </c>
      <c r="AD837" s="371"/>
      <c r="AE837" s="371"/>
      <c r="AF837" s="371"/>
      <c r="AG837" s="371"/>
      <c r="AH837" s="372" t="s">
        <v>580</v>
      </c>
      <c r="AI837" s="373"/>
      <c r="AJ837" s="373"/>
      <c r="AK837" s="373"/>
      <c r="AL837" s="372" t="s">
        <v>580</v>
      </c>
      <c r="AM837" s="373"/>
      <c r="AN837" s="373"/>
      <c r="AO837" s="373"/>
      <c r="AP837" s="360"/>
      <c r="AQ837" s="360"/>
      <c r="AR837" s="360"/>
      <c r="AS837" s="360"/>
      <c r="AT837" s="360"/>
      <c r="AU837" s="360"/>
      <c r="AV837" s="360"/>
      <c r="AW837" s="360"/>
      <c r="AX837" s="360"/>
    </row>
    <row r="838" spans="1:50" ht="30" customHeight="1" x14ac:dyDescent="0.15">
      <c r="A838" s="376">
        <v>2</v>
      </c>
      <c r="B838" s="376">
        <v>1</v>
      </c>
      <c r="C838" s="361" t="s">
        <v>608</v>
      </c>
      <c r="D838" s="347"/>
      <c r="E838" s="347"/>
      <c r="F838" s="347"/>
      <c r="G838" s="347"/>
      <c r="H838" s="347"/>
      <c r="I838" s="347"/>
      <c r="J838" s="348">
        <v>6000020302015</v>
      </c>
      <c r="K838" s="349"/>
      <c r="L838" s="349"/>
      <c r="M838" s="349"/>
      <c r="N838" s="349"/>
      <c r="O838" s="349"/>
      <c r="P838" s="362" t="s">
        <v>617</v>
      </c>
      <c r="Q838" s="350"/>
      <c r="R838" s="350"/>
      <c r="S838" s="350"/>
      <c r="T838" s="350"/>
      <c r="U838" s="350"/>
      <c r="V838" s="350"/>
      <c r="W838" s="350"/>
      <c r="X838" s="350"/>
      <c r="Y838" s="351">
        <v>276</v>
      </c>
      <c r="Z838" s="352"/>
      <c r="AA838" s="352"/>
      <c r="AB838" s="353"/>
      <c r="AC838" s="363" t="s">
        <v>618</v>
      </c>
      <c r="AD838" s="371"/>
      <c r="AE838" s="371"/>
      <c r="AF838" s="371"/>
      <c r="AG838" s="371"/>
      <c r="AH838" s="372" t="s">
        <v>580</v>
      </c>
      <c r="AI838" s="373"/>
      <c r="AJ838" s="373"/>
      <c r="AK838" s="373"/>
      <c r="AL838" s="372" t="s">
        <v>580</v>
      </c>
      <c r="AM838" s="373"/>
      <c r="AN838" s="373"/>
      <c r="AO838" s="373"/>
      <c r="AP838" s="360"/>
      <c r="AQ838" s="360"/>
      <c r="AR838" s="360"/>
      <c r="AS838" s="360"/>
      <c r="AT838" s="360"/>
      <c r="AU838" s="360"/>
      <c r="AV838" s="360"/>
      <c r="AW838" s="360"/>
      <c r="AX838" s="360"/>
    </row>
    <row r="839" spans="1:50" ht="30" customHeight="1" x14ac:dyDescent="0.15">
      <c r="A839" s="376">
        <v>3</v>
      </c>
      <c r="B839" s="376">
        <v>1</v>
      </c>
      <c r="C839" s="361" t="s">
        <v>609</v>
      </c>
      <c r="D839" s="347"/>
      <c r="E839" s="347"/>
      <c r="F839" s="347"/>
      <c r="G839" s="347"/>
      <c r="H839" s="347"/>
      <c r="I839" s="347"/>
      <c r="J839" s="348">
        <v>4000020075019</v>
      </c>
      <c r="K839" s="349"/>
      <c r="L839" s="349"/>
      <c r="M839" s="349"/>
      <c r="N839" s="349"/>
      <c r="O839" s="349"/>
      <c r="P839" s="362" t="s">
        <v>617</v>
      </c>
      <c r="Q839" s="350"/>
      <c r="R839" s="350"/>
      <c r="S839" s="350"/>
      <c r="T839" s="350"/>
      <c r="U839" s="350"/>
      <c r="V839" s="350"/>
      <c r="W839" s="350"/>
      <c r="X839" s="350"/>
      <c r="Y839" s="351">
        <v>247</v>
      </c>
      <c r="Z839" s="352"/>
      <c r="AA839" s="352"/>
      <c r="AB839" s="353"/>
      <c r="AC839" s="363" t="s">
        <v>618</v>
      </c>
      <c r="AD839" s="371"/>
      <c r="AE839" s="371"/>
      <c r="AF839" s="371"/>
      <c r="AG839" s="371"/>
      <c r="AH839" s="372" t="s">
        <v>580</v>
      </c>
      <c r="AI839" s="373"/>
      <c r="AJ839" s="373"/>
      <c r="AK839" s="373"/>
      <c r="AL839" s="372" t="s">
        <v>580</v>
      </c>
      <c r="AM839" s="373"/>
      <c r="AN839" s="373"/>
      <c r="AO839" s="373"/>
      <c r="AP839" s="360"/>
      <c r="AQ839" s="360"/>
      <c r="AR839" s="360"/>
      <c r="AS839" s="360"/>
      <c r="AT839" s="360"/>
      <c r="AU839" s="360"/>
      <c r="AV839" s="360"/>
      <c r="AW839" s="360"/>
      <c r="AX839" s="360"/>
    </row>
    <row r="840" spans="1:50" ht="30" customHeight="1" x14ac:dyDescent="0.15">
      <c r="A840" s="376">
        <v>4</v>
      </c>
      <c r="B840" s="376">
        <v>1</v>
      </c>
      <c r="C840" s="361" t="s">
        <v>610</v>
      </c>
      <c r="D840" s="347"/>
      <c r="E840" s="347"/>
      <c r="F840" s="347"/>
      <c r="G840" s="347"/>
      <c r="H840" s="347"/>
      <c r="I840" s="347"/>
      <c r="J840" s="348">
        <v>3000020052035</v>
      </c>
      <c r="K840" s="349"/>
      <c r="L840" s="349"/>
      <c r="M840" s="349"/>
      <c r="N840" s="349"/>
      <c r="O840" s="349"/>
      <c r="P840" s="362" t="s">
        <v>617</v>
      </c>
      <c r="Q840" s="350"/>
      <c r="R840" s="350"/>
      <c r="S840" s="350"/>
      <c r="T840" s="350"/>
      <c r="U840" s="350"/>
      <c r="V840" s="350"/>
      <c r="W840" s="350"/>
      <c r="X840" s="350"/>
      <c r="Y840" s="351">
        <v>158</v>
      </c>
      <c r="Z840" s="352"/>
      <c r="AA840" s="352"/>
      <c r="AB840" s="353"/>
      <c r="AC840" s="363" t="s">
        <v>618</v>
      </c>
      <c r="AD840" s="371"/>
      <c r="AE840" s="371"/>
      <c r="AF840" s="371"/>
      <c r="AG840" s="371"/>
      <c r="AH840" s="372" t="s">
        <v>580</v>
      </c>
      <c r="AI840" s="373"/>
      <c r="AJ840" s="373"/>
      <c r="AK840" s="373"/>
      <c r="AL840" s="372" t="s">
        <v>580</v>
      </c>
      <c r="AM840" s="373"/>
      <c r="AN840" s="373"/>
      <c r="AO840" s="373"/>
      <c r="AP840" s="360"/>
      <c r="AQ840" s="360"/>
      <c r="AR840" s="360"/>
      <c r="AS840" s="360"/>
      <c r="AT840" s="360"/>
      <c r="AU840" s="360"/>
      <c r="AV840" s="360"/>
      <c r="AW840" s="360"/>
      <c r="AX840" s="360"/>
    </row>
    <row r="841" spans="1:50" ht="30" customHeight="1" x14ac:dyDescent="0.15">
      <c r="A841" s="376">
        <v>5</v>
      </c>
      <c r="B841" s="376">
        <v>1</v>
      </c>
      <c r="C841" s="361" t="s">
        <v>611</v>
      </c>
      <c r="D841" s="347"/>
      <c r="E841" s="347"/>
      <c r="F841" s="347"/>
      <c r="G841" s="347"/>
      <c r="H841" s="347"/>
      <c r="I841" s="347"/>
      <c r="J841" s="348">
        <v>5000020053031</v>
      </c>
      <c r="K841" s="349"/>
      <c r="L841" s="349"/>
      <c r="M841" s="349"/>
      <c r="N841" s="349"/>
      <c r="O841" s="349"/>
      <c r="P841" s="362" t="s">
        <v>617</v>
      </c>
      <c r="Q841" s="350"/>
      <c r="R841" s="350"/>
      <c r="S841" s="350"/>
      <c r="T841" s="350"/>
      <c r="U841" s="350"/>
      <c r="V841" s="350"/>
      <c r="W841" s="350"/>
      <c r="X841" s="350"/>
      <c r="Y841" s="351">
        <v>109</v>
      </c>
      <c r="Z841" s="352"/>
      <c r="AA841" s="352"/>
      <c r="AB841" s="353"/>
      <c r="AC841" s="363" t="s">
        <v>618</v>
      </c>
      <c r="AD841" s="371"/>
      <c r="AE841" s="371"/>
      <c r="AF841" s="371"/>
      <c r="AG841" s="371"/>
      <c r="AH841" s="372" t="s">
        <v>580</v>
      </c>
      <c r="AI841" s="373"/>
      <c r="AJ841" s="373"/>
      <c r="AK841" s="373"/>
      <c r="AL841" s="372" t="s">
        <v>580</v>
      </c>
      <c r="AM841" s="373"/>
      <c r="AN841" s="373"/>
      <c r="AO841" s="373"/>
      <c r="AP841" s="360"/>
      <c r="AQ841" s="360"/>
      <c r="AR841" s="360"/>
      <c r="AS841" s="360"/>
      <c r="AT841" s="360"/>
      <c r="AU841" s="360"/>
      <c r="AV841" s="360"/>
      <c r="AW841" s="360"/>
      <c r="AX841" s="360"/>
    </row>
    <row r="842" spans="1:50" ht="30" customHeight="1" x14ac:dyDescent="0.15">
      <c r="A842" s="376">
        <v>6</v>
      </c>
      <c r="B842" s="376">
        <v>1</v>
      </c>
      <c r="C842" s="361" t="s">
        <v>612</v>
      </c>
      <c r="D842" s="347"/>
      <c r="E842" s="347"/>
      <c r="F842" s="347"/>
      <c r="G842" s="347"/>
      <c r="H842" s="347"/>
      <c r="I842" s="347"/>
      <c r="J842" s="348">
        <v>8000020272272</v>
      </c>
      <c r="K842" s="349"/>
      <c r="L842" s="349"/>
      <c r="M842" s="349"/>
      <c r="N842" s="349"/>
      <c r="O842" s="349"/>
      <c r="P842" s="362" t="s">
        <v>617</v>
      </c>
      <c r="Q842" s="350"/>
      <c r="R842" s="350"/>
      <c r="S842" s="350"/>
      <c r="T842" s="350"/>
      <c r="U842" s="350"/>
      <c r="V842" s="350"/>
      <c r="W842" s="350"/>
      <c r="X842" s="350"/>
      <c r="Y842" s="351">
        <v>93</v>
      </c>
      <c r="Z842" s="352"/>
      <c r="AA842" s="352"/>
      <c r="AB842" s="353"/>
      <c r="AC842" s="363" t="s">
        <v>618</v>
      </c>
      <c r="AD842" s="371"/>
      <c r="AE842" s="371"/>
      <c r="AF842" s="371"/>
      <c r="AG842" s="371"/>
      <c r="AH842" s="372" t="s">
        <v>580</v>
      </c>
      <c r="AI842" s="373"/>
      <c r="AJ842" s="373"/>
      <c r="AK842" s="373"/>
      <c r="AL842" s="372" t="s">
        <v>580</v>
      </c>
      <c r="AM842" s="373"/>
      <c r="AN842" s="373"/>
      <c r="AO842" s="373"/>
      <c r="AP842" s="360"/>
      <c r="AQ842" s="360"/>
      <c r="AR842" s="360"/>
      <c r="AS842" s="360"/>
      <c r="AT842" s="360"/>
      <c r="AU842" s="360"/>
      <c r="AV842" s="360"/>
      <c r="AW842" s="360"/>
      <c r="AX842" s="360"/>
    </row>
    <row r="843" spans="1:50" ht="30" customHeight="1" x14ac:dyDescent="0.15">
      <c r="A843" s="376">
        <v>7</v>
      </c>
      <c r="B843" s="376">
        <v>1</v>
      </c>
      <c r="C843" s="361" t="s">
        <v>613</v>
      </c>
      <c r="D843" s="347"/>
      <c r="E843" s="347"/>
      <c r="F843" s="347"/>
      <c r="G843" s="347"/>
      <c r="H843" s="347"/>
      <c r="I843" s="347"/>
      <c r="J843" s="348">
        <v>9000020342157</v>
      </c>
      <c r="K843" s="349"/>
      <c r="L843" s="349"/>
      <c r="M843" s="349"/>
      <c r="N843" s="349"/>
      <c r="O843" s="349"/>
      <c r="P843" s="362" t="s">
        <v>617</v>
      </c>
      <c r="Q843" s="350"/>
      <c r="R843" s="350"/>
      <c r="S843" s="350"/>
      <c r="T843" s="350"/>
      <c r="U843" s="350"/>
      <c r="V843" s="350"/>
      <c r="W843" s="350"/>
      <c r="X843" s="350"/>
      <c r="Y843" s="351">
        <v>66</v>
      </c>
      <c r="Z843" s="352"/>
      <c r="AA843" s="352"/>
      <c r="AB843" s="353"/>
      <c r="AC843" s="363" t="s">
        <v>618</v>
      </c>
      <c r="AD843" s="371"/>
      <c r="AE843" s="371"/>
      <c r="AF843" s="371"/>
      <c r="AG843" s="371"/>
      <c r="AH843" s="372" t="s">
        <v>580</v>
      </c>
      <c r="AI843" s="373"/>
      <c r="AJ843" s="373"/>
      <c r="AK843" s="373"/>
      <c r="AL843" s="372" t="s">
        <v>580</v>
      </c>
      <c r="AM843" s="373"/>
      <c r="AN843" s="373"/>
      <c r="AO843" s="373"/>
      <c r="AP843" s="360"/>
      <c r="AQ843" s="360"/>
      <c r="AR843" s="360"/>
      <c r="AS843" s="360"/>
      <c r="AT843" s="360"/>
      <c r="AU843" s="360"/>
      <c r="AV843" s="360"/>
      <c r="AW843" s="360"/>
      <c r="AX843" s="360"/>
    </row>
    <row r="844" spans="1:50" ht="30" customHeight="1" x14ac:dyDescent="0.15">
      <c r="A844" s="376">
        <v>8</v>
      </c>
      <c r="B844" s="376">
        <v>1</v>
      </c>
      <c r="C844" s="361" t="s">
        <v>614</v>
      </c>
      <c r="D844" s="347"/>
      <c r="E844" s="347"/>
      <c r="F844" s="347"/>
      <c r="G844" s="347"/>
      <c r="H844" s="347"/>
      <c r="I844" s="347"/>
      <c r="J844" s="348">
        <v>9000020464686</v>
      </c>
      <c r="K844" s="349"/>
      <c r="L844" s="349"/>
      <c r="M844" s="349"/>
      <c r="N844" s="349"/>
      <c r="O844" s="349"/>
      <c r="P844" s="362" t="s">
        <v>617</v>
      </c>
      <c r="Q844" s="350"/>
      <c r="R844" s="350"/>
      <c r="S844" s="350"/>
      <c r="T844" s="350"/>
      <c r="U844" s="350"/>
      <c r="V844" s="350"/>
      <c r="W844" s="350"/>
      <c r="X844" s="350"/>
      <c r="Y844" s="351">
        <v>55</v>
      </c>
      <c r="Z844" s="352"/>
      <c r="AA844" s="352"/>
      <c r="AB844" s="353"/>
      <c r="AC844" s="363" t="s">
        <v>618</v>
      </c>
      <c r="AD844" s="371"/>
      <c r="AE844" s="371"/>
      <c r="AF844" s="371"/>
      <c r="AG844" s="371"/>
      <c r="AH844" s="372" t="s">
        <v>580</v>
      </c>
      <c r="AI844" s="373"/>
      <c r="AJ844" s="373"/>
      <c r="AK844" s="373"/>
      <c r="AL844" s="372" t="s">
        <v>580</v>
      </c>
      <c r="AM844" s="373"/>
      <c r="AN844" s="373"/>
      <c r="AO844" s="373"/>
      <c r="AP844" s="360"/>
      <c r="AQ844" s="360"/>
      <c r="AR844" s="360"/>
      <c r="AS844" s="360"/>
      <c r="AT844" s="360"/>
      <c r="AU844" s="360"/>
      <c r="AV844" s="360"/>
      <c r="AW844" s="360"/>
      <c r="AX844" s="360"/>
    </row>
    <row r="845" spans="1:50" ht="30" customHeight="1" x14ac:dyDescent="0.15">
      <c r="A845" s="376">
        <v>9</v>
      </c>
      <c r="B845" s="376">
        <v>1</v>
      </c>
      <c r="C845" s="361" t="s">
        <v>615</v>
      </c>
      <c r="D845" s="347"/>
      <c r="E845" s="347"/>
      <c r="F845" s="347"/>
      <c r="G845" s="347"/>
      <c r="H845" s="347"/>
      <c r="I845" s="347"/>
      <c r="J845" s="348">
        <v>2000020172049</v>
      </c>
      <c r="K845" s="349"/>
      <c r="L845" s="349"/>
      <c r="M845" s="349"/>
      <c r="N845" s="349"/>
      <c r="O845" s="349"/>
      <c r="P845" s="362" t="s">
        <v>617</v>
      </c>
      <c r="Q845" s="350"/>
      <c r="R845" s="350"/>
      <c r="S845" s="350"/>
      <c r="T845" s="350"/>
      <c r="U845" s="350"/>
      <c r="V845" s="350"/>
      <c r="W845" s="350"/>
      <c r="X845" s="350"/>
      <c r="Y845" s="351">
        <v>45</v>
      </c>
      <c r="Z845" s="352"/>
      <c r="AA845" s="352"/>
      <c r="AB845" s="353"/>
      <c r="AC845" s="363" t="s">
        <v>618</v>
      </c>
      <c r="AD845" s="371"/>
      <c r="AE845" s="371"/>
      <c r="AF845" s="371"/>
      <c r="AG845" s="371"/>
      <c r="AH845" s="372" t="s">
        <v>580</v>
      </c>
      <c r="AI845" s="373"/>
      <c r="AJ845" s="373"/>
      <c r="AK845" s="373"/>
      <c r="AL845" s="372" t="s">
        <v>580</v>
      </c>
      <c r="AM845" s="373"/>
      <c r="AN845" s="373"/>
      <c r="AO845" s="373"/>
      <c r="AP845" s="360"/>
      <c r="AQ845" s="360"/>
      <c r="AR845" s="360"/>
      <c r="AS845" s="360"/>
      <c r="AT845" s="360"/>
      <c r="AU845" s="360"/>
      <c r="AV845" s="360"/>
      <c r="AW845" s="360"/>
      <c r="AX845" s="360"/>
    </row>
    <row r="846" spans="1:50" ht="30" customHeight="1" x14ac:dyDescent="0.15">
      <c r="A846" s="376">
        <v>10</v>
      </c>
      <c r="B846" s="376">
        <v>1</v>
      </c>
      <c r="C846" s="361" t="s">
        <v>616</v>
      </c>
      <c r="D846" s="347"/>
      <c r="E846" s="347"/>
      <c r="F846" s="347"/>
      <c r="G846" s="347"/>
      <c r="H846" s="347"/>
      <c r="I846" s="347"/>
      <c r="J846" s="348">
        <v>2000020394122</v>
      </c>
      <c r="K846" s="349"/>
      <c r="L846" s="349"/>
      <c r="M846" s="349"/>
      <c r="N846" s="349"/>
      <c r="O846" s="349"/>
      <c r="P846" s="362" t="s">
        <v>617</v>
      </c>
      <c r="Q846" s="350"/>
      <c r="R846" s="350"/>
      <c r="S846" s="350"/>
      <c r="T846" s="350"/>
      <c r="U846" s="350"/>
      <c r="V846" s="350"/>
      <c r="W846" s="350"/>
      <c r="X846" s="350"/>
      <c r="Y846" s="351">
        <v>44</v>
      </c>
      <c r="Z846" s="352"/>
      <c r="AA846" s="352"/>
      <c r="AB846" s="353"/>
      <c r="AC846" s="363" t="s">
        <v>618</v>
      </c>
      <c r="AD846" s="371"/>
      <c r="AE846" s="371"/>
      <c r="AF846" s="371"/>
      <c r="AG846" s="371"/>
      <c r="AH846" s="372" t="s">
        <v>580</v>
      </c>
      <c r="AI846" s="373"/>
      <c r="AJ846" s="373"/>
      <c r="AK846" s="373"/>
      <c r="AL846" s="372" t="s">
        <v>580</v>
      </c>
      <c r="AM846" s="373"/>
      <c r="AN846" s="373"/>
      <c r="AO846" s="373"/>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003">
      <formula>IF(RIGHT(TEXT(P14,"0.#"),1)=".",FALSE,TRUE)</formula>
    </cfRule>
    <cfRule type="expression" dxfId="2792" priority="14004">
      <formula>IF(RIGHT(TEXT(P14,"0.#"),1)=".",TRUE,FALSE)</formula>
    </cfRule>
  </conditionalFormatting>
  <conditionalFormatting sqref="AE32">
    <cfRule type="expression" dxfId="2791" priority="13993">
      <formula>IF(RIGHT(TEXT(AE32,"0.#"),1)=".",FALSE,TRUE)</formula>
    </cfRule>
    <cfRule type="expression" dxfId="2790" priority="13994">
      <formula>IF(RIGHT(TEXT(AE32,"0.#"),1)=".",TRUE,FALSE)</formula>
    </cfRule>
  </conditionalFormatting>
  <conditionalFormatting sqref="P18:AX18">
    <cfRule type="expression" dxfId="2789" priority="13879">
      <formula>IF(RIGHT(TEXT(P18,"0.#"),1)=".",FALSE,TRUE)</formula>
    </cfRule>
    <cfRule type="expression" dxfId="2788" priority="13880">
      <formula>IF(RIGHT(TEXT(P18,"0.#"),1)=".",TRUE,FALSE)</formula>
    </cfRule>
  </conditionalFormatting>
  <conditionalFormatting sqref="Y782">
    <cfRule type="expression" dxfId="2787" priority="13875">
      <formula>IF(RIGHT(TEXT(Y782,"0.#"),1)=".",FALSE,TRUE)</formula>
    </cfRule>
    <cfRule type="expression" dxfId="2786" priority="13876">
      <formula>IF(RIGHT(TEXT(Y782,"0.#"),1)=".",TRUE,FALSE)</formula>
    </cfRule>
  </conditionalFormatting>
  <conditionalFormatting sqref="Y791">
    <cfRule type="expression" dxfId="2785" priority="13871">
      <formula>IF(RIGHT(TEXT(Y791,"0.#"),1)=".",FALSE,TRUE)</formula>
    </cfRule>
    <cfRule type="expression" dxfId="2784" priority="13872">
      <formula>IF(RIGHT(TEXT(Y791,"0.#"),1)=".",TRUE,FALSE)</formula>
    </cfRule>
  </conditionalFormatting>
  <conditionalFormatting sqref="Y822:Y829 Y820 Y809:Y816 Y807 Y796:Y803 Y794">
    <cfRule type="expression" dxfId="2783" priority="13653">
      <formula>IF(RIGHT(TEXT(Y794,"0.#"),1)=".",FALSE,TRUE)</formula>
    </cfRule>
    <cfRule type="expression" dxfId="2782" priority="13654">
      <formula>IF(RIGHT(TEXT(Y794,"0.#"),1)=".",TRUE,FALSE)</formula>
    </cfRule>
  </conditionalFormatting>
  <conditionalFormatting sqref="P16:AQ17 P15:AX15 P13:AX13">
    <cfRule type="expression" dxfId="2781" priority="13701">
      <formula>IF(RIGHT(TEXT(P13,"0.#"),1)=".",FALSE,TRUE)</formula>
    </cfRule>
    <cfRule type="expression" dxfId="2780" priority="13702">
      <formula>IF(RIGHT(TEXT(P13,"0.#"),1)=".",TRUE,FALSE)</formula>
    </cfRule>
  </conditionalFormatting>
  <conditionalFormatting sqref="P19:AJ19">
    <cfRule type="expression" dxfId="2779" priority="13699">
      <formula>IF(RIGHT(TEXT(P19,"0.#"),1)=".",FALSE,TRUE)</formula>
    </cfRule>
    <cfRule type="expression" dxfId="2778" priority="13700">
      <formula>IF(RIGHT(TEXT(P19,"0.#"),1)=".",TRUE,FALSE)</formula>
    </cfRule>
  </conditionalFormatting>
  <conditionalFormatting sqref="AE101 AQ101">
    <cfRule type="expression" dxfId="2777" priority="13691">
      <formula>IF(RIGHT(TEXT(AE101,"0.#"),1)=".",FALSE,TRUE)</formula>
    </cfRule>
    <cfRule type="expression" dxfId="2776" priority="13692">
      <formula>IF(RIGHT(TEXT(AE101,"0.#"),1)=".",TRUE,FALSE)</formula>
    </cfRule>
  </conditionalFormatting>
  <conditionalFormatting sqref="Y783:Y790 Y781">
    <cfRule type="expression" dxfId="2775" priority="13677">
      <formula>IF(RIGHT(TEXT(Y781,"0.#"),1)=".",FALSE,TRUE)</formula>
    </cfRule>
    <cfRule type="expression" dxfId="2774" priority="13678">
      <formula>IF(RIGHT(TEXT(Y781,"0.#"),1)=".",TRUE,FALSE)</formula>
    </cfRule>
  </conditionalFormatting>
  <conditionalFormatting sqref="AU782">
    <cfRule type="expression" dxfId="2773" priority="13675">
      <formula>IF(RIGHT(TEXT(AU782,"0.#"),1)=".",FALSE,TRUE)</formula>
    </cfRule>
    <cfRule type="expression" dxfId="2772" priority="13676">
      <formula>IF(RIGHT(TEXT(AU782,"0.#"),1)=".",TRUE,FALSE)</formula>
    </cfRule>
  </conditionalFormatting>
  <conditionalFormatting sqref="AU791">
    <cfRule type="expression" dxfId="2771" priority="13673">
      <formula>IF(RIGHT(TEXT(AU791,"0.#"),1)=".",FALSE,TRUE)</formula>
    </cfRule>
    <cfRule type="expression" dxfId="2770" priority="13674">
      <formula>IF(RIGHT(TEXT(AU791,"0.#"),1)=".",TRUE,FALSE)</formula>
    </cfRule>
  </conditionalFormatting>
  <conditionalFormatting sqref="AU783:AU790 AU781">
    <cfRule type="expression" dxfId="2769" priority="13671">
      <formula>IF(RIGHT(TEXT(AU781,"0.#"),1)=".",FALSE,TRUE)</formula>
    </cfRule>
    <cfRule type="expression" dxfId="2768" priority="13672">
      <formula>IF(RIGHT(TEXT(AU781,"0.#"),1)=".",TRUE,FALSE)</formula>
    </cfRule>
  </conditionalFormatting>
  <conditionalFormatting sqref="Y821 Y808 Y795">
    <cfRule type="expression" dxfId="2767" priority="13657">
      <formula>IF(RIGHT(TEXT(Y795,"0.#"),1)=".",FALSE,TRUE)</formula>
    </cfRule>
    <cfRule type="expression" dxfId="2766" priority="13658">
      <formula>IF(RIGHT(TEXT(Y795,"0.#"),1)=".",TRUE,FALSE)</formula>
    </cfRule>
  </conditionalFormatting>
  <conditionalFormatting sqref="Y830 Y817 Y804">
    <cfRule type="expression" dxfId="2765" priority="13655">
      <formula>IF(RIGHT(TEXT(Y804,"0.#"),1)=".",FALSE,TRUE)</formula>
    </cfRule>
    <cfRule type="expression" dxfId="2764" priority="13656">
      <formula>IF(RIGHT(TEXT(Y804,"0.#"),1)=".",TRUE,FALSE)</formula>
    </cfRule>
  </conditionalFormatting>
  <conditionalFormatting sqref="AU821 AU808 AU795">
    <cfRule type="expression" dxfId="2763" priority="13651">
      <formula>IF(RIGHT(TEXT(AU795,"0.#"),1)=".",FALSE,TRUE)</formula>
    </cfRule>
    <cfRule type="expression" dxfId="2762" priority="13652">
      <formula>IF(RIGHT(TEXT(AU795,"0.#"),1)=".",TRUE,FALSE)</formula>
    </cfRule>
  </conditionalFormatting>
  <conditionalFormatting sqref="AU830 AU817 AU804">
    <cfRule type="expression" dxfId="2761" priority="13649">
      <formula>IF(RIGHT(TEXT(AU804,"0.#"),1)=".",FALSE,TRUE)</formula>
    </cfRule>
    <cfRule type="expression" dxfId="2760" priority="13650">
      <formula>IF(RIGHT(TEXT(AU804,"0.#"),1)=".",TRUE,FALSE)</formula>
    </cfRule>
  </conditionalFormatting>
  <conditionalFormatting sqref="AU822:AU829 AU820 AU809:AU816 AU807 AU796:AU803 AU794">
    <cfRule type="expression" dxfId="2759" priority="13647">
      <formula>IF(RIGHT(TEXT(AU794,"0.#"),1)=".",FALSE,TRUE)</formula>
    </cfRule>
    <cfRule type="expression" dxfId="2758" priority="13648">
      <formula>IF(RIGHT(TEXT(AU794,"0.#"),1)=".",TRUE,FALSE)</formula>
    </cfRule>
  </conditionalFormatting>
  <conditionalFormatting sqref="AM87">
    <cfRule type="expression" dxfId="2757" priority="13301">
      <formula>IF(RIGHT(TEXT(AM87,"0.#"),1)=".",FALSE,TRUE)</formula>
    </cfRule>
    <cfRule type="expression" dxfId="2756" priority="13302">
      <formula>IF(RIGHT(TEXT(AM87,"0.#"),1)=".",TRUE,FALSE)</formula>
    </cfRule>
  </conditionalFormatting>
  <conditionalFormatting sqref="AE55">
    <cfRule type="expression" dxfId="2755" priority="13369">
      <formula>IF(RIGHT(TEXT(AE55,"0.#"),1)=".",FALSE,TRUE)</formula>
    </cfRule>
    <cfRule type="expression" dxfId="2754" priority="13370">
      <formula>IF(RIGHT(TEXT(AE55,"0.#"),1)=".",TRUE,FALSE)</formula>
    </cfRule>
  </conditionalFormatting>
  <conditionalFormatting sqref="AI55">
    <cfRule type="expression" dxfId="2753" priority="13367">
      <formula>IF(RIGHT(TEXT(AI55,"0.#"),1)=".",FALSE,TRUE)</formula>
    </cfRule>
    <cfRule type="expression" dxfId="2752" priority="13368">
      <formula>IF(RIGHT(TEXT(AI55,"0.#"),1)=".",TRUE,FALSE)</formula>
    </cfRule>
  </conditionalFormatting>
  <conditionalFormatting sqref="AM34">
    <cfRule type="expression" dxfId="2751" priority="13447">
      <formula>IF(RIGHT(TEXT(AM34,"0.#"),1)=".",FALSE,TRUE)</formula>
    </cfRule>
    <cfRule type="expression" dxfId="2750" priority="13448">
      <formula>IF(RIGHT(TEXT(AM34,"0.#"),1)=".",TRUE,FALSE)</formula>
    </cfRule>
  </conditionalFormatting>
  <conditionalFormatting sqref="AE33">
    <cfRule type="expression" dxfId="2749" priority="13461">
      <formula>IF(RIGHT(TEXT(AE33,"0.#"),1)=".",FALSE,TRUE)</formula>
    </cfRule>
    <cfRule type="expression" dxfId="2748" priority="13462">
      <formula>IF(RIGHT(TEXT(AE33,"0.#"),1)=".",TRUE,FALSE)</formula>
    </cfRule>
  </conditionalFormatting>
  <conditionalFormatting sqref="AE34">
    <cfRule type="expression" dxfId="2747" priority="13459">
      <formula>IF(RIGHT(TEXT(AE34,"0.#"),1)=".",FALSE,TRUE)</formula>
    </cfRule>
    <cfRule type="expression" dxfId="2746" priority="13460">
      <formula>IF(RIGHT(TEXT(AE34,"0.#"),1)=".",TRUE,FALSE)</formula>
    </cfRule>
  </conditionalFormatting>
  <conditionalFormatting sqref="AI34">
    <cfRule type="expression" dxfId="2745" priority="13457">
      <formula>IF(RIGHT(TEXT(AI34,"0.#"),1)=".",FALSE,TRUE)</formula>
    </cfRule>
    <cfRule type="expression" dxfId="2744" priority="13458">
      <formula>IF(RIGHT(TEXT(AI34,"0.#"),1)=".",TRUE,FALSE)</formula>
    </cfRule>
  </conditionalFormatting>
  <conditionalFormatting sqref="AI33">
    <cfRule type="expression" dxfId="2743" priority="13455">
      <formula>IF(RIGHT(TEXT(AI33,"0.#"),1)=".",FALSE,TRUE)</formula>
    </cfRule>
    <cfRule type="expression" dxfId="2742" priority="13456">
      <formula>IF(RIGHT(TEXT(AI33,"0.#"),1)=".",TRUE,FALSE)</formula>
    </cfRule>
  </conditionalFormatting>
  <conditionalFormatting sqref="AI32">
    <cfRule type="expression" dxfId="2741" priority="13453">
      <formula>IF(RIGHT(TEXT(AI32,"0.#"),1)=".",FALSE,TRUE)</formula>
    </cfRule>
    <cfRule type="expression" dxfId="2740" priority="13454">
      <formula>IF(RIGHT(TEXT(AI32,"0.#"),1)=".",TRUE,FALSE)</formula>
    </cfRule>
  </conditionalFormatting>
  <conditionalFormatting sqref="AM32">
    <cfRule type="expression" dxfId="2739" priority="13451">
      <formula>IF(RIGHT(TEXT(AM32,"0.#"),1)=".",FALSE,TRUE)</formula>
    </cfRule>
    <cfRule type="expression" dxfId="2738" priority="13452">
      <formula>IF(RIGHT(TEXT(AM32,"0.#"),1)=".",TRUE,FALSE)</formula>
    </cfRule>
  </conditionalFormatting>
  <conditionalFormatting sqref="AM33">
    <cfRule type="expression" dxfId="2737" priority="13449">
      <formula>IF(RIGHT(TEXT(AM33,"0.#"),1)=".",FALSE,TRUE)</formula>
    </cfRule>
    <cfRule type="expression" dxfId="2736" priority="13450">
      <formula>IF(RIGHT(TEXT(AM33,"0.#"),1)=".",TRUE,FALSE)</formula>
    </cfRule>
  </conditionalFormatting>
  <conditionalFormatting sqref="AQ32:AQ34">
    <cfRule type="expression" dxfId="2735" priority="13441">
      <formula>IF(RIGHT(TEXT(AQ32,"0.#"),1)=".",FALSE,TRUE)</formula>
    </cfRule>
    <cfRule type="expression" dxfId="2734" priority="13442">
      <formula>IF(RIGHT(TEXT(AQ32,"0.#"),1)=".",TRUE,FALSE)</formula>
    </cfRule>
  </conditionalFormatting>
  <conditionalFormatting sqref="AU32:AU34">
    <cfRule type="expression" dxfId="2733" priority="13439">
      <formula>IF(RIGHT(TEXT(AU32,"0.#"),1)=".",FALSE,TRUE)</formula>
    </cfRule>
    <cfRule type="expression" dxfId="2732" priority="13440">
      <formula>IF(RIGHT(TEXT(AU32,"0.#"),1)=".",TRUE,FALSE)</formula>
    </cfRule>
  </conditionalFormatting>
  <conditionalFormatting sqref="AE53">
    <cfRule type="expression" dxfId="2731" priority="13373">
      <formula>IF(RIGHT(TEXT(AE53,"0.#"),1)=".",FALSE,TRUE)</formula>
    </cfRule>
    <cfRule type="expression" dxfId="2730" priority="13374">
      <formula>IF(RIGHT(TEXT(AE53,"0.#"),1)=".",TRUE,FALSE)</formula>
    </cfRule>
  </conditionalFormatting>
  <conditionalFormatting sqref="AE54">
    <cfRule type="expression" dxfId="2729" priority="13371">
      <formula>IF(RIGHT(TEXT(AE54,"0.#"),1)=".",FALSE,TRUE)</formula>
    </cfRule>
    <cfRule type="expression" dxfId="2728" priority="13372">
      <formula>IF(RIGHT(TEXT(AE54,"0.#"),1)=".",TRUE,FALSE)</formula>
    </cfRule>
  </conditionalFormatting>
  <conditionalFormatting sqref="AI54">
    <cfRule type="expression" dxfId="2727" priority="13365">
      <formula>IF(RIGHT(TEXT(AI54,"0.#"),1)=".",FALSE,TRUE)</formula>
    </cfRule>
    <cfRule type="expression" dxfId="2726" priority="13366">
      <formula>IF(RIGHT(TEXT(AI54,"0.#"),1)=".",TRUE,FALSE)</formula>
    </cfRule>
  </conditionalFormatting>
  <conditionalFormatting sqref="AI53">
    <cfRule type="expression" dxfId="2725" priority="13363">
      <formula>IF(RIGHT(TEXT(AI53,"0.#"),1)=".",FALSE,TRUE)</formula>
    </cfRule>
    <cfRule type="expression" dxfId="2724" priority="13364">
      <formula>IF(RIGHT(TEXT(AI53,"0.#"),1)=".",TRUE,FALSE)</formula>
    </cfRule>
  </conditionalFormatting>
  <conditionalFormatting sqref="AM53">
    <cfRule type="expression" dxfId="2723" priority="13361">
      <formula>IF(RIGHT(TEXT(AM53,"0.#"),1)=".",FALSE,TRUE)</formula>
    </cfRule>
    <cfRule type="expression" dxfId="2722" priority="13362">
      <formula>IF(RIGHT(TEXT(AM53,"0.#"),1)=".",TRUE,FALSE)</formula>
    </cfRule>
  </conditionalFormatting>
  <conditionalFormatting sqref="AM54">
    <cfRule type="expression" dxfId="2721" priority="13359">
      <formula>IF(RIGHT(TEXT(AM54,"0.#"),1)=".",FALSE,TRUE)</formula>
    </cfRule>
    <cfRule type="expression" dxfId="2720" priority="13360">
      <formula>IF(RIGHT(TEXT(AM54,"0.#"),1)=".",TRUE,FALSE)</formula>
    </cfRule>
  </conditionalFormatting>
  <conditionalFormatting sqref="AM55">
    <cfRule type="expression" dxfId="2719" priority="13357">
      <formula>IF(RIGHT(TEXT(AM55,"0.#"),1)=".",FALSE,TRUE)</formula>
    </cfRule>
    <cfRule type="expression" dxfId="2718" priority="13358">
      <formula>IF(RIGHT(TEXT(AM55,"0.#"),1)=".",TRUE,FALSE)</formula>
    </cfRule>
  </conditionalFormatting>
  <conditionalFormatting sqref="AE60">
    <cfRule type="expression" dxfId="2717" priority="13343">
      <formula>IF(RIGHT(TEXT(AE60,"0.#"),1)=".",FALSE,TRUE)</formula>
    </cfRule>
    <cfRule type="expression" dxfId="2716" priority="13344">
      <formula>IF(RIGHT(TEXT(AE60,"0.#"),1)=".",TRUE,FALSE)</formula>
    </cfRule>
  </conditionalFormatting>
  <conditionalFormatting sqref="AE61">
    <cfRule type="expression" dxfId="2715" priority="13341">
      <formula>IF(RIGHT(TEXT(AE61,"0.#"),1)=".",FALSE,TRUE)</formula>
    </cfRule>
    <cfRule type="expression" dxfId="2714" priority="13342">
      <formula>IF(RIGHT(TEXT(AE61,"0.#"),1)=".",TRUE,FALSE)</formula>
    </cfRule>
  </conditionalFormatting>
  <conditionalFormatting sqref="AE62">
    <cfRule type="expression" dxfId="2713" priority="13339">
      <formula>IF(RIGHT(TEXT(AE62,"0.#"),1)=".",FALSE,TRUE)</formula>
    </cfRule>
    <cfRule type="expression" dxfId="2712" priority="13340">
      <formula>IF(RIGHT(TEXT(AE62,"0.#"),1)=".",TRUE,FALSE)</formula>
    </cfRule>
  </conditionalFormatting>
  <conditionalFormatting sqref="AI62">
    <cfRule type="expression" dxfId="2711" priority="13337">
      <formula>IF(RIGHT(TEXT(AI62,"0.#"),1)=".",FALSE,TRUE)</formula>
    </cfRule>
    <cfRule type="expression" dxfId="2710" priority="13338">
      <formula>IF(RIGHT(TEXT(AI62,"0.#"),1)=".",TRUE,FALSE)</formula>
    </cfRule>
  </conditionalFormatting>
  <conditionalFormatting sqref="AI61">
    <cfRule type="expression" dxfId="2709" priority="13335">
      <formula>IF(RIGHT(TEXT(AI61,"0.#"),1)=".",FALSE,TRUE)</formula>
    </cfRule>
    <cfRule type="expression" dxfId="2708" priority="13336">
      <formula>IF(RIGHT(TEXT(AI61,"0.#"),1)=".",TRUE,FALSE)</formula>
    </cfRule>
  </conditionalFormatting>
  <conditionalFormatting sqref="AI60">
    <cfRule type="expression" dxfId="2707" priority="13333">
      <formula>IF(RIGHT(TEXT(AI60,"0.#"),1)=".",FALSE,TRUE)</formula>
    </cfRule>
    <cfRule type="expression" dxfId="2706" priority="13334">
      <formula>IF(RIGHT(TEXT(AI60,"0.#"),1)=".",TRUE,FALSE)</formula>
    </cfRule>
  </conditionalFormatting>
  <conditionalFormatting sqref="AM60">
    <cfRule type="expression" dxfId="2705" priority="13331">
      <formula>IF(RIGHT(TEXT(AM60,"0.#"),1)=".",FALSE,TRUE)</formula>
    </cfRule>
    <cfRule type="expression" dxfId="2704" priority="13332">
      <formula>IF(RIGHT(TEXT(AM60,"0.#"),1)=".",TRUE,FALSE)</formula>
    </cfRule>
  </conditionalFormatting>
  <conditionalFormatting sqref="AM61">
    <cfRule type="expression" dxfId="2703" priority="13329">
      <formula>IF(RIGHT(TEXT(AM61,"0.#"),1)=".",FALSE,TRUE)</formula>
    </cfRule>
    <cfRule type="expression" dxfId="2702" priority="13330">
      <formula>IF(RIGHT(TEXT(AM61,"0.#"),1)=".",TRUE,FALSE)</formula>
    </cfRule>
  </conditionalFormatting>
  <conditionalFormatting sqref="AM62">
    <cfRule type="expression" dxfId="2701" priority="13327">
      <formula>IF(RIGHT(TEXT(AM62,"0.#"),1)=".",FALSE,TRUE)</formula>
    </cfRule>
    <cfRule type="expression" dxfId="2700" priority="13328">
      <formula>IF(RIGHT(TEXT(AM62,"0.#"),1)=".",TRUE,FALSE)</formula>
    </cfRule>
  </conditionalFormatting>
  <conditionalFormatting sqref="AE87">
    <cfRule type="expression" dxfId="2699" priority="13313">
      <formula>IF(RIGHT(TEXT(AE87,"0.#"),1)=".",FALSE,TRUE)</formula>
    </cfRule>
    <cfRule type="expression" dxfId="2698" priority="13314">
      <formula>IF(RIGHT(TEXT(AE87,"0.#"),1)=".",TRUE,FALSE)</formula>
    </cfRule>
  </conditionalFormatting>
  <conditionalFormatting sqref="AE88">
    <cfRule type="expression" dxfId="2697" priority="13311">
      <formula>IF(RIGHT(TEXT(AE88,"0.#"),1)=".",FALSE,TRUE)</formula>
    </cfRule>
    <cfRule type="expression" dxfId="2696" priority="13312">
      <formula>IF(RIGHT(TEXT(AE88,"0.#"),1)=".",TRUE,FALSE)</formula>
    </cfRule>
  </conditionalFormatting>
  <conditionalFormatting sqref="AE89">
    <cfRule type="expression" dxfId="2695" priority="13309">
      <formula>IF(RIGHT(TEXT(AE89,"0.#"),1)=".",FALSE,TRUE)</formula>
    </cfRule>
    <cfRule type="expression" dxfId="2694" priority="13310">
      <formula>IF(RIGHT(TEXT(AE89,"0.#"),1)=".",TRUE,FALSE)</formula>
    </cfRule>
  </conditionalFormatting>
  <conditionalFormatting sqref="AI89">
    <cfRule type="expression" dxfId="2693" priority="13307">
      <formula>IF(RIGHT(TEXT(AI89,"0.#"),1)=".",FALSE,TRUE)</formula>
    </cfRule>
    <cfRule type="expression" dxfId="2692" priority="13308">
      <formula>IF(RIGHT(TEXT(AI89,"0.#"),1)=".",TRUE,FALSE)</formula>
    </cfRule>
  </conditionalFormatting>
  <conditionalFormatting sqref="AI88">
    <cfRule type="expression" dxfId="2691" priority="13305">
      <formula>IF(RIGHT(TEXT(AI88,"0.#"),1)=".",FALSE,TRUE)</formula>
    </cfRule>
    <cfRule type="expression" dxfId="2690" priority="13306">
      <formula>IF(RIGHT(TEXT(AI88,"0.#"),1)=".",TRUE,FALSE)</formula>
    </cfRule>
  </conditionalFormatting>
  <conditionalFormatting sqref="AI87">
    <cfRule type="expression" dxfId="2689" priority="13303">
      <formula>IF(RIGHT(TEXT(AI87,"0.#"),1)=".",FALSE,TRUE)</formula>
    </cfRule>
    <cfRule type="expression" dxfId="2688" priority="13304">
      <formula>IF(RIGHT(TEXT(AI87,"0.#"),1)=".",TRUE,FALSE)</formula>
    </cfRule>
  </conditionalFormatting>
  <conditionalFormatting sqref="AM88">
    <cfRule type="expression" dxfId="2687" priority="13299">
      <formula>IF(RIGHT(TEXT(AM88,"0.#"),1)=".",FALSE,TRUE)</formula>
    </cfRule>
    <cfRule type="expression" dxfId="2686" priority="13300">
      <formula>IF(RIGHT(TEXT(AM88,"0.#"),1)=".",TRUE,FALSE)</formula>
    </cfRule>
  </conditionalFormatting>
  <conditionalFormatting sqref="AM89">
    <cfRule type="expression" dxfId="2685" priority="13297">
      <formula>IF(RIGHT(TEXT(AM89,"0.#"),1)=".",FALSE,TRUE)</formula>
    </cfRule>
    <cfRule type="expression" dxfId="2684" priority="13298">
      <formula>IF(RIGHT(TEXT(AM89,"0.#"),1)=".",TRUE,FALSE)</formula>
    </cfRule>
  </conditionalFormatting>
  <conditionalFormatting sqref="AE92">
    <cfRule type="expression" dxfId="2683" priority="13283">
      <formula>IF(RIGHT(TEXT(AE92,"0.#"),1)=".",FALSE,TRUE)</formula>
    </cfRule>
    <cfRule type="expression" dxfId="2682" priority="13284">
      <formula>IF(RIGHT(TEXT(AE92,"0.#"),1)=".",TRUE,FALSE)</formula>
    </cfRule>
  </conditionalFormatting>
  <conditionalFormatting sqref="AE93">
    <cfRule type="expression" dxfId="2681" priority="13281">
      <formula>IF(RIGHT(TEXT(AE93,"0.#"),1)=".",FALSE,TRUE)</formula>
    </cfRule>
    <cfRule type="expression" dxfId="2680" priority="13282">
      <formula>IF(RIGHT(TEXT(AE93,"0.#"),1)=".",TRUE,FALSE)</formula>
    </cfRule>
  </conditionalFormatting>
  <conditionalFormatting sqref="AE94">
    <cfRule type="expression" dxfId="2679" priority="13279">
      <formula>IF(RIGHT(TEXT(AE94,"0.#"),1)=".",FALSE,TRUE)</formula>
    </cfRule>
    <cfRule type="expression" dxfId="2678" priority="13280">
      <formula>IF(RIGHT(TEXT(AE94,"0.#"),1)=".",TRUE,FALSE)</formula>
    </cfRule>
  </conditionalFormatting>
  <conditionalFormatting sqref="AI94">
    <cfRule type="expression" dxfId="2677" priority="13277">
      <formula>IF(RIGHT(TEXT(AI94,"0.#"),1)=".",FALSE,TRUE)</formula>
    </cfRule>
    <cfRule type="expression" dxfId="2676" priority="13278">
      <formula>IF(RIGHT(TEXT(AI94,"0.#"),1)=".",TRUE,FALSE)</formula>
    </cfRule>
  </conditionalFormatting>
  <conditionalFormatting sqref="AI93">
    <cfRule type="expression" dxfId="2675" priority="13275">
      <formula>IF(RIGHT(TEXT(AI93,"0.#"),1)=".",FALSE,TRUE)</formula>
    </cfRule>
    <cfRule type="expression" dxfId="2674" priority="13276">
      <formula>IF(RIGHT(TEXT(AI93,"0.#"),1)=".",TRUE,FALSE)</formula>
    </cfRule>
  </conditionalFormatting>
  <conditionalFormatting sqref="AI92">
    <cfRule type="expression" dxfId="2673" priority="13273">
      <formula>IF(RIGHT(TEXT(AI92,"0.#"),1)=".",FALSE,TRUE)</formula>
    </cfRule>
    <cfRule type="expression" dxfId="2672" priority="13274">
      <formula>IF(RIGHT(TEXT(AI92,"0.#"),1)=".",TRUE,FALSE)</formula>
    </cfRule>
  </conditionalFormatting>
  <conditionalFormatting sqref="AM92">
    <cfRule type="expression" dxfId="2671" priority="13271">
      <formula>IF(RIGHT(TEXT(AM92,"0.#"),1)=".",FALSE,TRUE)</formula>
    </cfRule>
    <cfRule type="expression" dxfId="2670" priority="13272">
      <formula>IF(RIGHT(TEXT(AM92,"0.#"),1)=".",TRUE,FALSE)</formula>
    </cfRule>
  </conditionalFormatting>
  <conditionalFormatting sqref="AM93">
    <cfRule type="expression" dxfId="2669" priority="13269">
      <formula>IF(RIGHT(TEXT(AM93,"0.#"),1)=".",FALSE,TRUE)</formula>
    </cfRule>
    <cfRule type="expression" dxfId="2668" priority="13270">
      <formula>IF(RIGHT(TEXT(AM93,"0.#"),1)=".",TRUE,FALSE)</formula>
    </cfRule>
  </conditionalFormatting>
  <conditionalFormatting sqref="AM94">
    <cfRule type="expression" dxfId="2667" priority="13267">
      <formula>IF(RIGHT(TEXT(AM94,"0.#"),1)=".",FALSE,TRUE)</formula>
    </cfRule>
    <cfRule type="expression" dxfId="2666" priority="13268">
      <formula>IF(RIGHT(TEXT(AM94,"0.#"),1)=".",TRUE,FALSE)</formula>
    </cfRule>
  </conditionalFormatting>
  <conditionalFormatting sqref="AE97">
    <cfRule type="expression" dxfId="2665" priority="13253">
      <formula>IF(RIGHT(TEXT(AE97,"0.#"),1)=".",FALSE,TRUE)</formula>
    </cfRule>
    <cfRule type="expression" dxfId="2664" priority="13254">
      <formula>IF(RIGHT(TEXT(AE97,"0.#"),1)=".",TRUE,FALSE)</formula>
    </cfRule>
  </conditionalFormatting>
  <conditionalFormatting sqref="AE98">
    <cfRule type="expression" dxfId="2663" priority="13251">
      <formula>IF(RIGHT(TEXT(AE98,"0.#"),1)=".",FALSE,TRUE)</formula>
    </cfRule>
    <cfRule type="expression" dxfId="2662" priority="13252">
      <formula>IF(RIGHT(TEXT(AE98,"0.#"),1)=".",TRUE,FALSE)</formula>
    </cfRule>
  </conditionalFormatting>
  <conditionalFormatting sqref="AE99">
    <cfRule type="expression" dxfId="2661" priority="13249">
      <formula>IF(RIGHT(TEXT(AE99,"0.#"),1)=".",FALSE,TRUE)</formula>
    </cfRule>
    <cfRule type="expression" dxfId="2660" priority="13250">
      <formula>IF(RIGHT(TEXT(AE99,"0.#"),1)=".",TRUE,FALSE)</formula>
    </cfRule>
  </conditionalFormatting>
  <conditionalFormatting sqref="AI99">
    <cfRule type="expression" dxfId="2659" priority="13247">
      <formula>IF(RIGHT(TEXT(AI99,"0.#"),1)=".",FALSE,TRUE)</formula>
    </cfRule>
    <cfRule type="expression" dxfId="2658" priority="13248">
      <formula>IF(RIGHT(TEXT(AI99,"0.#"),1)=".",TRUE,FALSE)</formula>
    </cfRule>
  </conditionalFormatting>
  <conditionalFormatting sqref="AI98">
    <cfRule type="expression" dxfId="2657" priority="13245">
      <formula>IF(RIGHT(TEXT(AI98,"0.#"),1)=".",FALSE,TRUE)</formula>
    </cfRule>
    <cfRule type="expression" dxfId="2656" priority="13246">
      <formula>IF(RIGHT(TEXT(AI98,"0.#"),1)=".",TRUE,FALSE)</formula>
    </cfRule>
  </conditionalFormatting>
  <conditionalFormatting sqref="AI97">
    <cfRule type="expression" dxfId="2655" priority="13243">
      <formula>IF(RIGHT(TEXT(AI97,"0.#"),1)=".",FALSE,TRUE)</formula>
    </cfRule>
    <cfRule type="expression" dxfId="2654" priority="13244">
      <formula>IF(RIGHT(TEXT(AI97,"0.#"),1)=".",TRUE,FALSE)</formula>
    </cfRule>
  </conditionalFormatting>
  <conditionalFormatting sqref="AM97">
    <cfRule type="expression" dxfId="2653" priority="13241">
      <formula>IF(RIGHT(TEXT(AM97,"0.#"),1)=".",FALSE,TRUE)</formula>
    </cfRule>
    <cfRule type="expression" dxfId="2652" priority="13242">
      <formula>IF(RIGHT(TEXT(AM97,"0.#"),1)=".",TRUE,FALSE)</formula>
    </cfRule>
  </conditionalFormatting>
  <conditionalFormatting sqref="AM98">
    <cfRule type="expression" dxfId="2651" priority="13239">
      <formula>IF(RIGHT(TEXT(AM98,"0.#"),1)=".",FALSE,TRUE)</formula>
    </cfRule>
    <cfRule type="expression" dxfId="2650" priority="13240">
      <formula>IF(RIGHT(TEXT(AM98,"0.#"),1)=".",TRUE,FALSE)</formula>
    </cfRule>
  </conditionalFormatting>
  <conditionalFormatting sqref="AM99">
    <cfRule type="expression" dxfId="2649" priority="13237">
      <formula>IF(RIGHT(TEXT(AM99,"0.#"),1)=".",FALSE,TRUE)</formula>
    </cfRule>
    <cfRule type="expression" dxfId="2648" priority="13238">
      <formula>IF(RIGHT(TEXT(AM99,"0.#"),1)=".",TRUE,FALSE)</formula>
    </cfRule>
  </conditionalFormatting>
  <conditionalFormatting sqref="AI101">
    <cfRule type="expression" dxfId="2647" priority="13223">
      <formula>IF(RIGHT(TEXT(AI101,"0.#"),1)=".",FALSE,TRUE)</formula>
    </cfRule>
    <cfRule type="expression" dxfId="2646" priority="13224">
      <formula>IF(RIGHT(TEXT(AI101,"0.#"),1)=".",TRUE,FALSE)</formula>
    </cfRule>
  </conditionalFormatting>
  <conditionalFormatting sqref="AM101">
    <cfRule type="expression" dxfId="2645" priority="13221">
      <formula>IF(RIGHT(TEXT(AM101,"0.#"),1)=".",FALSE,TRUE)</formula>
    </cfRule>
    <cfRule type="expression" dxfId="2644" priority="13222">
      <formula>IF(RIGHT(TEXT(AM101,"0.#"),1)=".",TRUE,FALSE)</formula>
    </cfRule>
  </conditionalFormatting>
  <conditionalFormatting sqref="AE102">
    <cfRule type="expression" dxfId="2643" priority="13219">
      <formula>IF(RIGHT(TEXT(AE102,"0.#"),1)=".",FALSE,TRUE)</formula>
    </cfRule>
    <cfRule type="expression" dxfId="2642" priority="13220">
      <formula>IF(RIGHT(TEXT(AE102,"0.#"),1)=".",TRUE,FALSE)</formula>
    </cfRule>
  </conditionalFormatting>
  <conditionalFormatting sqref="AI102">
    <cfRule type="expression" dxfId="2641" priority="13217">
      <formula>IF(RIGHT(TEXT(AI102,"0.#"),1)=".",FALSE,TRUE)</formula>
    </cfRule>
    <cfRule type="expression" dxfId="2640" priority="13218">
      <formula>IF(RIGHT(TEXT(AI102,"0.#"),1)=".",TRUE,FALSE)</formula>
    </cfRule>
  </conditionalFormatting>
  <conditionalFormatting sqref="AM102">
    <cfRule type="expression" dxfId="2639" priority="13215">
      <formula>IF(RIGHT(TEXT(AM102,"0.#"),1)=".",FALSE,TRUE)</formula>
    </cfRule>
    <cfRule type="expression" dxfId="2638" priority="13216">
      <formula>IF(RIGHT(TEXT(AM102,"0.#"),1)=".",TRUE,FALSE)</formula>
    </cfRule>
  </conditionalFormatting>
  <conditionalFormatting sqref="AQ102">
    <cfRule type="expression" dxfId="2637" priority="13213">
      <formula>IF(RIGHT(TEXT(AQ102,"0.#"),1)=".",FALSE,TRUE)</formula>
    </cfRule>
    <cfRule type="expression" dxfId="2636" priority="13214">
      <formula>IF(RIGHT(TEXT(AQ102,"0.#"),1)=".",TRUE,FALSE)</formula>
    </cfRule>
  </conditionalFormatting>
  <conditionalFormatting sqref="AE104">
    <cfRule type="expression" dxfId="2635" priority="13211">
      <formula>IF(RIGHT(TEXT(AE104,"0.#"),1)=".",FALSE,TRUE)</formula>
    </cfRule>
    <cfRule type="expression" dxfId="2634" priority="13212">
      <formula>IF(RIGHT(TEXT(AE104,"0.#"),1)=".",TRUE,FALSE)</formula>
    </cfRule>
  </conditionalFormatting>
  <conditionalFormatting sqref="AI104">
    <cfRule type="expression" dxfId="2633" priority="13209">
      <formula>IF(RIGHT(TEXT(AI104,"0.#"),1)=".",FALSE,TRUE)</formula>
    </cfRule>
    <cfRule type="expression" dxfId="2632" priority="13210">
      <formula>IF(RIGHT(TEXT(AI104,"0.#"),1)=".",TRUE,FALSE)</formula>
    </cfRule>
  </conditionalFormatting>
  <conditionalFormatting sqref="AM104">
    <cfRule type="expression" dxfId="2631" priority="13207">
      <formula>IF(RIGHT(TEXT(AM104,"0.#"),1)=".",FALSE,TRUE)</formula>
    </cfRule>
    <cfRule type="expression" dxfId="2630" priority="13208">
      <formula>IF(RIGHT(TEXT(AM104,"0.#"),1)=".",TRUE,FALSE)</formula>
    </cfRule>
  </conditionalFormatting>
  <conditionalFormatting sqref="AE105">
    <cfRule type="expression" dxfId="2629" priority="13205">
      <formula>IF(RIGHT(TEXT(AE105,"0.#"),1)=".",FALSE,TRUE)</formula>
    </cfRule>
    <cfRule type="expression" dxfId="2628" priority="13206">
      <formula>IF(RIGHT(TEXT(AE105,"0.#"),1)=".",TRUE,FALSE)</formula>
    </cfRule>
  </conditionalFormatting>
  <conditionalFormatting sqref="AI105">
    <cfRule type="expression" dxfId="2627" priority="13203">
      <formula>IF(RIGHT(TEXT(AI105,"0.#"),1)=".",FALSE,TRUE)</formula>
    </cfRule>
    <cfRule type="expression" dxfId="2626" priority="13204">
      <formula>IF(RIGHT(TEXT(AI105,"0.#"),1)=".",TRUE,FALSE)</formula>
    </cfRule>
  </conditionalFormatting>
  <conditionalFormatting sqref="AM105">
    <cfRule type="expression" dxfId="2625" priority="13201">
      <formula>IF(RIGHT(TEXT(AM105,"0.#"),1)=".",FALSE,TRUE)</formula>
    </cfRule>
    <cfRule type="expression" dxfId="2624" priority="13202">
      <formula>IF(RIGHT(TEXT(AM105,"0.#"),1)=".",TRUE,FALSE)</formula>
    </cfRule>
  </conditionalFormatting>
  <conditionalFormatting sqref="AE107">
    <cfRule type="expression" dxfId="2623" priority="13197">
      <formula>IF(RIGHT(TEXT(AE107,"0.#"),1)=".",FALSE,TRUE)</formula>
    </cfRule>
    <cfRule type="expression" dxfId="2622" priority="13198">
      <formula>IF(RIGHT(TEXT(AE107,"0.#"),1)=".",TRUE,FALSE)</formula>
    </cfRule>
  </conditionalFormatting>
  <conditionalFormatting sqref="AI107">
    <cfRule type="expression" dxfId="2621" priority="13195">
      <formula>IF(RIGHT(TEXT(AI107,"0.#"),1)=".",FALSE,TRUE)</formula>
    </cfRule>
    <cfRule type="expression" dxfId="2620" priority="13196">
      <formula>IF(RIGHT(TEXT(AI107,"0.#"),1)=".",TRUE,FALSE)</formula>
    </cfRule>
  </conditionalFormatting>
  <conditionalFormatting sqref="AM107">
    <cfRule type="expression" dxfId="2619" priority="13193">
      <formula>IF(RIGHT(TEXT(AM107,"0.#"),1)=".",FALSE,TRUE)</formula>
    </cfRule>
    <cfRule type="expression" dxfId="2618" priority="13194">
      <formula>IF(RIGHT(TEXT(AM107,"0.#"),1)=".",TRUE,FALSE)</formula>
    </cfRule>
  </conditionalFormatting>
  <conditionalFormatting sqref="AE108">
    <cfRule type="expression" dxfId="2617" priority="13191">
      <formula>IF(RIGHT(TEXT(AE108,"0.#"),1)=".",FALSE,TRUE)</formula>
    </cfRule>
    <cfRule type="expression" dxfId="2616" priority="13192">
      <formula>IF(RIGHT(TEXT(AE108,"0.#"),1)=".",TRUE,FALSE)</formula>
    </cfRule>
  </conditionalFormatting>
  <conditionalFormatting sqref="AI108">
    <cfRule type="expression" dxfId="2615" priority="13189">
      <formula>IF(RIGHT(TEXT(AI108,"0.#"),1)=".",FALSE,TRUE)</formula>
    </cfRule>
    <cfRule type="expression" dxfId="2614" priority="13190">
      <formula>IF(RIGHT(TEXT(AI108,"0.#"),1)=".",TRUE,FALSE)</formula>
    </cfRule>
  </conditionalFormatting>
  <conditionalFormatting sqref="AM108">
    <cfRule type="expression" dxfId="2613" priority="13187">
      <formula>IF(RIGHT(TEXT(AM108,"0.#"),1)=".",FALSE,TRUE)</formula>
    </cfRule>
    <cfRule type="expression" dxfId="2612" priority="13188">
      <formula>IF(RIGHT(TEXT(AM108,"0.#"),1)=".",TRUE,FALSE)</formula>
    </cfRule>
  </conditionalFormatting>
  <conditionalFormatting sqref="AE110">
    <cfRule type="expression" dxfId="2611" priority="13183">
      <formula>IF(RIGHT(TEXT(AE110,"0.#"),1)=".",FALSE,TRUE)</formula>
    </cfRule>
    <cfRule type="expression" dxfId="2610" priority="13184">
      <formula>IF(RIGHT(TEXT(AE110,"0.#"),1)=".",TRUE,FALSE)</formula>
    </cfRule>
  </conditionalFormatting>
  <conditionalFormatting sqref="AI110">
    <cfRule type="expression" dxfId="2609" priority="13181">
      <formula>IF(RIGHT(TEXT(AI110,"0.#"),1)=".",FALSE,TRUE)</formula>
    </cfRule>
    <cfRule type="expression" dxfId="2608" priority="13182">
      <formula>IF(RIGHT(TEXT(AI110,"0.#"),1)=".",TRUE,FALSE)</formula>
    </cfRule>
  </conditionalFormatting>
  <conditionalFormatting sqref="AM110">
    <cfRule type="expression" dxfId="2607" priority="13179">
      <formula>IF(RIGHT(TEXT(AM110,"0.#"),1)=".",FALSE,TRUE)</formula>
    </cfRule>
    <cfRule type="expression" dxfId="2606" priority="13180">
      <formula>IF(RIGHT(TEXT(AM110,"0.#"),1)=".",TRUE,FALSE)</formula>
    </cfRule>
  </conditionalFormatting>
  <conditionalFormatting sqref="AE111">
    <cfRule type="expression" dxfId="2605" priority="13177">
      <formula>IF(RIGHT(TEXT(AE111,"0.#"),1)=".",FALSE,TRUE)</formula>
    </cfRule>
    <cfRule type="expression" dxfId="2604" priority="13178">
      <formula>IF(RIGHT(TEXT(AE111,"0.#"),1)=".",TRUE,FALSE)</formula>
    </cfRule>
  </conditionalFormatting>
  <conditionalFormatting sqref="AI111">
    <cfRule type="expression" dxfId="2603" priority="13175">
      <formula>IF(RIGHT(TEXT(AI111,"0.#"),1)=".",FALSE,TRUE)</formula>
    </cfRule>
    <cfRule type="expression" dxfId="2602" priority="13176">
      <formula>IF(RIGHT(TEXT(AI111,"0.#"),1)=".",TRUE,FALSE)</formula>
    </cfRule>
  </conditionalFormatting>
  <conditionalFormatting sqref="AM111">
    <cfRule type="expression" dxfId="2601" priority="13173">
      <formula>IF(RIGHT(TEXT(AM111,"0.#"),1)=".",FALSE,TRUE)</formula>
    </cfRule>
    <cfRule type="expression" dxfId="2600" priority="13174">
      <formula>IF(RIGHT(TEXT(AM111,"0.#"),1)=".",TRUE,FALSE)</formula>
    </cfRule>
  </conditionalFormatting>
  <conditionalFormatting sqref="AE113">
    <cfRule type="expression" dxfId="2599" priority="13169">
      <formula>IF(RIGHT(TEXT(AE113,"0.#"),1)=".",FALSE,TRUE)</formula>
    </cfRule>
    <cfRule type="expression" dxfId="2598" priority="13170">
      <formula>IF(RIGHT(TEXT(AE113,"0.#"),1)=".",TRUE,FALSE)</formula>
    </cfRule>
  </conditionalFormatting>
  <conditionalFormatting sqref="AI113">
    <cfRule type="expression" dxfId="2597" priority="13167">
      <formula>IF(RIGHT(TEXT(AI113,"0.#"),1)=".",FALSE,TRUE)</formula>
    </cfRule>
    <cfRule type="expression" dxfId="2596" priority="13168">
      <formula>IF(RIGHT(TEXT(AI113,"0.#"),1)=".",TRUE,FALSE)</formula>
    </cfRule>
  </conditionalFormatting>
  <conditionalFormatting sqref="AM113">
    <cfRule type="expression" dxfId="2595" priority="13165">
      <formula>IF(RIGHT(TEXT(AM113,"0.#"),1)=".",FALSE,TRUE)</formula>
    </cfRule>
    <cfRule type="expression" dxfId="2594" priority="13166">
      <formula>IF(RIGHT(TEXT(AM113,"0.#"),1)=".",TRUE,FALSE)</formula>
    </cfRule>
  </conditionalFormatting>
  <conditionalFormatting sqref="AE114">
    <cfRule type="expression" dxfId="2593" priority="13163">
      <formula>IF(RIGHT(TEXT(AE114,"0.#"),1)=".",FALSE,TRUE)</formula>
    </cfRule>
    <cfRule type="expression" dxfId="2592" priority="13164">
      <formula>IF(RIGHT(TEXT(AE114,"0.#"),1)=".",TRUE,FALSE)</formula>
    </cfRule>
  </conditionalFormatting>
  <conditionalFormatting sqref="AI114">
    <cfRule type="expression" dxfId="2591" priority="13161">
      <formula>IF(RIGHT(TEXT(AI114,"0.#"),1)=".",FALSE,TRUE)</formula>
    </cfRule>
    <cfRule type="expression" dxfId="2590" priority="13162">
      <formula>IF(RIGHT(TEXT(AI114,"0.#"),1)=".",TRUE,FALSE)</formula>
    </cfRule>
  </conditionalFormatting>
  <conditionalFormatting sqref="AM114">
    <cfRule type="expression" dxfId="2589" priority="13159">
      <formula>IF(RIGHT(TEXT(AM114,"0.#"),1)=".",FALSE,TRUE)</formula>
    </cfRule>
    <cfRule type="expression" dxfId="2588" priority="13160">
      <formula>IF(RIGHT(TEXT(AM114,"0.#"),1)=".",TRUE,FALSE)</formula>
    </cfRule>
  </conditionalFormatting>
  <conditionalFormatting sqref="AE116 AQ116">
    <cfRule type="expression" dxfId="2587" priority="13155">
      <formula>IF(RIGHT(TEXT(AE116,"0.#"),1)=".",FALSE,TRUE)</formula>
    </cfRule>
    <cfRule type="expression" dxfId="2586" priority="13156">
      <formula>IF(RIGHT(TEXT(AE116,"0.#"),1)=".",TRUE,FALSE)</formula>
    </cfRule>
  </conditionalFormatting>
  <conditionalFormatting sqref="AI116">
    <cfRule type="expression" dxfId="2585" priority="13153">
      <formula>IF(RIGHT(TEXT(AI116,"0.#"),1)=".",FALSE,TRUE)</formula>
    </cfRule>
    <cfRule type="expression" dxfId="2584" priority="13154">
      <formula>IF(RIGHT(TEXT(AI116,"0.#"),1)=".",TRUE,FALSE)</formula>
    </cfRule>
  </conditionalFormatting>
  <conditionalFormatting sqref="AM116">
    <cfRule type="expression" dxfId="2583" priority="13151">
      <formula>IF(RIGHT(TEXT(AM116,"0.#"),1)=".",FALSE,TRUE)</formula>
    </cfRule>
    <cfRule type="expression" dxfId="2582" priority="13152">
      <formula>IF(RIGHT(TEXT(AM116,"0.#"),1)=".",TRUE,FALSE)</formula>
    </cfRule>
  </conditionalFormatting>
  <conditionalFormatting sqref="AE117 AM117">
    <cfRule type="expression" dxfId="2581" priority="13149">
      <formula>IF(RIGHT(TEXT(AE117,"0.#"),1)=".",FALSE,TRUE)</formula>
    </cfRule>
    <cfRule type="expression" dxfId="2580" priority="13150">
      <formula>IF(RIGHT(TEXT(AE117,"0.#"),1)=".",TRUE,FALSE)</formula>
    </cfRule>
  </conditionalFormatting>
  <conditionalFormatting sqref="AI117">
    <cfRule type="expression" dxfId="2579" priority="13147">
      <formula>IF(RIGHT(TEXT(AI117,"0.#"),1)=".",FALSE,TRUE)</formula>
    </cfRule>
    <cfRule type="expression" dxfId="2578" priority="13148">
      <formula>IF(RIGHT(TEXT(AI117,"0.#"),1)=".",TRUE,FALSE)</formula>
    </cfRule>
  </conditionalFormatting>
  <conditionalFormatting sqref="AQ117">
    <cfRule type="expression" dxfId="2577" priority="13143">
      <formula>IF(RIGHT(TEXT(AQ117,"0.#"),1)=".",FALSE,TRUE)</formula>
    </cfRule>
    <cfRule type="expression" dxfId="2576" priority="13144">
      <formula>IF(RIGHT(TEXT(AQ117,"0.#"),1)=".",TRUE,FALSE)</formula>
    </cfRule>
  </conditionalFormatting>
  <conditionalFormatting sqref="AE119 AQ119">
    <cfRule type="expression" dxfId="2575" priority="13141">
      <formula>IF(RIGHT(TEXT(AE119,"0.#"),1)=".",FALSE,TRUE)</formula>
    </cfRule>
    <cfRule type="expression" dxfId="2574" priority="13142">
      <formula>IF(RIGHT(TEXT(AE119,"0.#"),1)=".",TRUE,FALSE)</formula>
    </cfRule>
  </conditionalFormatting>
  <conditionalFormatting sqref="AI119">
    <cfRule type="expression" dxfId="2573" priority="13139">
      <formula>IF(RIGHT(TEXT(AI119,"0.#"),1)=".",FALSE,TRUE)</formula>
    </cfRule>
    <cfRule type="expression" dxfId="2572" priority="13140">
      <formula>IF(RIGHT(TEXT(AI119,"0.#"),1)=".",TRUE,FALSE)</formula>
    </cfRule>
  </conditionalFormatting>
  <conditionalFormatting sqref="AM119">
    <cfRule type="expression" dxfId="2571" priority="13137">
      <formula>IF(RIGHT(TEXT(AM119,"0.#"),1)=".",FALSE,TRUE)</formula>
    </cfRule>
    <cfRule type="expression" dxfId="2570" priority="13138">
      <formula>IF(RIGHT(TEXT(AM119,"0.#"),1)=".",TRUE,FALSE)</formula>
    </cfRule>
  </conditionalFormatting>
  <conditionalFormatting sqref="AQ120">
    <cfRule type="expression" dxfId="2569" priority="13129">
      <formula>IF(RIGHT(TEXT(AQ120,"0.#"),1)=".",FALSE,TRUE)</formula>
    </cfRule>
    <cfRule type="expression" dxfId="2568" priority="13130">
      <formula>IF(RIGHT(TEXT(AQ120,"0.#"),1)=".",TRUE,FALSE)</formula>
    </cfRule>
  </conditionalFormatting>
  <conditionalFormatting sqref="AE122 AQ122">
    <cfRule type="expression" dxfId="2567" priority="13127">
      <formula>IF(RIGHT(TEXT(AE122,"0.#"),1)=".",FALSE,TRUE)</formula>
    </cfRule>
    <cfRule type="expression" dxfId="2566" priority="13128">
      <formula>IF(RIGHT(TEXT(AE122,"0.#"),1)=".",TRUE,FALSE)</formula>
    </cfRule>
  </conditionalFormatting>
  <conditionalFormatting sqref="AI122">
    <cfRule type="expression" dxfId="2565" priority="13125">
      <formula>IF(RIGHT(TEXT(AI122,"0.#"),1)=".",FALSE,TRUE)</formula>
    </cfRule>
    <cfRule type="expression" dxfId="2564" priority="13126">
      <formula>IF(RIGHT(TEXT(AI122,"0.#"),1)=".",TRUE,FALSE)</formula>
    </cfRule>
  </conditionalFormatting>
  <conditionalFormatting sqref="AM122">
    <cfRule type="expression" dxfId="2563" priority="13123">
      <formula>IF(RIGHT(TEXT(AM122,"0.#"),1)=".",FALSE,TRUE)</formula>
    </cfRule>
    <cfRule type="expression" dxfId="2562" priority="13124">
      <formula>IF(RIGHT(TEXT(AM122,"0.#"),1)=".",TRUE,FALSE)</formula>
    </cfRule>
  </conditionalFormatting>
  <conditionalFormatting sqref="AQ123">
    <cfRule type="expression" dxfId="2561" priority="13115">
      <formula>IF(RIGHT(TEXT(AQ123,"0.#"),1)=".",FALSE,TRUE)</formula>
    </cfRule>
    <cfRule type="expression" dxfId="2560" priority="13116">
      <formula>IF(RIGHT(TEXT(AQ123,"0.#"),1)=".",TRUE,FALSE)</formula>
    </cfRule>
  </conditionalFormatting>
  <conditionalFormatting sqref="AE125 AQ125">
    <cfRule type="expression" dxfId="2559" priority="13113">
      <formula>IF(RIGHT(TEXT(AE125,"0.#"),1)=".",FALSE,TRUE)</formula>
    </cfRule>
    <cfRule type="expression" dxfId="2558" priority="13114">
      <formula>IF(RIGHT(TEXT(AE125,"0.#"),1)=".",TRUE,FALSE)</formula>
    </cfRule>
  </conditionalFormatting>
  <conditionalFormatting sqref="AI125">
    <cfRule type="expression" dxfId="2557" priority="13111">
      <formula>IF(RIGHT(TEXT(AI125,"0.#"),1)=".",FALSE,TRUE)</formula>
    </cfRule>
    <cfRule type="expression" dxfId="2556" priority="13112">
      <formula>IF(RIGHT(TEXT(AI125,"0.#"),1)=".",TRUE,FALSE)</formula>
    </cfRule>
  </conditionalFormatting>
  <conditionalFormatting sqref="AM125">
    <cfRule type="expression" dxfId="2555" priority="13109">
      <formula>IF(RIGHT(TEXT(AM125,"0.#"),1)=".",FALSE,TRUE)</formula>
    </cfRule>
    <cfRule type="expression" dxfId="2554" priority="13110">
      <formula>IF(RIGHT(TEXT(AM125,"0.#"),1)=".",TRUE,FALSE)</formula>
    </cfRule>
  </conditionalFormatting>
  <conditionalFormatting sqref="AQ126">
    <cfRule type="expression" dxfId="2553" priority="13101">
      <formula>IF(RIGHT(TEXT(AQ126,"0.#"),1)=".",FALSE,TRUE)</formula>
    </cfRule>
    <cfRule type="expression" dxfId="2552" priority="13102">
      <formula>IF(RIGHT(TEXT(AQ126,"0.#"),1)=".",TRUE,FALSE)</formula>
    </cfRule>
  </conditionalFormatting>
  <conditionalFormatting sqref="AE128 AQ128">
    <cfRule type="expression" dxfId="2551" priority="13099">
      <formula>IF(RIGHT(TEXT(AE128,"0.#"),1)=".",FALSE,TRUE)</formula>
    </cfRule>
    <cfRule type="expression" dxfId="2550" priority="13100">
      <formula>IF(RIGHT(TEXT(AE128,"0.#"),1)=".",TRUE,FALSE)</formula>
    </cfRule>
  </conditionalFormatting>
  <conditionalFormatting sqref="AI128">
    <cfRule type="expression" dxfId="2549" priority="13097">
      <formula>IF(RIGHT(TEXT(AI128,"0.#"),1)=".",FALSE,TRUE)</formula>
    </cfRule>
    <cfRule type="expression" dxfId="2548" priority="13098">
      <formula>IF(RIGHT(TEXT(AI128,"0.#"),1)=".",TRUE,FALSE)</formula>
    </cfRule>
  </conditionalFormatting>
  <conditionalFormatting sqref="AM128">
    <cfRule type="expression" dxfId="2547" priority="13095">
      <formula>IF(RIGHT(TEXT(AM128,"0.#"),1)=".",FALSE,TRUE)</formula>
    </cfRule>
    <cfRule type="expression" dxfId="2546" priority="13096">
      <formula>IF(RIGHT(TEXT(AM128,"0.#"),1)=".",TRUE,FALSE)</formula>
    </cfRule>
  </conditionalFormatting>
  <conditionalFormatting sqref="AQ129">
    <cfRule type="expression" dxfId="2545" priority="13087">
      <formula>IF(RIGHT(TEXT(AQ129,"0.#"),1)=".",FALSE,TRUE)</formula>
    </cfRule>
    <cfRule type="expression" dxfId="2544" priority="13088">
      <formula>IF(RIGHT(TEXT(AQ129,"0.#"),1)=".",TRUE,FALSE)</formula>
    </cfRule>
  </conditionalFormatting>
  <conditionalFormatting sqref="AE75">
    <cfRule type="expression" dxfId="2543" priority="13085">
      <formula>IF(RIGHT(TEXT(AE75,"0.#"),1)=".",FALSE,TRUE)</formula>
    </cfRule>
    <cfRule type="expression" dxfId="2542" priority="13086">
      <formula>IF(RIGHT(TEXT(AE75,"0.#"),1)=".",TRUE,FALSE)</formula>
    </cfRule>
  </conditionalFormatting>
  <conditionalFormatting sqref="AE76">
    <cfRule type="expression" dxfId="2541" priority="13083">
      <formula>IF(RIGHT(TEXT(AE76,"0.#"),1)=".",FALSE,TRUE)</formula>
    </cfRule>
    <cfRule type="expression" dxfId="2540" priority="13084">
      <formula>IF(RIGHT(TEXT(AE76,"0.#"),1)=".",TRUE,FALSE)</formula>
    </cfRule>
  </conditionalFormatting>
  <conditionalFormatting sqref="AE77">
    <cfRule type="expression" dxfId="2539" priority="13081">
      <formula>IF(RIGHT(TEXT(AE77,"0.#"),1)=".",FALSE,TRUE)</formula>
    </cfRule>
    <cfRule type="expression" dxfId="2538" priority="13082">
      <formula>IF(RIGHT(TEXT(AE77,"0.#"),1)=".",TRUE,FALSE)</formula>
    </cfRule>
  </conditionalFormatting>
  <conditionalFormatting sqref="AI77">
    <cfRule type="expression" dxfId="2537" priority="13079">
      <formula>IF(RIGHT(TEXT(AI77,"0.#"),1)=".",FALSE,TRUE)</formula>
    </cfRule>
    <cfRule type="expression" dxfId="2536" priority="13080">
      <formula>IF(RIGHT(TEXT(AI77,"0.#"),1)=".",TRUE,FALSE)</formula>
    </cfRule>
  </conditionalFormatting>
  <conditionalFormatting sqref="AI76">
    <cfRule type="expression" dxfId="2535" priority="13077">
      <formula>IF(RIGHT(TEXT(AI76,"0.#"),1)=".",FALSE,TRUE)</formula>
    </cfRule>
    <cfRule type="expression" dxfId="2534" priority="13078">
      <formula>IF(RIGHT(TEXT(AI76,"0.#"),1)=".",TRUE,FALSE)</formula>
    </cfRule>
  </conditionalFormatting>
  <conditionalFormatting sqref="AI75">
    <cfRule type="expression" dxfId="2533" priority="13075">
      <formula>IF(RIGHT(TEXT(AI75,"0.#"),1)=".",FALSE,TRUE)</formula>
    </cfRule>
    <cfRule type="expression" dxfId="2532" priority="13076">
      <formula>IF(RIGHT(TEXT(AI75,"0.#"),1)=".",TRUE,FALSE)</formula>
    </cfRule>
  </conditionalFormatting>
  <conditionalFormatting sqref="AM75">
    <cfRule type="expression" dxfId="2531" priority="13073">
      <formula>IF(RIGHT(TEXT(AM75,"0.#"),1)=".",FALSE,TRUE)</formula>
    </cfRule>
    <cfRule type="expression" dxfId="2530" priority="13074">
      <formula>IF(RIGHT(TEXT(AM75,"0.#"),1)=".",TRUE,FALSE)</formula>
    </cfRule>
  </conditionalFormatting>
  <conditionalFormatting sqref="AM76">
    <cfRule type="expression" dxfId="2529" priority="13071">
      <formula>IF(RIGHT(TEXT(AM76,"0.#"),1)=".",FALSE,TRUE)</formula>
    </cfRule>
    <cfRule type="expression" dxfId="2528" priority="13072">
      <formula>IF(RIGHT(TEXT(AM76,"0.#"),1)=".",TRUE,FALSE)</formula>
    </cfRule>
  </conditionalFormatting>
  <conditionalFormatting sqref="AM77">
    <cfRule type="expression" dxfId="2527" priority="13069">
      <formula>IF(RIGHT(TEXT(AM77,"0.#"),1)=".",FALSE,TRUE)</formula>
    </cfRule>
    <cfRule type="expression" dxfId="2526" priority="13070">
      <formula>IF(RIGHT(TEXT(AM77,"0.#"),1)=".",TRUE,FALSE)</formula>
    </cfRule>
  </conditionalFormatting>
  <conditionalFormatting sqref="AE134:AE135 AI134:AI135 AM134:AM135 AQ134:AQ135 AU134:AU135">
    <cfRule type="expression" dxfId="2525" priority="13055">
      <formula>IF(RIGHT(TEXT(AE134,"0.#"),1)=".",FALSE,TRUE)</formula>
    </cfRule>
    <cfRule type="expression" dxfId="2524" priority="13056">
      <formula>IF(RIGHT(TEXT(AE134,"0.#"),1)=".",TRUE,FALSE)</formula>
    </cfRule>
  </conditionalFormatting>
  <conditionalFormatting sqref="AE433">
    <cfRule type="expression" dxfId="2523" priority="13025">
      <formula>IF(RIGHT(TEXT(AE433,"0.#"),1)=".",FALSE,TRUE)</formula>
    </cfRule>
    <cfRule type="expression" dxfId="2522" priority="13026">
      <formula>IF(RIGHT(TEXT(AE433,"0.#"),1)=".",TRUE,FALSE)</formula>
    </cfRule>
  </conditionalFormatting>
  <conditionalFormatting sqref="AM435">
    <cfRule type="expression" dxfId="2521" priority="13009">
      <formula>IF(RIGHT(TEXT(AM435,"0.#"),1)=".",FALSE,TRUE)</formula>
    </cfRule>
    <cfRule type="expression" dxfId="2520" priority="13010">
      <formula>IF(RIGHT(TEXT(AM435,"0.#"),1)=".",TRUE,FALSE)</formula>
    </cfRule>
  </conditionalFormatting>
  <conditionalFormatting sqref="AE434">
    <cfRule type="expression" dxfId="2519" priority="13023">
      <formula>IF(RIGHT(TEXT(AE434,"0.#"),1)=".",FALSE,TRUE)</formula>
    </cfRule>
    <cfRule type="expression" dxfId="2518" priority="13024">
      <formula>IF(RIGHT(TEXT(AE434,"0.#"),1)=".",TRUE,FALSE)</formula>
    </cfRule>
  </conditionalFormatting>
  <conditionalFormatting sqref="AE435">
    <cfRule type="expression" dxfId="2517" priority="13021">
      <formula>IF(RIGHT(TEXT(AE435,"0.#"),1)=".",FALSE,TRUE)</formula>
    </cfRule>
    <cfRule type="expression" dxfId="2516" priority="13022">
      <formula>IF(RIGHT(TEXT(AE435,"0.#"),1)=".",TRUE,FALSE)</formula>
    </cfRule>
  </conditionalFormatting>
  <conditionalFormatting sqref="AM433">
    <cfRule type="expression" dxfId="2515" priority="13013">
      <formula>IF(RIGHT(TEXT(AM433,"0.#"),1)=".",FALSE,TRUE)</formula>
    </cfRule>
    <cfRule type="expression" dxfId="2514" priority="13014">
      <formula>IF(RIGHT(TEXT(AM433,"0.#"),1)=".",TRUE,FALSE)</formula>
    </cfRule>
  </conditionalFormatting>
  <conditionalFormatting sqref="AM434">
    <cfRule type="expression" dxfId="2513" priority="13011">
      <formula>IF(RIGHT(TEXT(AM434,"0.#"),1)=".",FALSE,TRUE)</formula>
    </cfRule>
    <cfRule type="expression" dxfId="2512" priority="13012">
      <formula>IF(RIGHT(TEXT(AM434,"0.#"),1)=".",TRUE,FALSE)</formula>
    </cfRule>
  </conditionalFormatting>
  <conditionalFormatting sqref="AU433">
    <cfRule type="expression" dxfId="2511" priority="13001">
      <formula>IF(RIGHT(TEXT(AU433,"0.#"),1)=".",FALSE,TRUE)</formula>
    </cfRule>
    <cfRule type="expression" dxfId="2510" priority="13002">
      <formula>IF(RIGHT(TEXT(AU433,"0.#"),1)=".",TRUE,FALSE)</formula>
    </cfRule>
  </conditionalFormatting>
  <conditionalFormatting sqref="AU434">
    <cfRule type="expression" dxfId="2509" priority="12999">
      <formula>IF(RIGHT(TEXT(AU434,"0.#"),1)=".",FALSE,TRUE)</formula>
    </cfRule>
    <cfRule type="expression" dxfId="2508" priority="13000">
      <formula>IF(RIGHT(TEXT(AU434,"0.#"),1)=".",TRUE,FALSE)</formula>
    </cfRule>
  </conditionalFormatting>
  <conditionalFormatting sqref="AU435">
    <cfRule type="expression" dxfId="2507" priority="12997">
      <formula>IF(RIGHT(TEXT(AU435,"0.#"),1)=".",FALSE,TRUE)</formula>
    </cfRule>
    <cfRule type="expression" dxfId="2506" priority="12998">
      <formula>IF(RIGHT(TEXT(AU435,"0.#"),1)=".",TRUE,FALSE)</formula>
    </cfRule>
  </conditionalFormatting>
  <conditionalFormatting sqref="AI435">
    <cfRule type="expression" dxfId="2505" priority="12931">
      <formula>IF(RIGHT(TEXT(AI435,"0.#"),1)=".",FALSE,TRUE)</formula>
    </cfRule>
    <cfRule type="expression" dxfId="2504" priority="12932">
      <formula>IF(RIGHT(TEXT(AI435,"0.#"),1)=".",TRUE,FALSE)</formula>
    </cfRule>
  </conditionalFormatting>
  <conditionalFormatting sqref="AI433">
    <cfRule type="expression" dxfId="2503" priority="12935">
      <formula>IF(RIGHT(TEXT(AI433,"0.#"),1)=".",FALSE,TRUE)</formula>
    </cfRule>
    <cfRule type="expression" dxfId="2502" priority="12936">
      <formula>IF(RIGHT(TEXT(AI433,"0.#"),1)=".",TRUE,FALSE)</formula>
    </cfRule>
  </conditionalFormatting>
  <conditionalFormatting sqref="AI434">
    <cfRule type="expression" dxfId="2501" priority="12933">
      <formula>IF(RIGHT(TEXT(AI434,"0.#"),1)=".",FALSE,TRUE)</formula>
    </cfRule>
    <cfRule type="expression" dxfId="2500" priority="12934">
      <formula>IF(RIGHT(TEXT(AI434,"0.#"),1)=".",TRUE,FALSE)</formula>
    </cfRule>
  </conditionalFormatting>
  <conditionalFormatting sqref="AQ434">
    <cfRule type="expression" dxfId="2499" priority="12917">
      <formula>IF(RIGHT(TEXT(AQ434,"0.#"),1)=".",FALSE,TRUE)</formula>
    </cfRule>
    <cfRule type="expression" dxfId="2498" priority="12918">
      <formula>IF(RIGHT(TEXT(AQ434,"0.#"),1)=".",TRUE,FALSE)</formula>
    </cfRule>
  </conditionalFormatting>
  <conditionalFormatting sqref="AQ435">
    <cfRule type="expression" dxfId="2497" priority="12903">
      <formula>IF(RIGHT(TEXT(AQ435,"0.#"),1)=".",FALSE,TRUE)</formula>
    </cfRule>
    <cfRule type="expression" dxfId="2496" priority="12904">
      <formula>IF(RIGHT(TEXT(AQ435,"0.#"),1)=".",TRUE,FALSE)</formula>
    </cfRule>
  </conditionalFormatting>
  <conditionalFormatting sqref="AQ433">
    <cfRule type="expression" dxfId="2495" priority="12901">
      <formula>IF(RIGHT(TEXT(AQ433,"0.#"),1)=".",FALSE,TRUE)</formula>
    </cfRule>
    <cfRule type="expression" dxfId="2494" priority="12902">
      <formula>IF(RIGHT(TEXT(AQ433,"0.#"),1)=".",TRUE,FALSE)</formula>
    </cfRule>
  </conditionalFormatting>
  <conditionalFormatting sqref="AL847:AO866">
    <cfRule type="expression" dxfId="2493" priority="6625">
      <formula>IF(AND(AL847&gt;=0, RIGHT(TEXT(AL847,"0.#"),1)&lt;&gt;"."),TRUE,FALSE)</formula>
    </cfRule>
    <cfRule type="expression" dxfId="2492" priority="6626">
      <formula>IF(AND(AL847&gt;=0, RIGHT(TEXT(AL847,"0.#"),1)="."),TRUE,FALSE)</formula>
    </cfRule>
    <cfRule type="expression" dxfId="2491" priority="6627">
      <formula>IF(AND(AL847&lt;0, RIGHT(TEXT(AL847,"0.#"),1)&lt;&gt;"."),TRUE,FALSE)</formula>
    </cfRule>
    <cfRule type="expression" dxfId="2490" priority="6628">
      <formula>IF(AND(AL847&lt;0, RIGHT(TEXT(AL847,"0.#"),1)="."),TRUE,FALSE)</formula>
    </cfRule>
  </conditionalFormatting>
  <conditionalFormatting sqref="AQ53:AQ55">
    <cfRule type="expression" dxfId="2489" priority="4647">
      <formula>IF(RIGHT(TEXT(AQ53,"0.#"),1)=".",FALSE,TRUE)</formula>
    </cfRule>
    <cfRule type="expression" dxfId="2488" priority="4648">
      <formula>IF(RIGHT(TEXT(AQ53,"0.#"),1)=".",TRUE,FALSE)</formula>
    </cfRule>
  </conditionalFormatting>
  <conditionalFormatting sqref="AU53:AU55">
    <cfRule type="expression" dxfId="2487" priority="4645">
      <formula>IF(RIGHT(TEXT(AU53,"0.#"),1)=".",FALSE,TRUE)</formula>
    </cfRule>
    <cfRule type="expression" dxfId="2486" priority="4646">
      <formula>IF(RIGHT(TEXT(AU53,"0.#"),1)=".",TRUE,FALSE)</formula>
    </cfRule>
  </conditionalFormatting>
  <conditionalFormatting sqref="AQ60:AQ62">
    <cfRule type="expression" dxfId="2485" priority="4643">
      <formula>IF(RIGHT(TEXT(AQ60,"0.#"),1)=".",FALSE,TRUE)</formula>
    </cfRule>
    <cfRule type="expression" dxfId="2484" priority="4644">
      <formula>IF(RIGHT(TEXT(AQ60,"0.#"),1)=".",TRUE,FALSE)</formula>
    </cfRule>
  </conditionalFormatting>
  <conditionalFormatting sqref="AU60:AU62">
    <cfRule type="expression" dxfId="2483" priority="4641">
      <formula>IF(RIGHT(TEXT(AU60,"0.#"),1)=".",FALSE,TRUE)</formula>
    </cfRule>
    <cfRule type="expression" dxfId="2482" priority="4642">
      <formula>IF(RIGHT(TEXT(AU60,"0.#"),1)=".",TRUE,FALSE)</formula>
    </cfRule>
  </conditionalFormatting>
  <conditionalFormatting sqref="AQ75:AQ77">
    <cfRule type="expression" dxfId="2481" priority="4639">
      <formula>IF(RIGHT(TEXT(AQ75,"0.#"),1)=".",FALSE,TRUE)</formula>
    </cfRule>
    <cfRule type="expression" dxfId="2480" priority="4640">
      <formula>IF(RIGHT(TEXT(AQ75,"0.#"),1)=".",TRUE,FALSE)</formula>
    </cfRule>
  </conditionalFormatting>
  <conditionalFormatting sqref="AU75:AU77">
    <cfRule type="expression" dxfId="2479" priority="4637">
      <formula>IF(RIGHT(TEXT(AU75,"0.#"),1)=".",FALSE,TRUE)</formula>
    </cfRule>
    <cfRule type="expression" dxfId="2478" priority="4638">
      <formula>IF(RIGHT(TEXT(AU75,"0.#"),1)=".",TRUE,FALSE)</formula>
    </cfRule>
  </conditionalFormatting>
  <conditionalFormatting sqref="AQ87:AQ89">
    <cfRule type="expression" dxfId="2477" priority="4635">
      <formula>IF(RIGHT(TEXT(AQ87,"0.#"),1)=".",FALSE,TRUE)</formula>
    </cfRule>
    <cfRule type="expression" dxfId="2476" priority="4636">
      <formula>IF(RIGHT(TEXT(AQ87,"0.#"),1)=".",TRUE,FALSE)</formula>
    </cfRule>
  </conditionalFormatting>
  <conditionalFormatting sqref="AU87:AU89">
    <cfRule type="expression" dxfId="2475" priority="4633">
      <formula>IF(RIGHT(TEXT(AU87,"0.#"),1)=".",FALSE,TRUE)</formula>
    </cfRule>
    <cfRule type="expression" dxfId="2474" priority="4634">
      <formula>IF(RIGHT(TEXT(AU87,"0.#"),1)=".",TRUE,FALSE)</formula>
    </cfRule>
  </conditionalFormatting>
  <conditionalFormatting sqref="AQ92:AQ94">
    <cfRule type="expression" dxfId="2473" priority="4631">
      <formula>IF(RIGHT(TEXT(AQ92,"0.#"),1)=".",FALSE,TRUE)</formula>
    </cfRule>
    <cfRule type="expression" dxfId="2472" priority="4632">
      <formula>IF(RIGHT(TEXT(AQ92,"0.#"),1)=".",TRUE,FALSE)</formula>
    </cfRule>
  </conditionalFormatting>
  <conditionalFormatting sqref="AU92:AU94">
    <cfRule type="expression" dxfId="2471" priority="4629">
      <formula>IF(RIGHT(TEXT(AU92,"0.#"),1)=".",FALSE,TRUE)</formula>
    </cfRule>
    <cfRule type="expression" dxfId="2470" priority="4630">
      <formula>IF(RIGHT(TEXT(AU92,"0.#"),1)=".",TRUE,FALSE)</formula>
    </cfRule>
  </conditionalFormatting>
  <conditionalFormatting sqref="AQ97:AQ99">
    <cfRule type="expression" dxfId="2469" priority="4627">
      <formula>IF(RIGHT(TEXT(AQ97,"0.#"),1)=".",FALSE,TRUE)</formula>
    </cfRule>
    <cfRule type="expression" dxfId="2468" priority="4628">
      <formula>IF(RIGHT(TEXT(AQ97,"0.#"),1)=".",TRUE,FALSE)</formula>
    </cfRule>
  </conditionalFormatting>
  <conditionalFormatting sqref="AU97:AU99">
    <cfRule type="expression" dxfId="2467" priority="4625">
      <formula>IF(RIGHT(TEXT(AU97,"0.#"),1)=".",FALSE,TRUE)</formula>
    </cfRule>
    <cfRule type="expression" dxfId="2466" priority="4626">
      <formula>IF(RIGHT(TEXT(AU97,"0.#"),1)=".",TRUE,FALSE)</formula>
    </cfRule>
  </conditionalFormatting>
  <conditionalFormatting sqref="AE458">
    <cfRule type="expression" dxfId="2465" priority="4319">
      <formula>IF(RIGHT(TEXT(AE458,"0.#"),1)=".",FALSE,TRUE)</formula>
    </cfRule>
    <cfRule type="expression" dxfId="2464" priority="4320">
      <formula>IF(RIGHT(TEXT(AE458,"0.#"),1)=".",TRUE,FALSE)</formula>
    </cfRule>
  </conditionalFormatting>
  <conditionalFormatting sqref="AM460">
    <cfRule type="expression" dxfId="2463" priority="4309">
      <formula>IF(RIGHT(TEXT(AM460,"0.#"),1)=".",FALSE,TRUE)</formula>
    </cfRule>
    <cfRule type="expression" dxfId="2462" priority="4310">
      <formula>IF(RIGHT(TEXT(AM460,"0.#"),1)=".",TRUE,FALSE)</formula>
    </cfRule>
  </conditionalFormatting>
  <conditionalFormatting sqref="AE459">
    <cfRule type="expression" dxfId="2461" priority="4317">
      <formula>IF(RIGHT(TEXT(AE459,"0.#"),1)=".",FALSE,TRUE)</formula>
    </cfRule>
    <cfRule type="expression" dxfId="2460" priority="4318">
      <formula>IF(RIGHT(TEXT(AE459,"0.#"),1)=".",TRUE,FALSE)</formula>
    </cfRule>
  </conditionalFormatting>
  <conditionalFormatting sqref="AE460">
    <cfRule type="expression" dxfId="2459" priority="4315">
      <formula>IF(RIGHT(TEXT(AE460,"0.#"),1)=".",FALSE,TRUE)</formula>
    </cfRule>
    <cfRule type="expression" dxfId="2458" priority="4316">
      <formula>IF(RIGHT(TEXT(AE460,"0.#"),1)=".",TRUE,FALSE)</formula>
    </cfRule>
  </conditionalFormatting>
  <conditionalFormatting sqref="AM458">
    <cfRule type="expression" dxfId="2457" priority="4313">
      <formula>IF(RIGHT(TEXT(AM458,"0.#"),1)=".",FALSE,TRUE)</formula>
    </cfRule>
    <cfRule type="expression" dxfId="2456" priority="4314">
      <formula>IF(RIGHT(TEXT(AM458,"0.#"),1)=".",TRUE,FALSE)</formula>
    </cfRule>
  </conditionalFormatting>
  <conditionalFormatting sqref="AM459">
    <cfRule type="expression" dxfId="2455" priority="4311">
      <formula>IF(RIGHT(TEXT(AM459,"0.#"),1)=".",FALSE,TRUE)</formula>
    </cfRule>
    <cfRule type="expression" dxfId="2454" priority="4312">
      <formula>IF(RIGHT(TEXT(AM459,"0.#"),1)=".",TRUE,FALSE)</formula>
    </cfRule>
  </conditionalFormatting>
  <conditionalFormatting sqref="AU458">
    <cfRule type="expression" dxfId="2453" priority="4307">
      <formula>IF(RIGHT(TEXT(AU458,"0.#"),1)=".",FALSE,TRUE)</formula>
    </cfRule>
    <cfRule type="expression" dxfId="2452" priority="4308">
      <formula>IF(RIGHT(TEXT(AU458,"0.#"),1)=".",TRUE,FALSE)</formula>
    </cfRule>
  </conditionalFormatting>
  <conditionalFormatting sqref="AU459">
    <cfRule type="expression" dxfId="2451" priority="4305">
      <formula>IF(RIGHT(TEXT(AU459,"0.#"),1)=".",FALSE,TRUE)</formula>
    </cfRule>
    <cfRule type="expression" dxfId="2450" priority="4306">
      <formula>IF(RIGHT(TEXT(AU459,"0.#"),1)=".",TRUE,FALSE)</formula>
    </cfRule>
  </conditionalFormatting>
  <conditionalFormatting sqref="AU460">
    <cfRule type="expression" dxfId="2449" priority="4303">
      <formula>IF(RIGHT(TEXT(AU460,"0.#"),1)=".",FALSE,TRUE)</formula>
    </cfRule>
    <cfRule type="expression" dxfId="2448" priority="4304">
      <formula>IF(RIGHT(TEXT(AU460,"0.#"),1)=".",TRUE,FALSE)</formula>
    </cfRule>
  </conditionalFormatting>
  <conditionalFormatting sqref="AI460">
    <cfRule type="expression" dxfId="2447" priority="4297">
      <formula>IF(RIGHT(TEXT(AI460,"0.#"),1)=".",FALSE,TRUE)</formula>
    </cfRule>
    <cfRule type="expression" dxfId="2446" priority="4298">
      <formula>IF(RIGHT(TEXT(AI460,"0.#"),1)=".",TRUE,FALSE)</formula>
    </cfRule>
  </conditionalFormatting>
  <conditionalFormatting sqref="AI458">
    <cfRule type="expression" dxfId="2445" priority="4301">
      <formula>IF(RIGHT(TEXT(AI458,"0.#"),1)=".",FALSE,TRUE)</formula>
    </cfRule>
    <cfRule type="expression" dxfId="2444" priority="4302">
      <formula>IF(RIGHT(TEXT(AI458,"0.#"),1)=".",TRUE,FALSE)</formula>
    </cfRule>
  </conditionalFormatting>
  <conditionalFormatting sqref="AI459">
    <cfRule type="expression" dxfId="2443" priority="4299">
      <formula>IF(RIGHT(TEXT(AI459,"0.#"),1)=".",FALSE,TRUE)</formula>
    </cfRule>
    <cfRule type="expression" dxfId="2442" priority="4300">
      <formula>IF(RIGHT(TEXT(AI459,"0.#"),1)=".",TRUE,FALSE)</formula>
    </cfRule>
  </conditionalFormatting>
  <conditionalFormatting sqref="AQ459">
    <cfRule type="expression" dxfId="2441" priority="4295">
      <formula>IF(RIGHT(TEXT(AQ459,"0.#"),1)=".",FALSE,TRUE)</formula>
    </cfRule>
    <cfRule type="expression" dxfId="2440" priority="4296">
      <formula>IF(RIGHT(TEXT(AQ459,"0.#"),1)=".",TRUE,FALSE)</formula>
    </cfRule>
  </conditionalFormatting>
  <conditionalFormatting sqref="AQ460">
    <cfRule type="expression" dxfId="2439" priority="4293">
      <formula>IF(RIGHT(TEXT(AQ460,"0.#"),1)=".",FALSE,TRUE)</formula>
    </cfRule>
    <cfRule type="expression" dxfId="2438" priority="4294">
      <formula>IF(RIGHT(TEXT(AQ460,"0.#"),1)=".",TRUE,FALSE)</formula>
    </cfRule>
  </conditionalFormatting>
  <conditionalFormatting sqref="AQ458">
    <cfRule type="expression" dxfId="2437" priority="4291">
      <formula>IF(RIGHT(TEXT(AQ458,"0.#"),1)=".",FALSE,TRUE)</formula>
    </cfRule>
    <cfRule type="expression" dxfId="2436" priority="4292">
      <formula>IF(RIGHT(TEXT(AQ458,"0.#"),1)=".",TRUE,FALSE)</formula>
    </cfRule>
  </conditionalFormatting>
  <conditionalFormatting sqref="AE120 AM120">
    <cfRule type="expression" dxfId="2435" priority="2969">
      <formula>IF(RIGHT(TEXT(AE120,"0.#"),1)=".",FALSE,TRUE)</formula>
    </cfRule>
    <cfRule type="expression" dxfId="2434" priority="2970">
      <formula>IF(RIGHT(TEXT(AE120,"0.#"),1)=".",TRUE,FALSE)</formula>
    </cfRule>
  </conditionalFormatting>
  <conditionalFormatting sqref="AI126">
    <cfRule type="expression" dxfId="2433" priority="2959">
      <formula>IF(RIGHT(TEXT(AI126,"0.#"),1)=".",FALSE,TRUE)</formula>
    </cfRule>
    <cfRule type="expression" dxfId="2432" priority="2960">
      <formula>IF(RIGHT(TEXT(AI126,"0.#"),1)=".",TRUE,FALSE)</formula>
    </cfRule>
  </conditionalFormatting>
  <conditionalFormatting sqref="AI120">
    <cfRule type="expression" dxfId="2431" priority="2967">
      <formula>IF(RIGHT(TEXT(AI120,"0.#"),1)=".",FALSE,TRUE)</formula>
    </cfRule>
    <cfRule type="expression" dxfId="2430" priority="2968">
      <formula>IF(RIGHT(TEXT(AI120,"0.#"),1)=".",TRUE,FALSE)</formula>
    </cfRule>
  </conditionalFormatting>
  <conditionalFormatting sqref="AE123 AM123">
    <cfRule type="expression" dxfId="2429" priority="2965">
      <formula>IF(RIGHT(TEXT(AE123,"0.#"),1)=".",FALSE,TRUE)</formula>
    </cfRule>
    <cfRule type="expression" dxfId="2428" priority="2966">
      <formula>IF(RIGHT(TEXT(AE123,"0.#"),1)=".",TRUE,FALSE)</formula>
    </cfRule>
  </conditionalFormatting>
  <conditionalFormatting sqref="AI123">
    <cfRule type="expression" dxfId="2427" priority="2963">
      <formula>IF(RIGHT(TEXT(AI123,"0.#"),1)=".",FALSE,TRUE)</formula>
    </cfRule>
    <cfRule type="expression" dxfId="2426" priority="2964">
      <formula>IF(RIGHT(TEXT(AI123,"0.#"),1)=".",TRUE,FALSE)</formula>
    </cfRule>
  </conditionalFormatting>
  <conditionalFormatting sqref="AE126 AM126">
    <cfRule type="expression" dxfId="2425" priority="2961">
      <formula>IF(RIGHT(TEXT(AE126,"0.#"),1)=".",FALSE,TRUE)</formula>
    </cfRule>
    <cfRule type="expression" dxfId="2424" priority="2962">
      <formula>IF(RIGHT(TEXT(AE126,"0.#"),1)=".",TRUE,FALSE)</formula>
    </cfRule>
  </conditionalFormatting>
  <conditionalFormatting sqref="AE129 AM129">
    <cfRule type="expression" dxfId="2423" priority="2957">
      <formula>IF(RIGHT(TEXT(AE129,"0.#"),1)=".",FALSE,TRUE)</formula>
    </cfRule>
    <cfRule type="expression" dxfId="2422" priority="2958">
      <formula>IF(RIGHT(TEXT(AE129,"0.#"),1)=".",TRUE,FALSE)</formula>
    </cfRule>
  </conditionalFormatting>
  <conditionalFormatting sqref="AI129">
    <cfRule type="expression" dxfId="2421" priority="2955">
      <formula>IF(RIGHT(TEXT(AI129,"0.#"),1)=".",FALSE,TRUE)</formula>
    </cfRule>
    <cfRule type="expression" dxfId="2420" priority="2956">
      <formula>IF(RIGHT(TEXT(AI129,"0.#"),1)=".",TRUE,FALSE)</formula>
    </cfRule>
  </conditionalFormatting>
  <conditionalFormatting sqref="Y839:Y866">
    <cfRule type="expression" dxfId="2419" priority="2953">
      <formula>IF(RIGHT(TEXT(Y839,"0.#"),1)=".",FALSE,TRUE)</formula>
    </cfRule>
    <cfRule type="expression" dxfId="2418" priority="2954">
      <formula>IF(RIGHT(TEXT(Y839,"0.#"),1)=".",TRUE,FALSE)</formula>
    </cfRule>
  </conditionalFormatting>
  <conditionalFormatting sqref="AU518">
    <cfRule type="expression" dxfId="2417" priority="1463">
      <formula>IF(RIGHT(TEXT(AU518,"0.#"),1)=".",FALSE,TRUE)</formula>
    </cfRule>
    <cfRule type="expression" dxfId="2416" priority="1464">
      <formula>IF(RIGHT(TEXT(AU518,"0.#"),1)=".",TRUE,FALSE)</formula>
    </cfRule>
  </conditionalFormatting>
  <conditionalFormatting sqref="AQ551">
    <cfRule type="expression" dxfId="2415" priority="1239">
      <formula>IF(RIGHT(TEXT(AQ551,"0.#"),1)=".",FALSE,TRUE)</formula>
    </cfRule>
    <cfRule type="expression" dxfId="2414" priority="1240">
      <formula>IF(RIGHT(TEXT(AQ551,"0.#"),1)=".",TRUE,FALSE)</formula>
    </cfRule>
  </conditionalFormatting>
  <conditionalFormatting sqref="AE556">
    <cfRule type="expression" dxfId="2413" priority="1237">
      <formula>IF(RIGHT(TEXT(AE556,"0.#"),1)=".",FALSE,TRUE)</formula>
    </cfRule>
    <cfRule type="expression" dxfId="2412" priority="1238">
      <formula>IF(RIGHT(TEXT(AE556,"0.#"),1)=".",TRUE,FALSE)</formula>
    </cfRule>
  </conditionalFormatting>
  <conditionalFormatting sqref="AE557">
    <cfRule type="expression" dxfId="2411" priority="1235">
      <formula>IF(RIGHT(TEXT(AE557,"0.#"),1)=".",FALSE,TRUE)</formula>
    </cfRule>
    <cfRule type="expression" dxfId="2410" priority="1236">
      <formula>IF(RIGHT(TEXT(AE557,"0.#"),1)=".",TRUE,FALSE)</formula>
    </cfRule>
  </conditionalFormatting>
  <conditionalFormatting sqref="AE558">
    <cfRule type="expression" dxfId="2409" priority="1233">
      <formula>IF(RIGHT(TEXT(AE558,"0.#"),1)=".",FALSE,TRUE)</formula>
    </cfRule>
    <cfRule type="expression" dxfId="2408" priority="1234">
      <formula>IF(RIGHT(TEXT(AE558,"0.#"),1)=".",TRUE,FALSE)</formula>
    </cfRule>
  </conditionalFormatting>
  <conditionalFormatting sqref="AU556">
    <cfRule type="expression" dxfId="2407" priority="1225">
      <formula>IF(RIGHT(TEXT(AU556,"0.#"),1)=".",FALSE,TRUE)</formula>
    </cfRule>
    <cfRule type="expression" dxfId="2406" priority="1226">
      <formula>IF(RIGHT(TEXT(AU556,"0.#"),1)=".",TRUE,FALSE)</formula>
    </cfRule>
  </conditionalFormatting>
  <conditionalFormatting sqref="AU557">
    <cfRule type="expression" dxfId="2405" priority="1223">
      <formula>IF(RIGHT(TEXT(AU557,"0.#"),1)=".",FALSE,TRUE)</formula>
    </cfRule>
    <cfRule type="expression" dxfId="2404" priority="1224">
      <formula>IF(RIGHT(TEXT(AU557,"0.#"),1)=".",TRUE,FALSE)</formula>
    </cfRule>
  </conditionalFormatting>
  <conditionalFormatting sqref="AU558">
    <cfRule type="expression" dxfId="2403" priority="1221">
      <formula>IF(RIGHT(TEXT(AU558,"0.#"),1)=".",FALSE,TRUE)</formula>
    </cfRule>
    <cfRule type="expression" dxfId="2402" priority="1222">
      <formula>IF(RIGHT(TEXT(AU558,"0.#"),1)=".",TRUE,FALSE)</formula>
    </cfRule>
  </conditionalFormatting>
  <conditionalFormatting sqref="AQ557">
    <cfRule type="expression" dxfId="2401" priority="1213">
      <formula>IF(RIGHT(TEXT(AQ557,"0.#"),1)=".",FALSE,TRUE)</formula>
    </cfRule>
    <cfRule type="expression" dxfId="2400" priority="1214">
      <formula>IF(RIGHT(TEXT(AQ557,"0.#"),1)=".",TRUE,FALSE)</formula>
    </cfRule>
  </conditionalFormatting>
  <conditionalFormatting sqref="AQ558">
    <cfRule type="expression" dxfId="2399" priority="1211">
      <formula>IF(RIGHT(TEXT(AQ558,"0.#"),1)=".",FALSE,TRUE)</formula>
    </cfRule>
    <cfRule type="expression" dxfId="2398" priority="1212">
      <formula>IF(RIGHT(TEXT(AQ558,"0.#"),1)=".",TRUE,FALSE)</formula>
    </cfRule>
  </conditionalFormatting>
  <conditionalFormatting sqref="AQ556">
    <cfRule type="expression" dxfId="2397" priority="1209">
      <formula>IF(RIGHT(TEXT(AQ556,"0.#"),1)=".",FALSE,TRUE)</formula>
    </cfRule>
    <cfRule type="expression" dxfId="2396" priority="1210">
      <formula>IF(RIGHT(TEXT(AQ556,"0.#"),1)=".",TRUE,FALSE)</formula>
    </cfRule>
  </conditionalFormatting>
  <conditionalFormatting sqref="AE561">
    <cfRule type="expression" dxfId="2395" priority="1207">
      <formula>IF(RIGHT(TEXT(AE561,"0.#"),1)=".",FALSE,TRUE)</formula>
    </cfRule>
    <cfRule type="expression" dxfId="2394" priority="1208">
      <formula>IF(RIGHT(TEXT(AE561,"0.#"),1)=".",TRUE,FALSE)</formula>
    </cfRule>
  </conditionalFormatting>
  <conditionalFormatting sqref="AE562">
    <cfRule type="expression" dxfId="2393" priority="1205">
      <formula>IF(RIGHT(TEXT(AE562,"0.#"),1)=".",FALSE,TRUE)</formula>
    </cfRule>
    <cfRule type="expression" dxfId="2392" priority="1206">
      <formula>IF(RIGHT(TEXT(AE562,"0.#"),1)=".",TRUE,FALSE)</formula>
    </cfRule>
  </conditionalFormatting>
  <conditionalFormatting sqref="AE563">
    <cfRule type="expression" dxfId="2391" priority="1203">
      <formula>IF(RIGHT(TEXT(AE563,"0.#"),1)=".",FALSE,TRUE)</formula>
    </cfRule>
    <cfRule type="expression" dxfId="2390" priority="1204">
      <formula>IF(RIGHT(TEXT(AE563,"0.#"),1)=".",TRUE,FALSE)</formula>
    </cfRule>
  </conditionalFormatting>
  <conditionalFormatting sqref="AL1102:AO1131">
    <cfRule type="expression" dxfId="2389" priority="2859">
      <formula>IF(AND(AL1102&gt;=0, RIGHT(TEXT(AL1102,"0.#"),1)&lt;&gt;"."),TRUE,FALSE)</formula>
    </cfRule>
    <cfRule type="expression" dxfId="2388" priority="2860">
      <formula>IF(AND(AL1102&gt;=0, RIGHT(TEXT(AL1102,"0.#"),1)="."),TRUE,FALSE)</formula>
    </cfRule>
    <cfRule type="expression" dxfId="2387" priority="2861">
      <formula>IF(AND(AL1102&lt;0, RIGHT(TEXT(AL1102,"0.#"),1)&lt;&gt;"."),TRUE,FALSE)</formula>
    </cfRule>
    <cfRule type="expression" dxfId="2386" priority="2862">
      <formula>IF(AND(AL1102&lt;0, RIGHT(TEXT(AL1102,"0.#"),1)="."),TRUE,FALSE)</formula>
    </cfRule>
  </conditionalFormatting>
  <conditionalFormatting sqref="Y1102:Y1131">
    <cfRule type="expression" dxfId="2385" priority="2857">
      <formula>IF(RIGHT(TEXT(Y1102,"0.#"),1)=".",FALSE,TRUE)</formula>
    </cfRule>
    <cfRule type="expression" dxfId="2384" priority="2858">
      <formula>IF(RIGHT(TEXT(Y1102,"0.#"),1)=".",TRUE,FALSE)</formula>
    </cfRule>
  </conditionalFormatting>
  <conditionalFormatting sqref="AQ553">
    <cfRule type="expression" dxfId="2383" priority="1241">
      <formula>IF(RIGHT(TEXT(AQ553,"0.#"),1)=".",FALSE,TRUE)</formula>
    </cfRule>
    <cfRule type="expression" dxfId="2382" priority="1242">
      <formula>IF(RIGHT(TEXT(AQ553,"0.#"),1)=".",TRUE,FALSE)</formula>
    </cfRule>
  </conditionalFormatting>
  <conditionalFormatting sqref="AU552">
    <cfRule type="expression" dxfId="2381" priority="1253">
      <formula>IF(RIGHT(TEXT(AU552,"0.#"),1)=".",FALSE,TRUE)</formula>
    </cfRule>
    <cfRule type="expression" dxfId="2380" priority="1254">
      <formula>IF(RIGHT(TEXT(AU552,"0.#"),1)=".",TRUE,FALSE)</formula>
    </cfRule>
  </conditionalFormatting>
  <conditionalFormatting sqref="AE552">
    <cfRule type="expression" dxfId="2379" priority="1265">
      <formula>IF(RIGHT(TEXT(AE552,"0.#"),1)=".",FALSE,TRUE)</formula>
    </cfRule>
    <cfRule type="expression" dxfId="2378" priority="1266">
      <formula>IF(RIGHT(TEXT(AE552,"0.#"),1)=".",TRUE,FALSE)</formula>
    </cfRule>
  </conditionalFormatting>
  <conditionalFormatting sqref="AQ548">
    <cfRule type="expression" dxfId="2377" priority="1271">
      <formula>IF(RIGHT(TEXT(AQ548,"0.#"),1)=".",FALSE,TRUE)</formula>
    </cfRule>
    <cfRule type="expression" dxfId="2376" priority="1272">
      <formula>IF(RIGHT(TEXT(AQ548,"0.#"),1)=".",TRUE,FALSE)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11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577</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577</v>
      </c>
      <c r="M6" s="13" t="str">
        <f t="shared" si="2"/>
        <v>公共事業</v>
      </c>
      <c r="N6" s="13" t="str">
        <f t="shared" si="6"/>
        <v>公共事業</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公共事業</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577</v>
      </c>
      <c r="C10" s="13" t="str">
        <f t="shared" si="0"/>
        <v>国土強靱化施策</v>
      </c>
      <c r="D10" s="13" t="str">
        <f t="shared" si="8"/>
        <v>国土強靱化施策</v>
      </c>
      <c r="F10" s="18" t="s">
        <v>235</v>
      </c>
      <c r="G10" s="17"/>
      <c r="H10" s="13" t="str">
        <f t="shared" si="1"/>
        <v/>
      </c>
      <c r="I10" s="13" t="str">
        <f t="shared" si="5"/>
        <v>一般会計</v>
      </c>
      <c r="K10" s="14" t="s">
        <v>454</v>
      </c>
      <c r="L10" s="15"/>
      <c r="M10" s="13" t="str">
        <f t="shared" si="2"/>
        <v/>
      </c>
      <c r="N10" s="13" t="str">
        <f t="shared" si="6"/>
        <v>公共事業</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29"/>
      <c r="AA2" s="830"/>
      <c r="AB2" s="1027" t="s">
        <v>11</v>
      </c>
      <c r="AC2" s="1028"/>
      <c r="AD2" s="1029"/>
      <c r="AE2" s="1033" t="s">
        <v>557</v>
      </c>
      <c r="AF2" s="1033"/>
      <c r="AG2" s="1033"/>
      <c r="AH2" s="1033"/>
      <c r="AI2" s="1033" t="s">
        <v>554</v>
      </c>
      <c r="AJ2" s="1033"/>
      <c r="AK2" s="1033"/>
      <c r="AL2" s="1033"/>
      <c r="AM2" s="1033" t="s">
        <v>528</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29"/>
      <c r="AA9" s="830"/>
      <c r="AB9" s="1027" t="s">
        <v>11</v>
      </c>
      <c r="AC9" s="1028"/>
      <c r="AD9" s="1029"/>
      <c r="AE9" s="1033" t="s">
        <v>558</v>
      </c>
      <c r="AF9" s="1033"/>
      <c r="AG9" s="1033"/>
      <c r="AH9" s="1033"/>
      <c r="AI9" s="1033" t="s">
        <v>554</v>
      </c>
      <c r="AJ9" s="1033"/>
      <c r="AK9" s="1033"/>
      <c r="AL9" s="1033"/>
      <c r="AM9" s="1033" t="s">
        <v>528</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29"/>
      <c r="AA16" s="830"/>
      <c r="AB16" s="1027" t="s">
        <v>11</v>
      </c>
      <c r="AC16" s="1028"/>
      <c r="AD16" s="1029"/>
      <c r="AE16" s="1033" t="s">
        <v>557</v>
      </c>
      <c r="AF16" s="1033"/>
      <c r="AG16" s="1033"/>
      <c r="AH16" s="1033"/>
      <c r="AI16" s="1033" t="s">
        <v>555</v>
      </c>
      <c r="AJ16" s="1033"/>
      <c r="AK16" s="1033"/>
      <c r="AL16" s="1033"/>
      <c r="AM16" s="1033" t="s">
        <v>528</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29"/>
      <c r="AA23" s="830"/>
      <c r="AB23" s="1027" t="s">
        <v>11</v>
      </c>
      <c r="AC23" s="1028"/>
      <c r="AD23" s="1029"/>
      <c r="AE23" s="1033" t="s">
        <v>559</v>
      </c>
      <c r="AF23" s="1033"/>
      <c r="AG23" s="1033"/>
      <c r="AH23" s="1033"/>
      <c r="AI23" s="1033" t="s">
        <v>554</v>
      </c>
      <c r="AJ23" s="1033"/>
      <c r="AK23" s="1033"/>
      <c r="AL23" s="1033"/>
      <c r="AM23" s="1033" t="s">
        <v>528</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29"/>
      <c r="AA30" s="830"/>
      <c r="AB30" s="1027" t="s">
        <v>11</v>
      </c>
      <c r="AC30" s="1028"/>
      <c r="AD30" s="1029"/>
      <c r="AE30" s="1033" t="s">
        <v>557</v>
      </c>
      <c r="AF30" s="1033"/>
      <c r="AG30" s="1033"/>
      <c r="AH30" s="1033"/>
      <c r="AI30" s="1033" t="s">
        <v>554</v>
      </c>
      <c r="AJ30" s="1033"/>
      <c r="AK30" s="1033"/>
      <c r="AL30" s="1033"/>
      <c r="AM30" s="1033" t="s">
        <v>552</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29"/>
      <c r="AA37" s="830"/>
      <c r="AB37" s="1027" t="s">
        <v>11</v>
      </c>
      <c r="AC37" s="1028"/>
      <c r="AD37" s="1029"/>
      <c r="AE37" s="1033" t="s">
        <v>559</v>
      </c>
      <c r="AF37" s="1033"/>
      <c r="AG37" s="1033"/>
      <c r="AH37" s="1033"/>
      <c r="AI37" s="1033" t="s">
        <v>556</v>
      </c>
      <c r="AJ37" s="1033"/>
      <c r="AK37" s="1033"/>
      <c r="AL37" s="1033"/>
      <c r="AM37" s="1033" t="s">
        <v>553</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29"/>
      <c r="AA44" s="830"/>
      <c r="AB44" s="1027" t="s">
        <v>11</v>
      </c>
      <c r="AC44" s="1028"/>
      <c r="AD44" s="1029"/>
      <c r="AE44" s="1033" t="s">
        <v>557</v>
      </c>
      <c r="AF44" s="1033"/>
      <c r="AG44" s="1033"/>
      <c r="AH44" s="1033"/>
      <c r="AI44" s="1033" t="s">
        <v>554</v>
      </c>
      <c r="AJ44" s="1033"/>
      <c r="AK44" s="1033"/>
      <c r="AL44" s="1033"/>
      <c r="AM44" s="1033" t="s">
        <v>528</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29"/>
      <c r="AA51" s="830"/>
      <c r="AB51" s="557" t="s">
        <v>11</v>
      </c>
      <c r="AC51" s="1028"/>
      <c r="AD51" s="1029"/>
      <c r="AE51" s="1033" t="s">
        <v>557</v>
      </c>
      <c r="AF51" s="1033"/>
      <c r="AG51" s="1033"/>
      <c r="AH51" s="1033"/>
      <c r="AI51" s="1033" t="s">
        <v>554</v>
      </c>
      <c r="AJ51" s="1033"/>
      <c r="AK51" s="1033"/>
      <c r="AL51" s="1033"/>
      <c r="AM51" s="1033" t="s">
        <v>528</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29"/>
      <c r="AA58" s="830"/>
      <c r="AB58" s="1027" t="s">
        <v>11</v>
      </c>
      <c r="AC58" s="1028"/>
      <c r="AD58" s="1029"/>
      <c r="AE58" s="1033" t="s">
        <v>557</v>
      </c>
      <c r="AF58" s="1033"/>
      <c r="AG58" s="1033"/>
      <c r="AH58" s="1033"/>
      <c r="AI58" s="1033" t="s">
        <v>554</v>
      </c>
      <c r="AJ58" s="1033"/>
      <c r="AK58" s="1033"/>
      <c r="AL58" s="1033"/>
      <c r="AM58" s="1033" t="s">
        <v>528</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29"/>
      <c r="AA65" s="830"/>
      <c r="AB65" s="1027" t="s">
        <v>11</v>
      </c>
      <c r="AC65" s="1028"/>
      <c r="AD65" s="1029"/>
      <c r="AE65" s="1033" t="s">
        <v>557</v>
      </c>
      <c r="AF65" s="1033"/>
      <c r="AG65" s="1033"/>
      <c r="AH65" s="1033"/>
      <c r="AI65" s="1033" t="s">
        <v>554</v>
      </c>
      <c r="AJ65" s="1033"/>
      <c r="AK65" s="1033"/>
      <c r="AL65" s="1033"/>
      <c r="AM65" s="1033" t="s">
        <v>528</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6"/>
      <c r="B16" s="1047"/>
      <c r="C16" s="1047"/>
      <c r="D16" s="1047"/>
      <c r="E16" s="1047"/>
      <c r="F16" s="1048"/>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6"/>
      <c r="B29" s="1047"/>
      <c r="C29" s="1047"/>
      <c r="D29" s="1047"/>
      <c r="E29" s="1047"/>
      <c r="F29" s="1048"/>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6"/>
      <c r="B42" s="1047"/>
      <c r="C42" s="1047"/>
      <c r="D42" s="1047"/>
      <c r="E42" s="1047"/>
      <c r="F42" s="1048"/>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6"/>
      <c r="B56" s="1047"/>
      <c r="C56" s="1047"/>
      <c r="D56" s="1047"/>
      <c r="E56" s="1047"/>
      <c r="F56" s="1048"/>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6"/>
      <c r="B69" s="1047"/>
      <c r="C69" s="1047"/>
      <c r="D69" s="1047"/>
      <c r="E69" s="1047"/>
      <c r="F69" s="1048"/>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6"/>
      <c r="B82" s="1047"/>
      <c r="C82" s="1047"/>
      <c r="D82" s="1047"/>
      <c r="E82" s="1047"/>
      <c r="F82" s="1048"/>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6"/>
      <c r="B95" s="1047"/>
      <c r="C95" s="1047"/>
      <c r="D95" s="1047"/>
      <c r="E95" s="1047"/>
      <c r="F95" s="1048"/>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6"/>
      <c r="B109" s="1047"/>
      <c r="C109" s="1047"/>
      <c r="D109" s="1047"/>
      <c r="E109" s="1047"/>
      <c r="F109" s="1048"/>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6"/>
      <c r="B122" s="1047"/>
      <c r="C122" s="1047"/>
      <c r="D122" s="1047"/>
      <c r="E122" s="1047"/>
      <c r="F122" s="1048"/>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6"/>
      <c r="B135" s="1047"/>
      <c r="C135" s="1047"/>
      <c r="D135" s="1047"/>
      <c r="E135" s="1047"/>
      <c r="F135" s="1048"/>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6"/>
      <c r="B148" s="1047"/>
      <c r="C148" s="1047"/>
      <c r="D148" s="1047"/>
      <c r="E148" s="1047"/>
      <c r="F148" s="1048"/>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6"/>
      <c r="B162" s="1047"/>
      <c r="C162" s="1047"/>
      <c r="D162" s="1047"/>
      <c r="E162" s="1047"/>
      <c r="F162" s="1048"/>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6"/>
      <c r="B175" s="1047"/>
      <c r="C175" s="1047"/>
      <c r="D175" s="1047"/>
      <c r="E175" s="1047"/>
      <c r="F175" s="1048"/>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6"/>
      <c r="B188" s="1047"/>
      <c r="C188" s="1047"/>
      <c r="D188" s="1047"/>
      <c r="E188" s="1047"/>
      <c r="F188" s="1048"/>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6"/>
      <c r="B201" s="1047"/>
      <c r="C201" s="1047"/>
      <c r="D201" s="1047"/>
      <c r="E201" s="1047"/>
      <c r="F201" s="1048"/>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6"/>
      <c r="B215" s="1047"/>
      <c r="C215" s="1047"/>
      <c r="D215" s="1047"/>
      <c r="E215" s="1047"/>
      <c r="F215" s="1048"/>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6"/>
      <c r="B228" s="1047"/>
      <c r="C228" s="1047"/>
      <c r="D228" s="1047"/>
      <c r="E228" s="1047"/>
      <c r="F228" s="1048"/>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6"/>
      <c r="B241" s="1047"/>
      <c r="C241" s="1047"/>
      <c r="D241" s="1047"/>
      <c r="E241" s="1047"/>
      <c r="F241" s="1048"/>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6"/>
      <c r="B254" s="1047"/>
      <c r="C254" s="1047"/>
      <c r="D254" s="1047"/>
      <c r="E254" s="1047"/>
      <c r="F254" s="1048"/>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2019-06-20T04:58:46Z</cp:lastPrinted>
  <dcterms:created xsi:type="dcterms:W3CDTF">2012-03-13T00:50:25Z</dcterms:created>
  <dcterms:modified xsi:type="dcterms:W3CDTF">2019-06-20T04:59:00Z</dcterms:modified>
</cp:coreProperties>
</file>