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<sst xmlns="http://schemas.openxmlformats.org/spreadsheetml/2006/main" count="3025" uniqueCount="670">
  <si>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</si>
  <si>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</si>
  <si>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</si>
  <si>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</si>
  <si>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</si>
  <si>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</si>
  <si>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</si>
  <si>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</si>
  <si>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</si>
  <si>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</si>
  <si>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</si>
  <si>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</si>
  <si>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</si>
  <si>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</si>
  <si>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</si>
  <si>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</si>
  <si>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</si>
  <si>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</si>
  <si>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</si>
  <si>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</si>
  <si>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</si>
  <si>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</si>
  <si>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</si>
  <si>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</si>
  <si>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</si>
  <si>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</si>
  <si>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</si>
  <si>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</si>
  <si>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</si>
  <si>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</si>
  <si>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</si>
  <si>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</si>
  <si>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</si>
  <si>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</si>
  <si>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</si>
  <si>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</si>
  <si>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</si>
  <si>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</si>
  <si>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</si>
  <si>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</si>
  <si>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</si>
  <si>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</si>
  <si>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</si>
  <si>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</si>
  <si>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</si>
  <si>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</si>
  <si>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</si>
  <si>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</si>
  <si>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</si>
  <si>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</si>
  <si>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</si>
  <si>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</si>
  <si>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</si>
  <si>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</si>
  <si>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</si>
  <si>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</si>
  <si>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</si>
  <si>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</si>
  <si>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</si>
  <si>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</si>
  <si>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</si>
  <si>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</si>
  <si>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</si>
  <si>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</si>
  <si>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</si>
  <si>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</si>
  <si>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</si>
  <si>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</si>
  <si>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</si>
  <si>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</si>
  <si>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</si>
  <si>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</si>
  <si>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</si>
  <si>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</si>
  <si>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</si>
  <si>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</si>
  <si>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</si>
  <si>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</si>
  <si>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</si>
  <si>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</si>
  <si>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</si>
  <si>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</si>
  <si>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</si>
  <si>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</si>
  <si>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</si>
  <si>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</si>
  <si>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</si>
  <si>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</si>
  <si>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</si>
  <si>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</si>
  <si>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</si>
  <si>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</si>
  <si>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</si>
  <si>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</si>
  <si>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</si>
  <si>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</si>
  <si>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</si>
  <si>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</si>
  <si>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</si>
  <si>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</si>
  <si>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</si>
  <si>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</si>
  <si>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</si>
  <si>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</si>
  <si>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</si>
  <si>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</si>
  <si>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</si>
  <si>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</si>
  <si>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</si>
  <si>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</si>
  <si>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</si>
  <si>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</si>
  <si>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</si>
  <si>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</si>
  <si>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</si>
  <si>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</si>
  <si>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</si>
  <si>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</si>
  <si>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</si>
  <si>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</si>
  <si>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</si>
  <si>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</si>
  <si>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</si>
  <si>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</si>
  <si>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</si>
  <si>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</si>
  <si>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</si>
  <si>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</si>
  <si>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</si>
  <si>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</si>
  <si>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</si>
  <si>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</si>
  <si>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</si>
  <si>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</si>
  <si>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</si>
  <si>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</si>
  <si>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</si>
  <si>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</si>
  <si>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</si>
  <si>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</si>
  <si>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</si>
  <si>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</si>
  <si>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</si>
  <si>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</si>
  <si>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</si>
  <si>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</si>
  <si>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</si>
  <si>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</si>
  <si>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</si>
  <si>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</si>
  <si>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</si>
  <si>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</si>
  <si>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</si>
  <si>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</si>
  <si>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</si>
  <si>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</si>
  <si>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</si>
  <si>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</si>
  <si>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</si>
  <si>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</si>
  <si>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</si>
  <si>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</si>
  <si>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</si>
  <si>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</si>
  <si>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</si>
  <si>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</si>
  <si>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</si>
  <si>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</si>
  <si>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</si>
  <si>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</si>
  <si>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</si>
  <si>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</si>
  <si>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</si>
  <si>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</si>
  <si>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</si>
  <si>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</si>
  <si>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</si>
  <si>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</si>
  <si>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</si>
  <si>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</si>
  <si>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</si>
  <si>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</si>
  <si>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</si>
  <si>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</si>
  <si>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</si>
  <si>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</si>
  <si>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</si>
  <si>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</si>
  <si>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</si>
  <si>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</si>
  <si>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</si>
  <si>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</si>
  <si>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</si>
  <si>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</si>
  <si>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</si>
  <si>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</si>
  <si>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</si>
  <si>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</si>
  <si>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</si>
  <si>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</si>
  <si>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</si>
  <si>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</si>
  <si>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</si>
  <si>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</si>
  <si>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</si>
  <si>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</si>
  <si>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</si>
  <si>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</si>
  <si>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</si>
  <si>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</si>
  <si>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</si>
  <si>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</si>
  <si>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</si>
  <si>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</si>
  <si>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</si>
  <si>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</si>
  <si>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</si>
  <si>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</si>
  <si>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</si>
  <si>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</si>
  <si>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</si>
  <si>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</si>
  <si>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</si>
  <si>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</si>
  <si>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</si>
  <si>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</si>
  <si>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</si>
  <si>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</si>
  <si>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</si>
  <si>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</si>
  <si>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</si>
  <si>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</si>
  <si>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</si>
  <si>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</si>
  <si>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</si>
  <si>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</si>
  <si>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</si>
  <si>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</si>
  <si>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</si>
  <si>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</si>
  <si>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</si>
  <si>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</si>
  <si>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</si>
  <si>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</si>
  <si>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</si>
  <si>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</si>
  <si>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</si>
  <si>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</si>
  <si>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</si>
  <si>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</si>
  <si>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</si>
  <si>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</si>
  <si>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</si>
  <si>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</si>
  <si>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</si>
  <si>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</si>
  <si>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</si>
  <si>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</si>
  <si>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</si>
  <si>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</si>
  <si>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</si>
  <si>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</si>
  <si>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</si>
  <si>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</si>
  <si>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</si>
  <si>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</si>
  <si>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</si>
  <si>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</si>
  <si>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</si>
  <si>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</si>
  <si>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</si>
  <si>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</si>
  <si>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</si>
  <si>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</si>
  <si>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</si>
  <si>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</si>
  <si>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</si>
  <si>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</si>
  <si>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</si>
  <si>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</si>
  <si>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</si>
  <si>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</si>
  <si>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</si>
  <si>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</si>
  <si>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</si>
  <si>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</si>
  <si>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</si>
  <si>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</si>
  <si>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</si>
  <si>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</si>
  <si>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</si>
  <si>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</si>
  <si>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</si>
  <si>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</si>
  <si>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</si>
  <si>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</si>
  <si>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</si>
  <si>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</si>
  <si>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</si>
  <si>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</si>
  <si>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</si>
  <si>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</si>
  <si>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</si>
  <si>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</si>
  <si>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</si>
  <si>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</si>
  <si>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</si>
  <si>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</si>
  <si>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</si>
  <si>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</si>
  <si>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</si>
  <si>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</si>
  <si>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</si>
  <si>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</si>
  <si>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</si>
  <si>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</si>
  <si>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</si>
  <si>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</si>
  <si>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</si>
  <si>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</si>
  <si>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</si>
  <si>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</si>
  <si>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</si>
  <si>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</si>
  <si>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</si>
  <si>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</si>
  <si>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</si>
  <si>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</si>
  <si>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</si>
  <si>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</si>
  <si>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</si>
  <si>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</si>
  <si>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</si>
  <si>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</si>
  <si>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</si>
  <si>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</si>
  <si>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</si>
  <si>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</si>
  <si>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</si>
  <si>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</si>
  <si>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</si>
  <si>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</si>
  <si>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</si>
  <si>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</si>
  <si>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</si>
  <si>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</si>
  <si>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</si>
  <si>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</si>
  <si>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</si>
  <si>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</si>
  <si>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</si>
  <si>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</si>
  <si>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</si>
  <si>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</si>
  <si>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</si>
  <si>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</si>
  <si>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</si>
  <si>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</si>
  <si>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</si>
  <si>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</si>
  <si>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</si>
  <si>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</si>
  <si>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</si>
  <si>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</si>
  <si>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</si>
  <si>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</si>
  <si>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</si>
  <si>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</si>
  <si>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</si>
  <si>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</si>
  <si>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</si>
  <si>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</si>
  <si>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</si>
  <si>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</si>
  <si>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</si>
  <si>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</si>
  <si>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</si>
  <si>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</si>
  <si>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</si>
  <si>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</si>
  <si>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</si>
  <si>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</si>
  <si>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</si>
  <si>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</si>
  <si>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</si>
  <si>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</si>
  <si>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</si>
  <si>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</si>
  <si>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</si>
  <si>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</si>
  <si>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</si>
  <si>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</si>
  <si>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</si>
  <si>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</si>
  <si>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</si>
  <si>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</si>
  <si>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</si>
  <si>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</si>
  <si>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</si>
  <si>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</si>
  <si>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</si>
  <si>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</si>
  <si>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</si>
  <si>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</si>
  <si>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</si>
  <si>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</si>
  <si>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</si>
  <si>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</si>
  <si>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</si>
  <si>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</si>
  <si>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</si>
  <si>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</si>
  <si>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</si>
  <si>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</si>
  <si>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</si>
  <si>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</si>
  <si>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</si>
  <si>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</si>
  <si>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</si>
  <si>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</si>
  <si>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</si>
  <si>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</si>
  <si>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</si>
  <si>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</si>
  <si>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</si>
  <si>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</si>
  <si>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</si>
  <si>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</si>
  <si>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</si>
  <si>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</si>
  <si>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</si>
  <si>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</si>
  <si>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</si>
  <si>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</si>
  <si>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</si>
  <si>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</si>
  <si>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</si>
  <si>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</si>
  <si>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</si>
  <si>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</si>
  <si>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</si>
  <si>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</si>
  <si>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</si>
  <si>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</si>
  <si>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</si>
  <si>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</si>
  <si>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</si>
  <si>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</si>
  <si>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</si>
  <si>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</si>
  <si>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</si>
  <si>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</si>
  <si>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</si>
  <si>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</si>
  <si>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</si>
  <si>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</si>
  <si>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</si>
  <si>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</si>
  <si>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</si>
  <si>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</si>
  <si>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</si>
  <si>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</si>
  <si>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</si>
  <si>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</si>
  <si>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</si>
  <si>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</si>
  <si>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</si>
  <si>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</si>
  <si>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</si>
  <si>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</si>
  <si>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</si>
  <si>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</si>
  <si>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</si>
  <si>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</si>
  <si>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</si>
  <si>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</si>
  <si>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</si>
  <si>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</si>
  <si>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</si>
  <si>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</si>
  <si>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</si>
  <si>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</si>
  <si>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</si>
  <si>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</si>
  <si>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</si>
  <si>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</si>
  <si>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</si>
  <si>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</si>
  <si>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</si>
  <si>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</si>
  <si>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</si>
  <si>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</si>
  <si>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</si>
  <si>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</si>
  <si>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</si>
  <si>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</si>
  <si>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</si>
  <si>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</si>
  <si>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</si>
  <si>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</si>
  <si>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</si>
  <si>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</si>
  <si>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</si>
  <si>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</si>
  <si>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</si>
  <si>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</si>
  <si>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</si>
  <si>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</si>
  <si>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</si>
  <si>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</si>
  <si>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</si>
  <si>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</si>
  <si>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</si>
  <si>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</si>
  <si>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</si>
  <si>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</si>
  <si>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</si>
  <si>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</si>
  <si>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</si>
  <si>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</si>
  <si>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</si>
  <si>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</si>
  <si>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</si>
  <si>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</si>
  <si>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</si>
  <si>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</si>
  <si>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</si>
  <si>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</si>
  <si>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</si>
  <si>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</si>
  <si>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</si>
  <si>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</si>
  <si>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</si>
  <si>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</si>
  <si>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</si>
  <si>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</si>
  <si>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</si>
  <si>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</si>
  <si>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</si>
  <si>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</si>
  <si>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</si>
  <si>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</si>
  <si>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</si>
  <si>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</si>
  <si>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</si>
  <si>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</si>
  <si>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</si>
  <si>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</si>
  <si>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</si>
  <si>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</si>
  <si>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</si>
  <si>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</si>
  <si>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</si>
  <si>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</si>
  <si>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</si>
  <si>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</si>
  <si>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</si>
  <si>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</si>
  <si>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</si>
  <si>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</si>
  <si>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</si>
  <si>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</si>
  <si>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</si>
  <si>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</si>
  <si>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</si>
  <si>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</si>
  <si>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</si>
  <si>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</si>
  <si>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住宅ストック維持・向上促進事業</t>
    <rPh sb="0" eb="2">
      <t>ジュウタク</t>
    </rPh>
    <rPh sb="6" eb="8">
      <t>イジ</t>
    </rPh>
    <rPh sb="9" eb="11">
      <t>コウジョウ</t>
    </rPh>
    <rPh sb="11" eb="13">
      <t>ソクシン</t>
    </rPh>
    <rPh sb="13" eb="15">
      <t>ジギョウ</t>
    </rPh>
    <phoneticPr fontId="5"/>
  </si>
  <si>
    <t>平成２８年度</t>
    <rPh sb="0" eb="2">
      <t>ヘイセイ</t>
    </rPh>
    <rPh sb="4" eb="5">
      <t>ネン</t>
    </rPh>
    <rPh sb="5" eb="6">
      <t>ド</t>
    </rPh>
    <phoneticPr fontId="5"/>
  </si>
  <si>
    <t>平成３２年度</t>
    <rPh sb="0" eb="2">
      <t>ヘイセイ</t>
    </rPh>
    <rPh sb="4" eb="5">
      <t>ネン</t>
    </rPh>
    <rPh sb="5" eb="6">
      <t>ド</t>
    </rPh>
    <phoneticPr fontId="5"/>
  </si>
  <si>
    <t>住宅局</t>
    <rPh sb="0" eb="3">
      <t>ジュウタクキョク</t>
    </rPh>
    <phoneticPr fontId="5"/>
  </si>
  <si>
    <t>住宅生産課住宅瑕疵担保対策室</t>
    <rPh sb="0" eb="2">
      <t>ジュウタク</t>
    </rPh>
    <rPh sb="2" eb="5">
      <t>セイサンカ</t>
    </rPh>
    <rPh sb="5" eb="9">
      <t>ジュウタクカシ</t>
    </rPh>
    <rPh sb="9" eb="11">
      <t>タンポ</t>
    </rPh>
    <rPh sb="11" eb="14">
      <t>タイサクシツ</t>
    </rPh>
    <phoneticPr fontId="5"/>
  </si>
  <si>
    <t>室長　神谷 将広</t>
    <rPh sb="0" eb="2">
      <t>シツチョウ</t>
    </rPh>
    <rPh sb="3" eb="5">
      <t>カミヤ</t>
    </rPh>
    <rPh sb="6" eb="8">
      <t>マサヒロ</t>
    </rPh>
    <phoneticPr fontId="5"/>
  </si>
  <si>
    <t>-</t>
  </si>
  <si>
    <t>-</t>
    <phoneticPr fontId="5"/>
  </si>
  <si>
    <t>○</t>
  </si>
  <si>
    <t>住宅市場整備推進等事業費補助金交付要綱</t>
    <phoneticPr fontId="5"/>
  </si>
  <si>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5"/>
  </si>
  <si>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リフォーム事業者の資格や施工実績、依頼者の評価等の情報を提供し、トラブル対応等に備えた第三者委員会を設置する等、消費者が安心して自分にあった事業者を選択できるウェブサイトの整備（補助率：定額等）</t>
    <phoneticPr fontId="5"/>
  </si>
  <si>
    <t>（項）住宅市場整備推進費</t>
    <phoneticPr fontId="5"/>
  </si>
  <si>
    <t>（大項目）住宅市場の環境整備の推進に必要な経費</t>
    <phoneticPr fontId="5"/>
  </si>
  <si>
    <t>（目）住宅市場整備推進等事業費補助</t>
    <phoneticPr fontId="5"/>
  </si>
  <si>
    <t>平成37年度までに既存住宅流通の市場規模を8兆円まで引き上げる。</t>
    <phoneticPr fontId="5"/>
  </si>
  <si>
    <t>既存住宅流通の市場規模
（H25:3.9兆円）</t>
    <rPh sb="20" eb="22">
      <t>チョウエン</t>
    </rPh>
    <phoneticPr fontId="5"/>
  </si>
  <si>
    <t>「住生活基本計画（全国計画）（平成28年3月18日閣議決定）第２、目標４」（総務省（2013）「平成25年住宅・土地統計調査」）
（国土交通省(2013)平成25年度住宅市場動向調査）</t>
    <phoneticPr fontId="5"/>
  </si>
  <si>
    <t>兆円</t>
    <rPh sb="0" eb="2">
      <t>チョウエン</t>
    </rPh>
    <phoneticPr fontId="5"/>
  </si>
  <si>
    <t>平成37年度までに既存住宅流通量に占める既存住宅売買瑕疵保険に加入した住宅の割合を20％まで引き上げる。</t>
    <phoneticPr fontId="5"/>
  </si>
  <si>
    <t>既存住宅流通量に占める既存住宅売買瑕疵保険に加入した住宅の割合
（H25:5%）</t>
    <phoneticPr fontId="5"/>
  </si>
  <si>
    <t>「住生活基本計画（平成28年３月18日閣議決定）第２、目標４」（既存住宅売買瑕疵保険の申請戸数調査）国土交通省住宅局調べ、
（総務省（2013）「平成25年住宅・土地統計調査」）</t>
    <phoneticPr fontId="5"/>
  </si>
  <si>
    <t>平成37年度までにリフォームの市場規模を12兆円まで引き上げる。</t>
    <phoneticPr fontId="5"/>
  </si>
  <si>
    <t>リフォームの市場規模
（H25:7兆円）</t>
    <rPh sb="6" eb="8">
      <t>シジョウ</t>
    </rPh>
    <rPh sb="8" eb="10">
      <t>キボ</t>
    </rPh>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</si>
  <si>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</si>
  <si>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実施事業者数</t>
    <rPh sb="0" eb="2">
      <t>ジッシ</t>
    </rPh>
    <rPh sb="2" eb="5">
      <t>ジギョウシャ</t>
    </rPh>
    <rPh sb="5" eb="6">
      <t>スウ</t>
    </rPh>
    <phoneticPr fontId="5"/>
  </si>
  <si>
    <t>件</t>
    <rPh sb="0" eb="1">
      <t>ケン</t>
    </rPh>
    <phoneticPr fontId="5"/>
  </si>
  <si>
    <t>X：執行額／Y：実施事業者数　　　　　　　　　　　　　　</t>
    <rPh sb="2" eb="4">
      <t>シッコウ</t>
    </rPh>
    <rPh sb="4" eb="5">
      <t>ガク</t>
    </rPh>
    <rPh sb="8" eb="10">
      <t>ジッシ</t>
    </rPh>
    <rPh sb="10" eb="12">
      <t>ジギョウ</t>
    </rPh>
    <rPh sb="12" eb="13">
      <t>シャ</t>
    </rPh>
    <rPh sb="13" eb="14">
      <t>スウ</t>
    </rPh>
    <phoneticPr fontId="5"/>
  </si>
  <si>
    <t>百万円/事業者数</t>
    <phoneticPr fontId="5"/>
  </si>
  <si>
    <t>X/Y</t>
    <phoneticPr fontId="5"/>
  </si>
  <si>
    <t>1,005/53</t>
    <phoneticPr fontId="5"/>
  </si>
  <si>
    <t>722/83</t>
    <phoneticPr fontId="5"/>
  </si>
  <si>
    <t>817/83</t>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</si>
  <si>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</si>
  <si>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</si>
  <si>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</si>
  <si>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既存住宅流通量に占める既存住宅売買瑕疵保険に加入した住宅の割合</t>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</si>
  <si>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</si>
  <si>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</si>
  <si>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兆円</t>
    <rPh sb="0" eb="2">
      <t>チョウエン</t>
    </rPh>
    <phoneticPr fontId="5"/>
  </si>
  <si>
    <t>兆円</t>
    <rPh sb="0" eb="1">
      <t>チョウ</t>
    </rPh>
    <rPh sb="1" eb="2">
      <t>エン</t>
    </rPh>
    <phoneticPr fontId="5"/>
  </si>
  <si>
    <t>無</t>
  </si>
  <si>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phoneticPr fontId="5"/>
  </si>
  <si>
    <t>本事業の目的である中古住宅・リフォーム市場の健全な発展に向けて、国が主導で行うことが必要である。</t>
    <rPh sb="0" eb="1">
      <t>ホン</t>
    </rPh>
    <rPh sb="1" eb="3">
      <t>ジギョウ</t>
    </rPh>
    <rPh sb="4" eb="6">
      <t>モクテキ</t>
    </rPh>
    <rPh sb="9" eb="11">
      <t>チュウコ</t>
    </rPh>
    <rPh sb="11" eb="13">
      <t>ジュウタク</t>
    </rPh>
    <rPh sb="19" eb="21">
      <t>シジョウ</t>
    </rPh>
    <rPh sb="22" eb="24">
      <t>ケンゼン</t>
    </rPh>
    <rPh sb="25" eb="27">
      <t>ハッテン</t>
    </rPh>
    <rPh sb="28" eb="29">
      <t>ム</t>
    </rPh>
    <rPh sb="32" eb="33">
      <t>クニ</t>
    </rPh>
    <rPh sb="34" eb="36">
      <t>シュドウ</t>
    </rPh>
    <rPh sb="37" eb="38">
      <t>オコナ</t>
    </rPh>
    <rPh sb="42" eb="44">
      <t>ヒツヨウ</t>
    </rPh>
    <phoneticPr fontId="5"/>
  </si>
  <si>
    <t>住生活基本計画（平成28年３月18日閣議決定）等に基づき、良質な住宅ストックが市場において適正に評価され、住宅ストックの維持・向上が図られる健全な中古住宅・リフォーム市場の発展を目指すものであり、優先度が高い事業である。</t>
    <rPh sb="66" eb="67">
      <t>ハカ</t>
    </rPh>
    <rPh sb="98" eb="101">
      <t>ユウセンド</t>
    </rPh>
    <rPh sb="102" eb="103">
      <t>タカ</t>
    </rPh>
    <rPh sb="104" eb="106">
      <t>ジギョウ</t>
    </rPh>
    <phoneticPr fontId="5"/>
  </si>
  <si>
    <t>公募により補助事業を選定する。</t>
    <phoneticPr fontId="5"/>
  </si>
  <si>
    <t>‐</t>
  </si>
  <si>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phoneticPr fontId="5"/>
  </si>
  <si>
    <t>補助金の交付等の事務に要した費用に限定して支出している。</t>
    <phoneticPr fontId="5"/>
  </si>
  <si>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phoneticPr fontId="5"/>
  </si>
  <si>
    <t>事業者の進捗の遅れにより、当初予定していた事業が実施されなかったこと、及び採択後に辞退した事業者があったため不用額が大きくなったものである。</t>
    <rPh sb="0" eb="3">
      <t>ジギョウシャ</t>
    </rPh>
    <rPh sb="4" eb="6">
      <t>シンチョク</t>
    </rPh>
    <rPh sb="7" eb="8">
      <t>オク</t>
    </rPh>
    <rPh sb="13" eb="15">
      <t>トウショ</t>
    </rPh>
    <rPh sb="15" eb="17">
      <t>ヨテイ</t>
    </rPh>
    <rPh sb="21" eb="23">
      <t>ジギョウ</t>
    </rPh>
    <rPh sb="24" eb="26">
      <t>ジッシ</t>
    </rPh>
    <rPh sb="35" eb="36">
      <t>オヨ</t>
    </rPh>
    <rPh sb="37" eb="39">
      <t>サイタク</t>
    </rPh>
    <rPh sb="39" eb="40">
      <t>ゴ</t>
    </rPh>
    <rPh sb="41" eb="43">
      <t>ジタイ</t>
    </rPh>
    <rPh sb="45" eb="48">
      <t>ジギョウシャ</t>
    </rPh>
    <rPh sb="54" eb="56">
      <t>フヨウ</t>
    </rPh>
    <rPh sb="56" eb="57">
      <t>ガク</t>
    </rPh>
    <rPh sb="58" eb="59">
      <t>オオ</t>
    </rPh>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</si>
  <si>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</si>
  <si>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一部の事業者については、進捗の遅れにより、当初予定していた事業が実現されなかった。</t>
    <rPh sb="12" eb="14">
      <t>シンチョク</t>
    </rPh>
    <rPh sb="15" eb="16">
      <t>オク</t>
    </rPh>
    <rPh sb="21" eb="23">
      <t>トウショ</t>
    </rPh>
    <rPh sb="32" eb="34">
      <t>ジツゲン</t>
    </rPh>
    <phoneticPr fontId="5"/>
  </si>
  <si>
    <t>△</t>
  </si>
  <si>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rPh sb="0" eb="1">
      <t>ホン</t>
    </rPh>
    <rPh sb="1" eb="3">
      <t>ジギョウ</t>
    </rPh>
    <rPh sb="17" eb="19">
      <t>テキセツ</t>
    </rPh>
    <rPh sb="20" eb="21">
      <t>ハカ</t>
    </rPh>
    <rPh sb="24" eb="26">
      <t>ケンゼン</t>
    </rPh>
    <rPh sb="27" eb="29">
      <t>チュウコ</t>
    </rPh>
    <rPh sb="29" eb="31">
      <t>ジュウタク</t>
    </rPh>
    <rPh sb="37" eb="39">
      <t>シジョウ</t>
    </rPh>
    <rPh sb="40" eb="42">
      <t>ハッテン</t>
    </rPh>
    <rPh sb="43" eb="44">
      <t>シ</t>
    </rPh>
    <rPh sb="46" eb="48">
      <t>ミンカン</t>
    </rPh>
    <rPh sb="48" eb="51">
      <t>ジギョウシャ</t>
    </rPh>
    <rPh sb="51" eb="52">
      <t>トウ</t>
    </rPh>
    <rPh sb="53" eb="54">
      <t>ト</t>
    </rPh>
    <rPh sb="55" eb="56">
      <t>ク</t>
    </rPh>
    <rPh sb="58" eb="60">
      <t>シエン</t>
    </rPh>
    <rPh sb="69" eb="71">
      <t>イチブ</t>
    </rPh>
    <rPh sb="72" eb="75">
      <t>ジギョウシャ</t>
    </rPh>
    <rPh sb="96" eb="98">
      <t>ジツゲン</t>
    </rPh>
    <phoneticPr fontId="5"/>
  </si>
  <si>
    <t>良質な住宅ストックが市場において適正に評価され、消費者が住生活に関するニーズを的確に充足できる市場環境を整備するために、事業の進捗管理を適切に行い、住宅ストックの維持・向上が適切に図られる健全な中古住宅・リフォーム市場の発展に資する民間事業者等の取り組みが実現するように誘導する。</t>
    <rPh sb="0" eb="2">
      <t>リョウシツ</t>
    </rPh>
    <rPh sb="3" eb="5">
      <t>ジュウタク</t>
    </rPh>
    <rPh sb="10" eb="12">
      <t>シジョウ</t>
    </rPh>
    <rPh sb="16" eb="18">
      <t>テキセイ</t>
    </rPh>
    <rPh sb="19" eb="21">
      <t>ヒョウカ</t>
    </rPh>
    <rPh sb="24" eb="27">
      <t>ショウヒシャ</t>
    </rPh>
    <rPh sb="28" eb="31">
      <t>ジュウセイカツ</t>
    </rPh>
    <rPh sb="32" eb="33">
      <t>カン</t>
    </rPh>
    <rPh sb="39" eb="41">
      <t>テキカク</t>
    </rPh>
    <rPh sb="42" eb="44">
      <t>ジュウソク</t>
    </rPh>
    <rPh sb="47" eb="49">
      <t>シジョウ</t>
    </rPh>
    <rPh sb="49" eb="51">
      <t>カンキョウ</t>
    </rPh>
    <rPh sb="52" eb="54">
      <t>セイビ</t>
    </rPh>
    <rPh sb="60" eb="62">
      <t>ジギョウ</t>
    </rPh>
    <rPh sb="63" eb="65">
      <t>シンチョク</t>
    </rPh>
    <rPh sb="68" eb="70">
      <t>テキセツ</t>
    </rPh>
    <phoneticPr fontId="5"/>
  </si>
  <si>
    <t>新28-0002</t>
    <rPh sb="0" eb="1">
      <t>シン</t>
    </rPh>
    <phoneticPr fontId="5"/>
  </si>
  <si>
    <t>0022</t>
    <phoneticPr fontId="5"/>
  </si>
  <si>
    <t>A.　(株)価値総合研究所</t>
    <rPh sb="3" eb="6">
      <t>カブ</t>
    </rPh>
    <rPh sb="6" eb="8">
      <t>カチ</t>
    </rPh>
    <rPh sb="8" eb="10">
      <t>ソウゴウ</t>
    </rPh>
    <rPh sb="10" eb="13">
      <t>ケンキュウジョ</t>
    </rPh>
    <phoneticPr fontId="5"/>
  </si>
  <si>
    <t>B.　(一社)住宅瑕疵担保責任保険協会</t>
    <rPh sb="4" eb="5">
      <t>イチ</t>
    </rPh>
    <rPh sb="5" eb="6">
      <t>シャ</t>
    </rPh>
    <rPh sb="7" eb="11">
      <t>ジュウタクカシ</t>
    </rPh>
    <rPh sb="11" eb="13">
      <t>タンポ</t>
    </rPh>
    <rPh sb="13" eb="15">
      <t>セキニン</t>
    </rPh>
    <rPh sb="15" eb="17">
      <t>ホケン</t>
    </rPh>
    <rPh sb="17" eb="19">
      <t>キョウカイ</t>
    </rPh>
    <phoneticPr fontId="5"/>
  </si>
  <si>
    <t>(株)価値総合研究所</t>
    <rPh sb="0" eb="3">
      <t>カブ</t>
    </rPh>
    <rPh sb="3" eb="5">
      <t>カチ</t>
    </rPh>
    <rPh sb="5" eb="7">
      <t>ソウゴウ</t>
    </rPh>
    <rPh sb="7" eb="10">
      <t>ケンキュウジョ</t>
    </rPh>
    <phoneticPr fontId="5"/>
  </si>
  <si>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5"/>
  </si>
  <si>
    <t>補助金等交付</t>
  </si>
  <si>
    <t>(一社)住宅瑕疵担保責任保険協会</t>
    <phoneticPr fontId="5"/>
  </si>
  <si>
    <t>補助金の交付に係る事務事業</t>
    <rPh sb="0" eb="3">
      <t>ホジョキン</t>
    </rPh>
    <rPh sb="4" eb="6">
      <t>コウフ</t>
    </rPh>
    <rPh sb="7" eb="8">
      <t>カカ</t>
    </rPh>
    <rPh sb="9" eb="11">
      <t>ジム</t>
    </rPh>
    <rPh sb="11" eb="13">
      <t>ジギョウ</t>
    </rPh>
    <phoneticPr fontId="5"/>
  </si>
  <si>
    <t>消費者の相談体制の整備事業</t>
    <rPh sb="0" eb="3">
      <t>ショウヒシャ</t>
    </rPh>
    <rPh sb="4" eb="6">
      <t>ソウダン</t>
    </rPh>
    <rPh sb="6" eb="8">
      <t>タイセイ</t>
    </rPh>
    <rPh sb="9" eb="11">
      <t>セイビ</t>
    </rPh>
    <rPh sb="11" eb="13">
      <t>ジギョウ</t>
    </rPh>
    <phoneticPr fontId="5"/>
  </si>
  <si>
    <t>(一社)住宅リフォーム推進協議会</t>
    <rPh sb="11" eb="13">
      <t>スイシン</t>
    </rPh>
    <rPh sb="13" eb="16">
      <t>キョウギカイ</t>
    </rPh>
    <phoneticPr fontId="5"/>
  </si>
  <si>
    <t>事業費</t>
    <rPh sb="0" eb="3">
      <t>ジギョウヒ</t>
    </rPh>
    <phoneticPr fontId="5"/>
  </si>
  <si>
    <t>人件費</t>
    <rPh sb="0" eb="3">
      <t>ジンケンヒ</t>
    </rPh>
    <phoneticPr fontId="5"/>
  </si>
  <si>
    <t>事務事業の保険協会人件費、派遣賃金</t>
    <phoneticPr fontId="5"/>
  </si>
  <si>
    <t>補助事業費、評価委員謝金、消耗品費</t>
    <rPh sb="4" eb="5">
      <t>ヒ</t>
    </rPh>
    <phoneticPr fontId="5"/>
  </si>
  <si>
    <t>総合的検討事業の人件費、旅費</t>
    <rPh sb="0" eb="3">
      <t>ソウゴウテキ</t>
    </rPh>
    <rPh sb="3" eb="5">
      <t>ケントウ</t>
    </rPh>
    <rPh sb="5" eb="7">
      <t>ジギョウ</t>
    </rPh>
    <rPh sb="8" eb="11">
      <t>ジンケンヒ</t>
    </rPh>
    <rPh sb="12" eb="14">
      <t>リョヒ</t>
    </rPh>
    <phoneticPr fontId="5"/>
  </si>
  <si>
    <t>印刷代、ホームページ作成費、消耗品費</t>
    <rPh sb="0" eb="3">
      <t>インサツダイ</t>
    </rPh>
    <rPh sb="10" eb="12">
      <t>サクセイ</t>
    </rPh>
    <rPh sb="12" eb="13">
      <t>ヒ</t>
    </rPh>
    <rPh sb="14" eb="17">
      <t>ショウモウヒン</t>
    </rPh>
    <rPh sb="17" eb="18">
      <t>ヒ</t>
    </rPh>
    <phoneticPr fontId="5"/>
  </si>
  <si>
    <t>C.　(一社)住宅リフォーム推進協議会</t>
    <rPh sb="4" eb="5">
      <t>イチ</t>
    </rPh>
    <rPh sb="5" eb="6">
      <t>シャ</t>
    </rPh>
    <rPh sb="7" eb="9">
      <t>ジュウタク</t>
    </rPh>
    <rPh sb="14" eb="16">
      <t>スイシン</t>
    </rPh>
    <rPh sb="16" eb="19">
      <t>キョウギカイ</t>
    </rPh>
    <phoneticPr fontId="5"/>
  </si>
  <si>
    <t>委託料</t>
    <rPh sb="0" eb="3">
      <t>イタクリョウ</t>
    </rPh>
    <phoneticPr fontId="5"/>
  </si>
  <si>
    <t>職員給料、旅費</t>
    <rPh sb="0" eb="2">
      <t>ショクイン</t>
    </rPh>
    <rPh sb="2" eb="4">
      <t>キュウリョウ</t>
    </rPh>
    <rPh sb="5" eb="7">
      <t>リョヒ</t>
    </rPh>
    <phoneticPr fontId="5"/>
  </si>
  <si>
    <t>使用料及び賃借料</t>
    <rPh sb="0" eb="2">
      <t>シヨウ</t>
    </rPh>
    <rPh sb="2" eb="3">
      <t>リョウ</t>
    </rPh>
    <rPh sb="3" eb="4">
      <t>オヨ</t>
    </rPh>
    <rPh sb="5" eb="8">
      <t>チンシャクリョウ</t>
    </rPh>
    <phoneticPr fontId="5"/>
  </si>
  <si>
    <t>事務所等賃料費、会場費</t>
    <rPh sb="0" eb="3">
      <t>ジムショ</t>
    </rPh>
    <rPh sb="3" eb="4">
      <t>トウ</t>
    </rPh>
    <rPh sb="4" eb="6">
      <t>チンリョウ</t>
    </rPh>
    <rPh sb="6" eb="7">
      <t>ヒ</t>
    </rPh>
    <rPh sb="8" eb="11">
      <t>カイジョウヒ</t>
    </rPh>
    <phoneticPr fontId="5"/>
  </si>
  <si>
    <r>
      <t>(一財</t>
    </r>
    <r>
      <rPr>
        <sz val="11"/>
        <rFont val="ＭＳ Ｐゴシック"/>
        <family val="3"/>
        <charset val="128"/>
      </rPr>
      <t>)住まいづくりナビセンター</t>
    </r>
    <rPh sb="1" eb="2">
      <t>イチ</t>
    </rPh>
    <rPh sb="2" eb="3">
      <t>ザイ</t>
    </rPh>
    <rPh sb="4" eb="5">
      <t>ス</t>
    </rPh>
    <phoneticPr fontId="5"/>
  </si>
  <si>
    <t>-</t>
    <phoneticPr fontId="5"/>
  </si>
  <si>
    <t>リフォームの担い手支援事業</t>
    <rPh sb="6" eb="7">
      <t>ニナ</t>
    </rPh>
    <rPh sb="8" eb="9">
      <t>テ</t>
    </rPh>
    <rPh sb="9" eb="11">
      <t>シエン</t>
    </rPh>
    <rPh sb="11" eb="13">
      <t>ジギョウ</t>
    </rPh>
    <phoneticPr fontId="5"/>
  </si>
  <si>
    <t>（一社）ベターライフリフォーム協会</t>
    <rPh sb="15" eb="17">
      <t>キョウカイ</t>
    </rPh>
    <phoneticPr fontId="5"/>
  </si>
  <si>
    <t>(一社)静岡木の家ネットワーク</t>
    <rPh sb="1" eb="2">
      <t>イチ</t>
    </rPh>
    <rPh sb="2" eb="3">
      <t>シャ</t>
    </rPh>
    <rPh sb="4" eb="6">
      <t>シズオカ</t>
    </rPh>
    <rPh sb="6" eb="7">
      <t>キ</t>
    </rPh>
    <rPh sb="8" eb="9">
      <t>イエ</t>
    </rPh>
    <phoneticPr fontId="5"/>
  </si>
  <si>
    <t>リノベーションによる住宅ストック維持・向上促進協議会</t>
    <rPh sb="10" eb="12">
      <t>ジュウタク</t>
    </rPh>
    <rPh sb="16" eb="18">
      <t>イジ</t>
    </rPh>
    <rPh sb="19" eb="21">
      <t>コウジョウ</t>
    </rPh>
    <rPh sb="21" eb="23">
      <t>ソクシン</t>
    </rPh>
    <rPh sb="23" eb="26">
      <t>キョウギカイ</t>
    </rPh>
    <phoneticPr fontId="5"/>
  </si>
  <si>
    <t>(一社)NewsTock協議会</t>
    <rPh sb="1" eb="2">
      <t>イチ</t>
    </rPh>
    <rPh sb="2" eb="3">
      <t>シャ</t>
    </rPh>
    <rPh sb="12" eb="15">
      <t>キョウギカイ</t>
    </rPh>
    <phoneticPr fontId="5"/>
  </si>
  <si>
    <t>新しい宮城の家・暮らし方推進協議会</t>
    <rPh sb="0" eb="1">
      <t>アタラ</t>
    </rPh>
    <rPh sb="3" eb="5">
      <t>ミヤギ</t>
    </rPh>
    <rPh sb="6" eb="7">
      <t>イエ</t>
    </rPh>
    <rPh sb="8" eb="9">
      <t>ク</t>
    </rPh>
    <rPh sb="11" eb="12">
      <t>カタ</t>
    </rPh>
    <rPh sb="12" eb="14">
      <t>スイシン</t>
    </rPh>
    <rPh sb="14" eb="17">
      <t>キョウギカイ</t>
    </rPh>
    <phoneticPr fontId="5"/>
  </si>
  <si>
    <t>広島良質住宅整備促進協議会</t>
    <rPh sb="0" eb="2">
      <t>ヒロシマ</t>
    </rPh>
    <rPh sb="2" eb="4">
      <t>リョウシツ</t>
    </rPh>
    <rPh sb="4" eb="6">
      <t>ジュウタク</t>
    </rPh>
    <rPh sb="6" eb="8">
      <t>セイビ</t>
    </rPh>
    <rPh sb="8" eb="10">
      <t>ソクシン</t>
    </rPh>
    <rPh sb="10" eb="13">
      <t>キョウギカイ</t>
    </rPh>
    <phoneticPr fontId="5"/>
  </si>
  <si>
    <t>事業費</t>
    <rPh sb="0" eb="3">
      <t>ジギョウヒ</t>
    </rPh>
    <phoneticPr fontId="5"/>
  </si>
  <si>
    <t>仕組みの開発・周知費用、仕組みの試行費用</t>
    <rPh sb="0" eb="2">
      <t>シク</t>
    </rPh>
    <rPh sb="4" eb="6">
      <t>カイハツ</t>
    </rPh>
    <rPh sb="7" eb="9">
      <t>シュウチ</t>
    </rPh>
    <rPh sb="9" eb="11">
      <t>ヒヨウ</t>
    </rPh>
    <rPh sb="12" eb="14">
      <t>シク</t>
    </rPh>
    <rPh sb="16" eb="18">
      <t>シコウ</t>
    </rPh>
    <rPh sb="18" eb="20">
      <t>ヒヨウ</t>
    </rPh>
    <phoneticPr fontId="5"/>
  </si>
  <si>
    <t>被災住宅の修理対応可能事業者に関するＤＢ構築費及び周知活動費</t>
    <rPh sb="0" eb="2">
      <t>ヒサイ</t>
    </rPh>
    <rPh sb="2" eb="4">
      <t>ジュウタク</t>
    </rPh>
    <rPh sb="5" eb="7">
      <t>シュウリ</t>
    </rPh>
    <rPh sb="7" eb="9">
      <t>タイオウ</t>
    </rPh>
    <rPh sb="9" eb="11">
      <t>カノウ</t>
    </rPh>
    <rPh sb="11" eb="14">
      <t>ジギョウシャ</t>
    </rPh>
    <rPh sb="15" eb="16">
      <t>カン</t>
    </rPh>
    <rPh sb="20" eb="23">
      <t>コウチクヒ</t>
    </rPh>
    <rPh sb="23" eb="24">
      <t>オヨ</t>
    </rPh>
    <rPh sb="25" eb="27">
      <t>シュウチ</t>
    </rPh>
    <rPh sb="27" eb="30">
      <t>カツドウヒ</t>
    </rPh>
    <phoneticPr fontId="5"/>
  </si>
  <si>
    <t>リフォームガイドブック等制作費</t>
    <rPh sb="11" eb="12">
      <t>トウ</t>
    </rPh>
    <rPh sb="12" eb="15">
      <t>セイサクヒ</t>
    </rPh>
    <phoneticPr fontId="5"/>
  </si>
  <si>
    <t>(一社)リノベーション協議会</t>
    <rPh sb="1" eb="2">
      <t>イチ</t>
    </rPh>
    <rPh sb="2" eb="3">
      <t>シャ</t>
    </rPh>
    <rPh sb="11" eb="14">
      <t>キョウギカイ</t>
    </rPh>
    <phoneticPr fontId="5"/>
  </si>
  <si>
    <t>Ｒ住宅定期点検制度協議会</t>
    <phoneticPr fontId="5"/>
  </si>
  <si>
    <t>長寿命住宅研究会</t>
    <rPh sb="0" eb="2">
      <t>チョウジュ</t>
    </rPh>
    <rPh sb="2" eb="3">
      <t>イノチ</t>
    </rPh>
    <rPh sb="3" eb="5">
      <t>ジュウタク</t>
    </rPh>
    <rPh sb="5" eb="8">
      <t>ケンキュウカイ</t>
    </rPh>
    <phoneticPr fontId="5"/>
  </si>
  <si>
    <t>D.　長寿命住宅研究会</t>
    <rPh sb="3" eb="5">
      <t>チョウジュ</t>
    </rPh>
    <rPh sb="5" eb="6">
      <t>イノチ</t>
    </rPh>
    <rPh sb="6" eb="8">
      <t>ジュウタク</t>
    </rPh>
    <rPh sb="8" eb="11">
      <t>ケンキュウカイ</t>
    </rPh>
    <phoneticPr fontId="5"/>
  </si>
  <si>
    <t>885/77</t>
    <phoneticPr fontId="5"/>
  </si>
  <si>
    <t>(公財)住宅リフォーム・紛争処理支援センター</t>
    <rPh sb="1" eb="3">
      <t>コウザイ</t>
    </rPh>
    <rPh sb="4" eb="6">
      <t>ジュウタク</t>
    </rPh>
    <rPh sb="12" eb="14">
      <t>フンソウ</t>
    </rPh>
    <rPh sb="14" eb="16">
      <t>ショリ</t>
    </rPh>
    <rPh sb="16" eb="18">
      <t>シエン</t>
    </rPh>
    <phoneticPr fontId="5"/>
  </si>
  <si>
    <t>消費者の相談体制の整備事業</t>
    <phoneticPr fontId="5"/>
  </si>
  <si>
    <t>-</t>
    <phoneticPr fontId="5"/>
  </si>
  <si>
    <t>おかやま建築５会まちづくり協議会</t>
    <rPh sb="4" eb="6">
      <t>ケンチク</t>
    </rPh>
    <rPh sb="7" eb="8">
      <t>カイ</t>
    </rPh>
    <rPh sb="13" eb="16">
      <t>キョウギカイ</t>
    </rPh>
    <phoneticPr fontId="5"/>
  </si>
  <si>
    <t>(公社)愛媛県建築士会</t>
    <rPh sb="1" eb="3">
      <t>コウシャ</t>
    </rPh>
    <rPh sb="4" eb="7">
      <t>エヒメケン</t>
    </rPh>
    <rPh sb="7" eb="10">
      <t>ケンチクシ</t>
    </rPh>
    <rPh sb="10" eb="11">
      <t>カイ</t>
    </rPh>
    <phoneticPr fontId="5"/>
  </si>
  <si>
    <t>消費者の相談体制の整備事業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</si>
</sst>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40</xdr:col>
      <xdr:colOff>2469</xdr:colOff>
      <xdr:row>746</xdr:row>
      <xdr:rowOff>307411</xdr:rowOff>
    </xdr:from>
    <xdr:to>
      <xdr:col>46</xdr:col>
      <xdr:colOff>123825</xdr:colOff>
      <xdr:row>747</xdr:row>
      <xdr:rowOff>329410</xdr:rowOff>
    </xdr:to>
    <xdr:sp macro="" textlink="">
      <xdr:nvSpPr>
        <xdr:cNvPr id="3" name="テキスト ボックス 2"/>
        <xdr:cNvSpPr txBox="1"/>
      </xdr:nvSpPr>
      <xdr:spPr bwMode="auto">
        <a:xfrm>
          <a:off x="8003469" y="49494511"/>
          <a:ext cx="1321506" cy="37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38</xdr:col>
      <xdr:colOff>102973</xdr:colOff>
      <xdr:row>748</xdr:row>
      <xdr:rowOff>45317</xdr:rowOff>
    </xdr:from>
    <xdr:to>
      <xdr:col>47</xdr:col>
      <xdr:colOff>31086</xdr:colOff>
      <xdr:row>750</xdr:row>
      <xdr:rowOff>201295</xdr:rowOff>
    </xdr:to>
    <xdr:sp macro="" textlink="">
      <xdr:nvSpPr>
        <xdr:cNvPr id="4" name="テキスト ボックス 3"/>
        <xdr:cNvSpPr txBox="1"/>
      </xdr:nvSpPr>
      <xdr:spPr bwMode="auto">
        <a:xfrm>
          <a:off x="7928919" y="49948594"/>
          <a:ext cx="1781626" cy="851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4</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mn-ea"/>
            </a:rPr>
            <a:t>313</a:t>
          </a:r>
          <a:r>
            <a:rPr kumimoji="1" lang="ja-JP" altLang="en-US" sz="1100">
              <a:latin typeface="ＭＳ Ｐゴシック" pitchFamily="50" charset="-128"/>
              <a:ea typeface="+mn-ea"/>
            </a:rPr>
            <a:t>百万円</a:t>
          </a:r>
        </a:p>
      </xdr:txBody>
    </xdr:sp>
    <xdr:clientData/>
  </xdr:twoCellAnchor>
  <xdr:twoCellAnchor>
    <xdr:from>
      <xdr:col>37</xdr:col>
      <xdr:colOff>19050</xdr:colOff>
      <xdr:row>750</xdr:row>
      <xdr:rowOff>314689</xdr:rowOff>
    </xdr:from>
    <xdr:to>
      <xdr:col>48</xdr:col>
      <xdr:colOff>95252</xdr:colOff>
      <xdr:row>754</xdr:row>
      <xdr:rowOff>47624</xdr:rowOff>
    </xdr:to>
    <xdr:sp macro="" textlink="">
      <xdr:nvSpPr>
        <xdr:cNvPr id="5" name="大かっこ 4"/>
        <xdr:cNvSpPr/>
      </xdr:nvSpPr>
      <xdr:spPr bwMode="auto">
        <a:xfrm>
          <a:off x="7419975" y="50911489"/>
          <a:ext cx="2276477" cy="1142635"/>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・被災地における建築相談窓口を含む、住生活に関するニーズを一元的に受付け、専門家が連携して多様な消費者のニーズに対して的確に助言・提案を行うサポート体制の整備</a:t>
          </a:r>
        </a:p>
      </xdr:txBody>
    </xdr:sp>
    <xdr:clientData/>
  </xdr:twoCellAnchor>
  <xdr:twoCellAnchor>
    <xdr:from>
      <xdr:col>25</xdr:col>
      <xdr:colOff>141676</xdr:colOff>
      <xdr:row>740</xdr:row>
      <xdr:rowOff>193074</xdr:rowOff>
    </xdr:from>
    <xdr:to>
      <xdr:col>33</xdr:col>
      <xdr:colOff>80590</xdr:colOff>
      <xdr:row>742</xdr:row>
      <xdr:rowOff>337856</xdr:rowOff>
    </xdr:to>
    <xdr:sp macro="" textlink="">
      <xdr:nvSpPr>
        <xdr:cNvPr id="6" name="テキスト ボックス 6"/>
        <xdr:cNvSpPr txBox="1"/>
      </xdr:nvSpPr>
      <xdr:spPr bwMode="auto">
        <a:xfrm>
          <a:off x="5290325" y="47316081"/>
          <a:ext cx="1586481" cy="839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817</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24</xdr:col>
      <xdr:colOff>102973</xdr:colOff>
      <xdr:row>746</xdr:row>
      <xdr:rowOff>277059</xdr:rowOff>
    </xdr:from>
    <xdr:to>
      <xdr:col>35</xdr:col>
      <xdr:colOff>25743</xdr:colOff>
      <xdr:row>747</xdr:row>
      <xdr:rowOff>299058</xdr:rowOff>
    </xdr:to>
    <xdr:sp macro="" textlink="">
      <xdr:nvSpPr>
        <xdr:cNvPr id="7" name="テキスト ボックス 7"/>
        <xdr:cNvSpPr txBox="1"/>
      </xdr:nvSpPr>
      <xdr:spPr bwMode="auto">
        <a:xfrm>
          <a:off x="5045676" y="49485268"/>
          <a:ext cx="2188175" cy="369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lientData/>
  </xdr:twoCellAnchor>
  <xdr:twoCellAnchor>
    <xdr:from>
      <xdr:col>24</xdr:col>
      <xdr:colOff>199506</xdr:colOff>
      <xdr:row>748</xdr:row>
      <xdr:rowOff>45317</xdr:rowOff>
    </xdr:from>
    <xdr:to>
      <xdr:col>34</xdr:col>
      <xdr:colOff>180203</xdr:colOff>
      <xdr:row>750</xdr:row>
      <xdr:rowOff>201295</xdr:rowOff>
    </xdr:to>
    <xdr:sp macro="" textlink="">
      <xdr:nvSpPr>
        <xdr:cNvPr id="8" name="テキスト ボックス 8"/>
        <xdr:cNvSpPr txBox="1"/>
      </xdr:nvSpPr>
      <xdr:spPr bwMode="auto">
        <a:xfrm>
          <a:off x="5142209" y="49948594"/>
          <a:ext cx="2040156" cy="851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Ｂ</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485</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24</xdr:col>
      <xdr:colOff>194493</xdr:colOff>
      <xdr:row>750</xdr:row>
      <xdr:rowOff>335621</xdr:rowOff>
    </xdr:from>
    <xdr:to>
      <xdr:col>34</xdr:col>
      <xdr:colOff>115845</xdr:colOff>
      <xdr:row>751</xdr:row>
      <xdr:rowOff>283175</xdr:rowOff>
    </xdr:to>
    <xdr:sp macro="" textlink="">
      <xdr:nvSpPr>
        <xdr:cNvPr id="9" name="大かっこ 8"/>
        <xdr:cNvSpPr/>
      </xdr:nvSpPr>
      <xdr:spPr bwMode="auto">
        <a:xfrm>
          <a:off x="5137196" y="50933966"/>
          <a:ext cx="1980811" cy="295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clientData/>
  </xdr:twoCellAnchor>
  <xdr:twoCellAnchor>
    <xdr:from>
      <xdr:col>22</xdr:col>
      <xdr:colOff>19302</xdr:colOff>
      <xdr:row>754</xdr:row>
      <xdr:rowOff>341459</xdr:rowOff>
    </xdr:from>
    <xdr:to>
      <xdr:col>37</xdr:col>
      <xdr:colOff>87387</xdr:colOff>
      <xdr:row>756</xdr:row>
      <xdr:rowOff>445965</xdr:rowOff>
    </xdr:to>
    <xdr:sp macro="" textlink="">
      <xdr:nvSpPr>
        <xdr:cNvPr id="10" name="テキスト ボックス 10"/>
        <xdr:cNvSpPr txBox="1"/>
      </xdr:nvSpPr>
      <xdr:spPr bwMode="auto">
        <a:xfrm>
          <a:off x="4550113" y="52329939"/>
          <a:ext cx="3157274" cy="799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Ｄ</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78</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472</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22</xdr:col>
      <xdr:colOff>52992</xdr:colOff>
      <xdr:row>756</xdr:row>
      <xdr:rowOff>570180</xdr:rowOff>
    </xdr:from>
    <xdr:to>
      <xdr:col>37</xdr:col>
      <xdr:colOff>88591</xdr:colOff>
      <xdr:row>759</xdr:row>
      <xdr:rowOff>357179</xdr:rowOff>
    </xdr:to>
    <xdr:sp macro="" textlink="">
      <xdr:nvSpPr>
        <xdr:cNvPr id="11" name="大かっこ 10"/>
        <xdr:cNvSpPr/>
      </xdr:nvSpPr>
      <xdr:spPr bwMode="auto">
        <a:xfrm>
          <a:off x="4583803" y="53253727"/>
          <a:ext cx="3124788" cy="1794972"/>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pitchFamily="50" charset="-128"/>
              <a:ea typeface="+mn-ea"/>
              <a:cs typeface="+mn-cs"/>
            </a:rPr>
            <a:t>49</a:t>
          </a:r>
          <a:r>
            <a:rPr kumimoji="1" lang="ja-JP" altLang="en-US" sz="900">
              <a:solidFill>
                <a:sysClr val="windowText" lastClr="000000"/>
              </a:solidFill>
              <a:latin typeface="ＭＳ Ｐゴシック" pitchFamily="50" charset="-128"/>
              <a:ea typeface="+mn-ea"/>
              <a:cs typeface="+mn-cs"/>
            </a:rPr>
            <a:t>者）</a:t>
          </a:r>
          <a:endParaRPr kumimoji="1" lang="en-US" altLang="ja-JP" sz="900">
            <a:solidFill>
              <a:sysClr val="windowText" lastClr="000000"/>
            </a:solidFill>
            <a:latin typeface="ＭＳ Ｐゴシック" pitchFamily="50" charset="-128"/>
            <a:ea typeface="+mn-ea"/>
            <a:cs typeface="+mn-cs"/>
          </a:endParaRPr>
        </a:p>
        <a:p>
          <a:r>
            <a:rPr kumimoji="1" lang="ja-JP" altLang="en-US" sz="900">
              <a:solidFill>
                <a:sysClr val="windowText" lastClr="000000"/>
              </a:solidFill>
              <a:latin typeface="ＭＳ Ｐゴシック" pitchFamily="50" charset="-128"/>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pitchFamily="50" charset="-128"/>
              <a:ea typeface="+mn-ea"/>
              <a:cs typeface="+mn-cs"/>
            </a:rPr>
            <a:t>26</a:t>
          </a:r>
          <a:r>
            <a:rPr kumimoji="1" lang="ja-JP" altLang="en-US" sz="900">
              <a:solidFill>
                <a:sysClr val="windowText" lastClr="000000"/>
              </a:solidFill>
              <a:latin typeface="ＭＳ Ｐゴシック" pitchFamily="50" charset="-128"/>
              <a:ea typeface="+mn-ea"/>
              <a:cs typeface="+mn-cs"/>
            </a:rPr>
            <a:t>者）</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00" kern="1200">
              <a:solidFill>
                <a:schemeClr val="tx1"/>
              </a:solidFill>
              <a:effectLst/>
              <a:latin typeface="+mn-lt"/>
              <a:ea typeface="+mn-ea"/>
              <a:cs typeface="+mn-cs"/>
            </a:rPr>
            <a:t>者）</a:t>
          </a:r>
        </a:p>
      </xdr:txBody>
    </xdr:sp>
    <xdr:clientData/>
  </xdr:twoCellAnchor>
  <xdr:twoCellAnchor>
    <xdr:from>
      <xdr:col>27</xdr:col>
      <xdr:colOff>73944</xdr:colOff>
      <xdr:row>754</xdr:row>
      <xdr:rowOff>5047</xdr:rowOff>
    </xdr:from>
    <xdr:to>
      <xdr:col>35</xdr:col>
      <xdr:colOff>85725</xdr:colOff>
      <xdr:row>755</xdr:row>
      <xdr:rowOff>27046</xdr:rowOff>
    </xdr:to>
    <xdr:sp macro="" textlink="">
      <xdr:nvSpPr>
        <xdr:cNvPr id="12" name="テキスト ボックス 13"/>
        <xdr:cNvSpPr txBox="1"/>
      </xdr:nvSpPr>
      <xdr:spPr bwMode="auto">
        <a:xfrm>
          <a:off x="5474619" y="52011547"/>
          <a:ext cx="1611981" cy="37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20</xdr:col>
      <xdr:colOff>156769</xdr:colOff>
      <xdr:row>743</xdr:row>
      <xdr:rowOff>24752</xdr:rowOff>
    </xdr:from>
    <xdr:to>
      <xdr:col>38</xdr:col>
      <xdr:colOff>121161</xdr:colOff>
      <xdr:row>745</xdr:row>
      <xdr:rowOff>49837</xdr:rowOff>
    </xdr:to>
    <xdr:sp macro="" textlink="">
      <xdr:nvSpPr>
        <xdr:cNvPr id="13" name="大かっこ 12"/>
        <xdr:cNvSpPr/>
      </xdr:nvSpPr>
      <xdr:spPr bwMode="auto">
        <a:xfrm>
          <a:off x="4275688" y="48190360"/>
          <a:ext cx="3671419" cy="72015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lientData/>
  </xdr:twoCellAnchor>
  <xdr:twoCellAnchor>
    <xdr:from>
      <xdr:col>16</xdr:col>
      <xdr:colOff>99503</xdr:colOff>
      <xdr:row>745</xdr:row>
      <xdr:rowOff>25743</xdr:rowOff>
    </xdr:from>
    <xdr:to>
      <xdr:col>19</xdr:col>
      <xdr:colOff>51486</xdr:colOff>
      <xdr:row>746</xdr:row>
      <xdr:rowOff>238274</xdr:rowOff>
    </xdr:to>
    <xdr:cxnSp macro="">
      <xdr:nvCxnSpPr>
        <xdr:cNvPr id="14" name="直線矢印コネクタ 13"/>
        <xdr:cNvCxnSpPr/>
      </xdr:nvCxnSpPr>
      <xdr:spPr>
        <a:xfrm flipH="1">
          <a:off x="3394638" y="48886419"/>
          <a:ext cx="569821" cy="560064"/>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134540</xdr:colOff>
      <xdr:row>745</xdr:row>
      <xdr:rowOff>117862</xdr:rowOff>
    </xdr:from>
    <xdr:to>
      <xdr:col>41</xdr:col>
      <xdr:colOff>193074</xdr:colOff>
      <xdr:row>746</xdr:row>
      <xdr:rowOff>244561</xdr:rowOff>
    </xdr:to>
    <xdr:cxnSp macro="">
      <xdr:nvCxnSpPr>
        <xdr:cNvPr id="15" name="直線矢印コネクタ 14"/>
        <xdr:cNvCxnSpPr/>
      </xdr:nvCxnSpPr>
      <xdr:spPr>
        <a:xfrm>
          <a:off x="7754540" y="48978538"/>
          <a:ext cx="882318" cy="474232"/>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176732</xdr:colOff>
      <xdr:row>752</xdr:row>
      <xdr:rowOff>165103</xdr:rowOff>
    </xdr:from>
    <xdr:to>
      <xdr:col>29</xdr:col>
      <xdr:colOff>176732</xdr:colOff>
      <xdr:row>753</xdr:row>
      <xdr:rowOff>285514</xdr:rowOff>
    </xdr:to>
    <xdr:cxnSp macro="">
      <xdr:nvCxnSpPr>
        <xdr:cNvPr id="16" name="直線矢印コネクタ 15"/>
        <xdr:cNvCxnSpPr/>
      </xdr:nvCxnSpPr>
      <xdr:spPr>
        <a:xfrm>
          <a:off x="6149164" y="51458515"/>
          <a:ext cx="0" cy="46794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178144</xdr:colOff>
      <xdr:row>745</xdr:row>
      <xdr:rowOff>100914</xdr:rowOff>
    </xdr:from>
    <xdr:to>
      <xdr:col>29</xdr:col>
      <xdr:colOff>178144</xdr:colOff>
      <xdr:row>746</xdr:row>
      <xdr:rowOff>270305</xdr:rowOff>
    </xdr:to>
    <xdr:cxnSp macro="">
      <xdr:nvCxnSpPr>
        <xdr:cNvPr id="19" name="直線矢印コネクタ 18"/>
        <xdr:cNvCxnSpPr/>
      </xdr:nvCxnSpPr>
      <xdr:spPr>
        <a:xfrm>
          <a:off x="6150576" y="48961590"/>
          <a:ext cx="0" cy="516924"/>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94474</xdr:colOff>
      <xdr:row>748</xdr:row>
      <xdr:rowOff>56129</xdr:rowOff>
    </xdr:from>
    <xdr:to>
      <xdr:col>21</xdr:col>
      <xdr:colOff>75170</xdr:colOff>
      <xdr:row>750</xdr:row>
      <xdr:rowOff>212107</xdr:rowOff>
    </xdr:to>
    <xdr:sp macro="" textlink="">
      <xdr:nvSpPr>
        <xdr:cNvPr id="22" name="テキスト ボックス 8"/>
        <xdr:cNvSpPr txBox="1"/>
      </xdr:nvSpPr>
      <xdr:spPr bwMode="auto">
        <a:xfrm>
          <a:off x="2359879" y="49959406"/>
          <a:ext cx="2040156" cy="851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18</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clientData/>
  </xdr:twoCellAnchor>
  <xdr:twoCellAnchor>
    <xdr:from>
      <xdr:col>10</xdr:col>
      <xdr:colOff>88042</xdr:colOff>
      <xdr:row>746</xdr:row>
      <xdr:rowOff>275000</xdr:rowOff>
    </xdr:from>
    <xdr:to>
      <xdr:col>22</xdr:col>
      <xdr:colOff>115844</xdr:colOff>
      <xdr:row>747</xdr:row>
      <xdr:rowOff>296999</xdr:rowOff>
    </xdr:to>
    <xdr:sp macro="" textlink="">
      <xdr:nvSpPr>
        <xdr:cNvPr id="23" name="テキスト ボックス 7"/>
        <xdr:cNvSpPr txBox="1"/>
      </xdr:nvSpPr>
      <xdr:spPr bwMode="auto">
        <a:xfrm>
          <a:off x="2147501" y="49483209"/>
          <a:ext cx="2499154" cy="369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補助金等交付</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総合的検討事業者に対する補助）</a:t>
          </a:r>
        </a:p>
      </xdr:txBody>
    </xdr:sp>
    <xdr:clientData/>
  </xdr:twoCellAnchor>
  <xdr:twoCellAnchor>
    <xdr:from>
      <xdr:col>11</xdr:col>
      <xdr:colOff>128076</xdr:colOff>
      <xdr:row>750</xdr:row>
      <xdr:rowOff>333562</xdr:rowOff>
    </xdr:from>
    <xdr:to>
      <xdr:col>21</xdr:col>
      <xdr:colOff>49427</xdr:colOff>
      <xdr:row>751</xdr:row>
      <xdr:rowOff>281116</xdr:rowOff>
    </xdr:to>
    <xdr:sp macro="" textlink="">
      <xdr:nvSpPr>
        <xdr:cNvPr id="24" name="大かっこ 23"/>
        <xdr:cNvSpPr/>
      </xdr:nvSpPr>
      <xdr:spPr bwMode="auto">
        <a:xfrm>
          <a:off x="2393481" y="50931907"/>
          <a:ext cx="1980811" cy="295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良質住宅ストック形成のための市場環境整備促進事業</a:t>
          </a:r>
          <a:endParaRPr lang="ja-JP" altLang="ja-JP"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55" zoomScaleNormal="75" zoomScaleSheetLayoutView="55" zoomScalePageLayoutView="85" workbookViewId="0">
      <selection activeCell="J945" sqref="J945:O9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v>
      </c>
      <c r="AT2" s="220"/>
      <c r="AU2" s="220"/>
      <c r="AV2" s="52" t="str">
        <f>IF(AW2="", "", "-")</f>
        <v/>
      </c>
      <c r="AW2" s="397"/>
      <c r="AX2" s="397"/>
    </row>
    <row r="3" spans="1:50" ht="21" customHeight="1" thickBot="1" x14ac:dyDescent="0.2">
      <c r="A3" s="541" t="s">
        <v>541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567</v>
      </c>
      <c r="AK3" s="543"/>
      <c r="AL3" s="543"/>
      <c r="AM3" s="543"/>
      <c r="AN3" s="543"/>
      <c r="AO3" s="543"/>
      <c r="AP3" s="543"/>
      <c r="AQ3" s="543"/>
      <c r="AR3" s="543"/>
      <c r="AS3" s="543"/>
      <c r="AT3" s="543"/>
      <c r="AU3" s="543"/>
      <c r="AV3" s="543"/>
      <c r="AW3" s="543"/>
      <c r="AX3" s="24" t="s">
        <v>65</v>
      </c>
    </row>
    <row r="4" spans="1:50" ht="24.75" customHeight="1" x14ac:dyDescent="0.15">
      <c r="A4" s="744" t="s">
        <v>25</v>
      </c>
      <c r="B4" s="745"/>
      <c r="C4" s="745"/>
      <c r="D4" s="745"/>
      <c r="E4" s="745"/>
      <c r="F4" s="745"/>
      <c r="G4" s="720" t="s">
        <v>568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571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6" t="s">
        <v>569</v>
      </c>
      <c r="H5" s="577"/>
      <c r="I5" s="577"/>
      <c r="J5" s="577"/>
      <c r="K5" s="577"/>
      <c r="L5" s="577"/>
      <c r="M5" s="578" t="s">
        <v>66</v>
      </c>
      <c r="N5" s="579"/>
      <c r="O5" s="579"/>
      <c r="P5" s="579"/>
      <c r="Q5" s="579"/>
      <c r="R5" s="580"/>
      <c r="S5" s="581" t="s">
        <v>570</v>
      </c>
      <c r="T5" s="577"/>
      <c r="U5" s="577"/>
      <c r="V5" s="577"/>
      <c r="W5" s="577"/>
      <c r="X5" s="582"/>
      <c r="Y5" s="736" t="s">
        <v>3</v>
      </c>
      <c r="Z5" s="737"/>
      <c r="AA5" s="737"/>
      <c r="AB5" s="737"/>
      <c r="AC5" s="737"/>
      <c r="AD5" s="738"/>
      <c r="AE5" s="739" t="s">
        <v>572</v>
      </c>
      <c r="AF5" s="739"/>
      <c r="AG5" s="739"/>
      <c r="AH5" s="739"/>
      <c r="AI5" s="739"/>
      <c r="AJ5" s="739"/>
      <c r="AK5" s="739"/>
      <c r="AL5" s="739"/>
      <c r="AM5" s="739"/>
      <c r="AN5" s="739"/>
      <c r="AO5" s="739"/>
      <c r="AP5" s="740"/>
      <c r="AQ5" s="741" t="s">
        <v>573</v>
      </c>
      <c r="AR5" s="742"/>
      <c r="AS5" s="742"/>
      <c r="AT5" s="742"/>
      <c r="AU5" s="742"/>
      <c r="AV5" s="742"/>
      <c r="AW5" s="742"/>
      <c r="AX5" s="743"/>
    </row>
    <row r="6" spans="1:50" ht="39" customHeight="1" x14ac:dyDescent="0.15">
      <c r="A6" s="746" t="s">
        <v>4</v>
      </c>
      <c r="B6" s="747"/>
      <c r="C6" s="747"/>
      <c r="D6" s="747"/>
      <c r="E6" s="747"/>
      <c r="F6" s="747"/>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575</v>
      </c>
      <c r="H7" s="857"/>
      <c r="I7" s="857"/>
      <c r="J7" s="857"/>
      <c r="K7" s="857"/>
      <c r="L7" s="857"/>
      <c r="M7" s="857"/>
      <c r="N7" s="857"/>
      <c r="O7" s="857"/>
      <c r="P7" s="857"/>
      <c r="Q7" s="857"/>
      <c r="R7" s="857"/>
      <c r="S7" s="857"/>
      <c r="T7" s="857"/>
      <c r="U7" s="857"/>
      <c r="V7" s="857"/>
      <c r="W7" s="857"/>
      <c r="X7" s="858"/>
      <c r="Y7" s="395" t="s">
        <v>513</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3" t="s">
        <v>378</v>
      </c>
      <c r="B8" s="854"/>
      <c r="C8" s="854"/>
      <c r="D8" s="854"/>
      <c r="E8" s="854"/>
      <c r="F8" s="855"/>
      <c r="G8" s="223" t="str">
        <f>入力規則等!A28</f>
        <v>-</v>
      </c>
      <c r="H8" s="224"/>
      <c r="I8" s="224"/>
      <c r="J8" s="224"/>
      <c r="K8" s="224"/>
      <c r="L8" s="224"/>
      <c r="M8" s="224"/>
      <c r="N8" s="224"/>
      <c r="O8" s="224"/>
      <c r="P8" s="224"/>
      <c r="Q8" s="224"/>
      <c r="R8" s="224"/>
      <c r="S8" s="224"/>
      <c r="T8" s="224"/>
      <c r="U8" s="224"/>
      <c r="V8" s="224"/>
      <c r="W8" s="224"/>
      <c r="X8" s="225"/>
      <c r="Y8" s="587" t="s">
        <v>379</v>
      </c>
      <c r="Z8" s="588"/>
      <c r="AA8" s="588"/>
      <c r="AB8" s="588"/>
      <c r="AC8" s="588"/>
      <c r="AD8" s="589"/>
      <c r="AE8" s="75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0" t="s">
        <v>578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1" t="s">
        <v>30</v>
      </c>
      <c r="B10" s="762"/>
      <c r="C10" s="762"/>
      <c r="D10" s="762"/>
      <c r="E10" s="762"/>
      <c r="F10" s="762"/>
      <c r="G10" s="694" t="s">
        <v>579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0"/>
      <c r="H12" s="701"/>
      <c r="I12" s="701"/>
      <c r="J12" s="701"/>
      <c r="K12" s="701"/>
      <c r="L12" s="701"/>
      <c r="M12" s="701"/>
      <c r="N12" s="701"/>
      <c r="O12" s="70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3"/>
    </row>
    <row r="13" spans="1:50" ht="21" customHeight="1" x14ac:dyDescent="0.15">
      <c r="A13" s="142"/>
      <c r="B13" s="143"/>
      <c r="C13" s="143"/>
      <c r="D13" s="143"/>
      <c r="E13" s="143"/>
      <c r="F13" s="144"/>
      <c r="G13" s="764" t="s">
        <v>6</v>
      </c>
      <c r="H13" s="765"/>
      <c r="I13" s="655" t="s">
        <v>7</v>
      </c>
      <c r="J13" s="656"/>
      <c r="K13" s="656"/>
      <c r="L13" s="656"/>
      <c r="M13" s="656"/>
      <c r="N13" s="656"/>
      <c r="O13" s="657"/>
      <c r="P13" s="108">
        <v>1046</v>
      </c>
      <c r="Q13" s="109"/>
      <c r="R13" s="109"/>
      <c r="S13" s="109"/>
      <c r="T13" s="109"/>
      <c r="U13" s="109"/>
      <c r="V13" s="110"/>
      <c r="W13" s="108">
        <v>975</v>
      </c>
      <c r="X13" s="109"/>
      <c r="Y13" s="109"/>
      <c r="Z13" s="109"/>
      <c r="AA13" s="109"/>
      <c r="AB13" s="109"/>
      <c r="AC13" s="110"/>
      <c r="AD13" s="108">
        <v>836</v>
      </c>
      <c r="AE13" s="109"/>
      <c r="AF13" s="109"/>
      <c r="AG13" s="109"/>
      <c r="AH13" s="109"/>
      <c r="AI13" s="109"/>
      <c r="AJ13" s="110"/>
      <c r="AK13" s="108">
        <v>855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6"/>
      <c r="H14" s="767"/>
      <c r="I14" s="593" t="s">
        <v>8</v>
      </c>
      <c r="J14" s="649"/>
      <c r="K14" s="649"/>
      <c r="L14" s="649"/>
      <c r="M14" s="649"/>
      <c r="N14" s="649"/>
      <c r="O14" s="650"/>
      <c r="P14" s="108" t="s">
        <v>575</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66"/>
      <c r="H15" s="767"/>
      <c r="I15" s="593" t="s">
        <v>51</v>
      </c>
      <c r="J15" s="594"/>
      <c r="K15" s="594"/>
      <c r="L15" s="594"/>
      <c r="M15" s="594"/>
      <c r="N15" s="594"/>
      <c r="O15" s="595"/>
      <c r="P15" s="108" t="s">
        <v>575</v>
      </c>
      <c r="Q15" s="109"/>
      <c r="R15" s="109"/>
      <c r="S15" s="109"/>
      <c r="T15" s="109"/>
      <c r="U15" s="109"/>
      <c r="V15" s="110"/>
      <c r="W15" s="108">
        <v>0</v>
      </c>
      <c r="X15" s="109"/>
      <c r="Y15" s="109"/>
      <c r="Z15" s="109"/>
      <c r="AA15" s="109"/>
      <c r="AB15" s="109"/>
      <c r="AC15" s="110"/>
      <c r="AD15" s="108">
        <v>0</v>
      </c>
      <c r="AE15" s="109"/>
      <c r="AF15" s="109"/>
      <c r="AG15" s="109"/>
      <c r="AH15" s="109"/>
      <c r="AI15" s="109"/>
      <c r="AJ15" s="110"/>
      <c r="AK15" s="108" t="s">
        <v>575</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6"/>
      <c r="H16" s="767"/>
      <c r="I16" s="593" t="s">
        <v>52</v>
      </c>
      <c r="J16" s="594"/>
      <c r="K16" s="594"/>
      <c r="L16" s="594"/>
      <c r="M16" s="594"/>
      <c r="N16" s="594"/>
      <c r="O16" s="595"/>
      <c r="P16" s="108" t="s">
        <v>575</v>
      </c>
      <c r="Q16" s="109"/>
      <c r="R16" s="109"/>
      <c r="S16" s="109"/>
      <c r="T16" s="109"/>
      <c r="U16" s="109"/>
      <c r="V16" s="110"/>
      <c r="W16" s="108">
        <v>0</v>
      </c>
      <c r="X16" s="109"/>
      <c r="Y16" s="109"/>
      <c r="Z16" s="109"/>
      <c r="AA16" s="109"/>
      <c r="AB16" s="109"/>
      <c r="AC16" s="110"/>
      <c r="AD16" s="108">
        <v>0</v>
      </c>
      <c r="AE16" s="109"/>
      <c r="AF16" s="109"/>
      <c r="AG16" s="109"/>
      <c r="AH16" s="109"/>
      <c r="AI16" s="109"/>
      <c r="AJ16" s="110"/>
      <c r="AK16" s="108"/>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66"/>
      <c r="H17" s="767"/>
      <c r="I17" s="593" t="s">
        <v>50</v>
      </c>
      <c r="J17" s="649"/>
      <c r="K17" s="649"/>
      <c r="L17" s="649"/>
      <c r="M17" s="649"/>
      <c r="N17" s="649"/>
      <c r="O17" s="650"/>
      <c r="P17" s="108" t="s">
        <v>575</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8"/>
      <c r="H18" s="769"/>
      <c r="I18" s="756" t="s">
        <v>20</v>
      </c>
      <c r="J18" s="757"/>
      <c r="K18" s="757"/>
      <c r="L18" s="757"/>
      <c r="M18" s="757"/>
      <c r="N18" s="757"/>
      <c r="O18" s="758"/>
      <c r="P18" s="114">
        <f>SUM(P13:V17)</f>
        <v>1046</v>
      </c>
      <c r="Q18" s="115"/>
      <c r="R18" s="115"/>
      <c r="S18" s="115"/>
      <c r="T18" s="115"/>
      <c r="U18" s="115"/>
      <c r="V18" s="116"/>
      <c r="W18" s="114">
        <f>SUM(W13:AC17)</f>
        <v>975</v>
      </c>
      <c r="X18" s="115"/>
      <c r="Y18" s="115"/>
      <c r="Z18" s="115"/>
      <c r="AA18" s="115"/>
      <c r="AB18" s="115"/>
      <c r="AC18" s="116"/>
      <c r="AD18" s="114">
        <f>SUM(AD13:AJ17)</f>
        <v>836</v>
      </c>
      <c r="AE18" s="115"/>
      <c r="AF18" s="115"/>
      <c r="AG18" s="115"/>
      <c r="AH18" s="115"/>
      <c r="AI18" s="115"/>
      <c r="AJ18" s="116"/>
      <c r="AK18" s="114">
        <f>SUM(AK13:AQ17)</f>
        <v>855</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1005</v>
      </c>
      <c r="Q19" s="109"/>
      <c r="R19" s="109"/>
      <c r="S19" s="109"/>
      <c r="T19" s="109"/>
      <c r="U19" s="109"/>
      <c r="V19" s="110"/>
      <c r="W19" s="108">
        <v>722</v>
      </c>
      <c r="X19" s="109"/>
      <c r="Y19" s="109"/>
      <c r="Z19" s="109"/>
      <c r="AA19" s="109"/>
      <c r="AB19" s="109"/>
      <c r="AC19" s="110"/>
      <c r="AD19" s="108">
        <v>817</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0.96080305927342258</v>
      </c>
      <c r="Q20" s="557"/>
      <c r="R20" s="557"/>
      <c r="S20" s="557"/>
      <c r="T20" s="557"/>
      <c r="U20" s="557"/>
      <c r="V20" s="557"/>
      <c r="W20" s="557">
        <f t="shared" ref="W20" si="0">IF(W18=0, "-", SUM(W19)/W18)</f>
        <v>0.74051282051282052</v>
      </c>
      <c r="X20" s="557"/>
      <c r="Y20" s="557"/>
      <c r="Z20" s="557"/>
      <c r="AA20" s="557"/>
      <c r="AB20" s="557"/>
      <c r="AC20" s="557"/>
      <c r="AD20" s="557">
        <f t="shared" ref="AD20" si="1">IF(AD18=0, "-", SUM(AD19)/AD18)</f>
        <v>0.97727272727272729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53" t="s">
        <v>476</v>
      </c>
      <c r="H21" s="954"/>
      <c r="I21" s="954"/>
      <c r="J21" s="954"/>
      <c r="K21" s="954"/>
      <c r="L21" s="954"/>
      <c r="M21" s="954"/>
      <c r="N21" s="954"/>
      <c r="O21" s="954"/>
      <c r="P21" s="557">
        <f>IF(P19=0, "-", SUM(P19)/SUM(P13,P14))</f>
        <v>0.96080305927342258</v>
      </c>
      <c r="Q21" s="557"/>
      <c r="R21" s="557"/>
      <c r="S21" s="557"/>
      <c r="T21" s="557"/>
      <c r="U21" s="557"/>
      <c r="V21" s="557"/>
      <c r="W21" s="557">
        <f t="shared" ref="W21" si="2">IF(W19=0, "-", SUM(W19)/SUM(W13,W14))</f>
        <v>0.74051282051282052</v>
      </c>
      <c r="X21" s="557"/>
      <c r="Y21" s="557"/>
      <c r="Z21" s="557"/>
      <c r="AA21" s="557"/>
      <c r="AB21" s="557"/>
      <c r="AC21" s="557"/>
      <c r="AD21" s="557">
        <f t="shared" ref="AD21" si="3">IF(AD19=0, "-", SUM(AD19)/SUM(AD13,AD14))</f>
        <v>0.97727272727272729</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855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855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471</v>
      </c>
      <c r="B30" s="528"/>
      <c r="C30" s="528"/>
      <c r="D30" s="528"/>
      <c r="E30" s="528"/>
      <c r="F30" s="529"/>
      <c r="G30" s="667" t="s">
        <v>265</v>
      </c>
      <c r="H30" s="390"/>
      <c r="I30" s="390"/>
      <c r="J30" s="390"/>
      <c r="K30" s="390"/>
      <c r="L30" s="390"/>
      <c r="M30" s="390"/>
      <c r="N30" s="390"/>
      <c r="O30" s="597"/>
      <c r="P30" s="596" t="s">
        <v>59</v>
      </c>
      <c r="Q30" s="390"/>
      <c r="R30" s="390"/>
      <c r="S30" s="390"/>
      <c r="T30" s="390"/>
      <c r="U30" s="390"/>
      <c r="V30" s="390"/>
      <c r="W30" s="390"/>
      <c r="X30" s="597"/>
      <c r="Y30" s="483"/>
      <c r="Z30" s="484"/>
      <c r="AA30" s="485"/>
      <c r="AB30" s="386" t="s">
        <v>11</v>
      </c>
      <c r="AC30" s="387"/>
      <c r="AD30" s="388"/>
      <c r="AE30" s="386" t="s">
        <v>533</v>
      </c>
      <c r="AF30" s="387"/>
      <c r="AG30" s="387"/>
      <c r="AH30" s="388"/>
      <c r="AI30" s="386" t="s">
        <v>530</v>
      </c>
      <c r="AJ30" s="387"/>
      <c r="AK30" s="387"/>
      <c r="AL30" s="388"/>
      <c r="AM30" s="389" t="s">
        <v>525</v>
      </c>
      <c r="AN30" s="389"/>
      <c r="AO30" s="389"/>
      <c r="AP30" s="386"/>
      <c r="AQ30" s="658" t="s">
        <v>354</v>
      </c>
      <c r="AR30" s="659"/>
      <c r="AS30" s="659"/>
      <c r="AT30" s="660"/>
      <c r="AU30" s="390" t="s">
        <v>253</v>
      </c>
      <c r="AV30" s="390"/>
      <c r="AW30" s="390"/>
      <c r="AX30" s="391"/>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486"/>
      <c r="Z31" s="487"/>
      <c r="AA31" s="488"/>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37</v>
      </c>
      <c r="AV31" s="271"/>
      <c r="AW31" s="379" t="s">
        <v>300</v>
      </c>
      <c r="AX31" s="380"/>
    </row>
    <row r="32" spans="1:50" ht="23.25" customHeight="1" x14ac:dyDescent="0.15">
      <c r="A32" s="533"/>
      <c r="B32" s="531"/>
      <c r="C32" s="531"/>
      <c r="D32" s="531"/>
      <c r="E32" s="531"/>
      <c r="F32" s="532"/>
      <c r="G32" s="558" t="s">
        <v>583</v>
      </c>
      <c r="H32" s="559"/>
      <c r="I32" s="559"/>
      <c r="J32" s="559"/>
      <c r="K32" s="559"/>
      <c r="L32" s="559"/>
      <c r="M32" s="559"/>
      <c r="N32" s="559"/>
      <c r="O32" s="560"/>
      <c r="P32" s="161" t="s">
        <v>584</v>
      </c>
      <c r="Q32" s="161"/>
      <c r="R32" s="161"/>
      <c r="S32" s="161"/>
      <c r="T32" s="161"/>
      <c r="U32" s="161"/>
      <c r="V32" s="161"/>
      <c r="W32" s="161"/>
      <c r="X32" s="231"/>
      <c r="Y32" s="338" t="s">
        <v>12</v>
      </c>
      <c r="Z32" s="567"/>
      <c r="AA32" s="568"/>
      <c r="AB32" s="569" t="s">
        <v>586</v>
      </c>
      <c r="AC32" s="569"/>
      <c r="AD32" s="569"/>
      <c r="AE32" s="364" t="s">
        <v>575</v>
      </c>
      <c r="AF32" s="365"/>
      <c r="AG32" s="365"/>
      <c r="AH32" s="365"/>
      <c r="AI32" s="364" t="s">
        <v>575</v>
      </c>
      <c r="AJ32" s="365"/>
      <c r="AK32" s="365"/>
      <c r="AL32" s="365"/>
      <c r="AM32" s="364" t="s">
        <v>575</v>
      </c>
      <c r="AN32" s="365"/>
      <c r="AO32" s="365"/>
      <c r="AP32" s="365"/>
      <c r="AQ32" s="111" t="s">
        <v>575</v>
      </c>
      <c r="AR32" s="112"/>
      <c r="AS32" s="112"/>
      <c r="AT32" s="113"/>
      <c r="AU32" s="365" t="s">
        <v>575</v>
      </c>
      <c r="AV32" s="365"/>
      <c r="AW32" s="365"/>
      <c r="AX32" s="367"/>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586</v>
      </c>
      <c r="AC33" s="540"/>
      <c r="AD33" s="540"/>
      <c r="AE33" s="364" t="s">
        <v>575</v>
      </c>
      <c r="AF33" s="365"/>
      <c r="AG33" s="365"/>
      <c r="AH33" s="365"/>
      <c r="AI33" s="364" t="s">
        <v>575</v>
      </c>
      <c r="AJ33" s="365"/>
      <c r="AK33" s="365"/>
      <c r="AL33" s="365"/>
      <c r="AM33" s="364" t="s">
        <v>575</v>
      </c>
      <c r="AN33" s="365"/>
      <c r="AO33" s="365"/>
      <c r="AP33" s="365"/>
      <c r="AQ33" s="111" t="s">
        <v>575</v>
      </c>
      <c r="AR33" s="112"/>
      <c r="AS33" s="112"/>
      <c r="AT33" s="113"/>
      <c r="AU33" s="365">
        <v>8</v>
      </c>
      <c r="AV33" s="365"/>
      <c r="AW33" s="365"/>
      <c r="AX33" s="367"/>
    </row>
    <row r="34" spans="1:50" ht="23.2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4" t="s">
        <v>575</v>
      </c>
      <c r="AF34" s="365"/>
      <c r="AG34" s="365"/>
      <c r="AH34" s="365"/>
      <c r="AI34" s="364" t="s">
        <v>575</v>
      </c>
      <c r="AJ34" s="365"/>
      <c r="AK34" s="365"/>
      <c r="AL34" s="365"/>
      <c r="AM34" s="364" t="s">
        <v>575</v>
      </c>
      <c r="AN34" s="365"/>
      <c r="AO34" s="365"/>
      <c r="AP34" s="365"/>
      <c r="AQ34" s="111" t="s">
        <v>575</v>
      </c>
      <c r="AR34" s="112"/>
      <c r="AS34" s="112"/>
      <c r="AT34" s="113"/>
      <c r="AU34" s="365" t="s">
        <v>575</v>
      </c>
      <c r="AV34" s="365"/>
      <c r="AW34" s="365"/>
      <c r="AX34" s="367"/>
    </row>
    <row r="35" spans="1:50" ht="23.25" customHeight="1" x14ac:dyDescent="0.15">
      <c r="A35" s="924" t="s">
        <v>503</v>
      </c>
      <c r="B35" s="925"/>
      <c r="C35" s="925"/>
      <c r="D35" s="925"/>
      <c r="E35" s="925"/>
      <c r="F35" s="926"/>
      <c r="G35" s="930" t="s">
        <v>585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1" t="s">
        <v>471</v>
      </c>
      <c r="B37" s="662"/>
      <c r="C37" s="662"/>
      <c r="D37" s="662"/>
      <c r="E37" s="662"/>
      <c r="F37" s="663"/>
      <c r="G37" s="583" t="s">
        <v>265</v>
      </c>
      <c r="H37" s="381"/>
      <c r="I37" s="381"/>
      <c r="J37" s="381"/>
      <c r="K37" s="381"/>
      <c r="L37" s="381"/>
      <c r="M37" s="381"/>
      <c r="N37" s="381"/>
      <c r="O37" s="584"/>
      <c r="P37" s="651" t="s">
        <v>59</v>
      </c>
      <c r="Q37" s="381"/>
      <c r="R37" s="381"/>
      <c r="S37" s="381"/>
      <c r="T37" s="381"/>
      <c r="U37" s="381"/>
      <c r="V37" s="381"/>
      <c r="W37" s="381"/>
      <c r="X37" s="584"/>
      <c r="Y37" s="652"/>
      <c r="Z37" s="653"/>
      <c r="AA37" s="65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486"/>
      <c r="Z38" s="487"/>
      <c r="AA38" s="488"/>
      <c r="AB38" s="332"/>
      <c r="AC38" s="333"/>
      <c r="AD38" s="334"/>
      <c r="AE38" s="332"/>
      <c r="AF38" s="333"/>
      <c r="AG38" s="333"/>
      <c r="AH38" s="334"/>
      <c r="AI38" s="332"/>
      <c r="AJ38" s="333"/>
      <c r="AK38" s="333"/>
      <c r="AL38" s="334"/>
      <c r="AM38" s="376"/>
      <c r="AN38" s="376"/>
      <c r="AO38" s="376"/>
      <c r="AP38" s="332"/>
      <c r="AQ38" s="217" t="s">
        <v>575</v>
      </c>
      <c r="AR38" s="136"/>
      <c r="AS38" s="137" t="s">
        <v>355</v>
      </c>
      <c r="AT38" s="172"/>
      <c r="AU38" s="271">
        <v>37</v>
      </c>
      <c r="AV38" s="271"/>
      <c r="AW38" s="379" t="s">
        <v>300</v>
      </c>
      <c r="AX38" s="380"/>
    </row>
    <row r="39" spans="1:50" ht="23.25" customHeight="1" x14ac:dyDescent="0.15">
      <c r="A39" s="533"/>
      <c r="B39" s="531"/>
      <c r="C39" s="531"/>
      <c r="D39" s="531"/>
      <c r="E39" s="531"/>
      <c r="F39" s="532"/>
      <c r="G39" s="558" t="s">
        <v>587</v>
      </c>
      <c r="H39" s="559"/>
      <c r="I39" s="559"/>
      <c r="J39" s="559"/>
      <c r="K39" s="559"/>
      <c r="L39" s="559"/>
      <c r="M39" s="559"/>
      <c r="N39" s="559"/>
      <c r="O39" s="560"/>
      <c r="P39" s="161" t="s">
        <v>588</v>
      </c>
      <c r="Q39" s="161"/>
      <c r="R39" s="161"/>
      <c r="S39" s="161"/>
      <c r="T39" s="161"/>
      <c r="U39" s="161"/>
      <c r="V39" s="161"/>
      <c r="W39" s="161"/>
      <c r="X39" s="231"/>
      <c r="Y39" s="338" t="s">
        <v>12</v>
      </c>
      <c r="Z39" s="567"/>
      <c r="AA39" s="568"/>
      <c r="AB39" s="569" t="s">
        <v>14</v>
      </c>
      <c r="AC39" s="569"/>
      <c r="AD39" s="569"/>
      <c r="AE39" s="364" t="s">
        <v>575</v>
      </c>
      <c r="AF39" s="365"/>
      <c r="AG39" s="365"/>
      <c r="AH39" s="365"/>
      <c r="AI39" s="364" t="s">
        <v>575</v>
      </c>
      <c r="AJ39" s="365"/>
      <c r="AK39" s="365"/>
      <c r="AL39" s="365"/>
      <c r="AM39" s="364" t="s">
        <v>575</v>
      </c>
      <c r="AN39" s="365"/>
      <c r="AO39" s="365"/>
      <c r="AP39" s="365"/>
      <c r="AQ39" s="111" t="s">
        <v>575</v>
      </c>
      <c r="AR39" s="112"/>
      <c r="AS39" s="112"/>
      <c r="AT39" s="113"/>
      <c r="AU39" s="365" t="s">
        <v>575</v>
      </c>
      <c r="AV39" s="365"/>
      <c r="AW39" s="365"/>
      <c r="AX39" s="367"/>
    </row>
    <row r="40" spans="1:50" ht="23.25"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t="s">
        <v>14</v>
      </c>
      <c r="AC40" s="540"/>
      <c r="AD40" s="540"/>
      <c r="AE40" s="364" t="s">
        <v>575</v>
      </c>
      <c r="AF40" s="365"/>
      <c r="AG40" s="365"/>
      <c r="AH40" s="365"/>
      <c r="AI40" s="364" t="s">
        <v>575</v>
      </c>
      <c r="AJ40" s="365"/>
      <c r="AK40" s="365"/>
      <c r="AL40" s="365"/>
      <c r="AM40" s="364" t="s">
        <v>575</v>
      </c>
      <c r="AN40" s="365"/>
      <c r="AO40" s="365"/>
      <c r="AP40" s="365"/>
      <c r="AQ40" s="111" t="s">
        <v>575</v>
      </c>
      <c r="AR40" s="112"/>
      <c r="AS40" s="112"/>
      <c r="AT40" s="113"/>
      <c r="AU40" s="365">
        <v>20</v>
      </c>
      <c r="AV40" s="365"/>
      <c r="AW40" s="365"/>
      <c r="AX40" s="367"/>
    </row>
    <row r="41" spans="1:50" ht="23.25" customHeight="1" x14ac:dyDescent="0.15">
      <c r="A41" s="664"/>
      <c r="B41" s="665"/>
      <c r="C41" s="665"/>
      <c r="D41" s="665"/>
      <c r="E41" s="665"/>
      <c r="F41" s="666"/>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4" t="s">
        <v>575</v>
      </c>
      <c r="AF41" s="365"/>
      <c r="AG41" s="365"/>
      <c r="AH41" s="365"/>
      <c r="AI41" s="364" t="s">
        <v>575</v>
      </c>
      <c r="AJ41" s="365"/>
      <c r="AK41" s="365"/>
      <c r="AL41" s="365"/>
      <c r="AM41" s="364" t="s">
        <v>575</v>
      </c>
      <c r="AN41" s="365"/>
      <c r="AO41" s="365"/>
      <c r="AP41" s="365"/>
      <c r="AQ41" s="111" t="s">
        <v>575</v>
      </c>
      <c r="AR41" s="112"/>
      <c r="AS41" s="112"/>
      <c r="AT41" s="113"/>
      <c r="AU41" s="365" t="s">
        <v>575</v>
      </c>
      <c r="AV41" s="365"/>
      <c r="AW41" s="365"/>
      <c r="AX41" s="367"/>
    </row>
    <row r="42" spans="1:50" ht="23.25" customHeight="1" x14ac:dyDescent="0.15">
      <c r="A42" s="924" t="s">
        <v>503</v>
      </c>
      <c r="B42" s="925"/>
      <c r="C42" s="925"/>
      <c r="D42" s="925"/>
      <c r="E42" s="925"/>
      <c r="F42" s="926"/>
      <c r="G42" s="930" t="s">
        <v>589</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61" t="s">
        <v>471</v>
      </c>
      <c r="B44" s="662"/>
      <c r="C44" s="662"/>
      <c r="D44" s="662"/>
      <c r="E44" s="662"/>
      <c r="F44" s="663"/>
      <c r="G44" s="583" t="s">
        <v>265</v>
      </c>
      <c r="H44" s="381"/>
      <c r="I44" s="381"/>
      <c r="J44" s="381"/>
      <c r="K44" s="381"/>
      <c r="L44" s="381"/>
      <c r="M44" s="381"/>
      <c r="N44" s="381"/>
      <c r="O44" s="584"/>
      <c r="P44" s="651" t="s">
        <v>59</v>
      </c>
      <c r="Q44" s="381"/>
      <c r="R44" s="381"/>
      <c r="S44" s="381"/>
      <c r="T44" s="381"/>
      <c r="U44" s="381"/>
      <c r="V44" s="381"/>
      <c r="W44" s="381"/>
      <c r="X44" s="584"/>
      <c r="Y44" s="652"/>
      <c r="Z44" s="653"/>
      <c r="AA44" s="65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486"/>
      <c r="Z45" s="487"/>
      <c r="AA45" s="488"/>
      <c r="AB45" s="332"/>
      <c r="AC45" s="333"/>
      <c r="AD45" s="334"/>
      <c r="AE45" s="332"/>
      <c r="AF45" s="333"/>
      <c r="AG45" s="333"/>
      <c r="AH45" s="334"/>
      <c r="AI45" s="332"/>
      <c r="AJ45" s="333"/>
      <c r="AK45" s="333"/>
      <c r="AL45" s="334"/>
      <c r="AM45" s="376"/>
      <c r="AN45" s="376"/>
      <c r="AO45" s="376"/>
      <c r="AP45" s="332"/>
      <c r="AQ45" s="217" t="s">
        <v>575</v>
      </c>
      <c r="AR45" s="136"/>
      <c r="AS45" s="137" t="s">
        <v>355</v>
      </c>
      <c r="AT45" s="172"/>
      <c r="AU45" s="271">
        <v>37</v>
      </c>
      <c r="AV45" s="271"/>
      <c r="AW45" s="379" t="s">
        <v>300</v>
      </c>
      <c r="AX45" s="380"/>
    </row>
    <row r="46" spans="1:50" ht="23.25" customHeight="1" x14ac:dyDescent="0.15">
      <c r="A46" s="533"/>
      <c r="B46" s="531"/>
      <c r="C46" s="531"/>
      <c r="D46" s="531"/>
      <c r="E46" s="531"/>
      <c r="F46" s="532"/>
      <c r="G46" s="558" t="s">
        <v>590</v>
      </c>
      <c r="H46" s="559"/>
      <c r="I46" s="559"/>
      <c r="J46" s="559"/>
      <c r="K46" s="559"/>
      <c r="L46" s="559"/>
      <c r="M46" s="559"/>
      <c r="N46" s="559"/>
      <c r="O46" s="560"/>
      <c r="P46" s="161" t="s">
        <v>591</v>
      </c>
      <c r="Q46" s="161"/>
      <c r="R46" s="161"/>
      <c r="S46" s="161"/>
      <c r="T46" s="161"/>
      <c r="U46" s="161"/>
      <c r="V46" s="161"/>
      <c r="W46" s="161"/>
      <c r="X46" s="231"/>
      <c r="Y46" s="338" t="s">
        <v>12</v>
      </c>
      <c r="Z46" s="567"/>
      <c r="AA46" s="568"/>
      <c r="AB46" s="569" t="s">
        <v>586</v>
      </c>
      <c r="AC46" s="569"/>
      <c r="AD46" s="569"/>
      <c r="AE46" s="364" t="s">
        <v>575</v>
      </c>
      <c r="AF46" s="365"/>
      <c r="AG46" s="365"/>
      <c r="AH46" s="365"/>
      <c r="AI46" s="364" t="s">
        <v>575</v>
      </c>
      <c r="AJ46" s="365"/>
      <c r="AK46" s="365"/>
      <c r="AL46" s="365"/>
      <c r="AM46" s="364" t="s">
        <v>575</v>
      </c>
      <c r="AN46" s="365"/>
      <c r="AO46" s="365"/>
      <c r="AP46" s="365"/>
      <c r="AQ46" s="111" t="s">
        <v>575</v>
      </c>
      <c r="AR46" s="112"/>
      <c r="AS46" s="112"/>
      <c r="AT46" s="113"/>
      <c r="AU46" s="365" t="s">
        <v>575</v>
      </c>
      <c r="AV46" s="365"/>
      <c r="AW46" s="365"/>
      <c r="AX46" s="367"/>
    </row>
    <row r="47" spans="1:50" ht="23.25"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t="s">
        <v>586</v>
      </c>
      <c r="AC47" s="540"/>
      <c r="AD47" s="540"/>
      <c r="AE47" s="364" t="s">
        <v>575</v>
      </c>
      <c r="AF47" s="365"/>
      <c r="AG47" s="365"/>
      <c r="AH47" s="365"/>
      <c r="AI47" s="364" t="s">
        <v>575</v>
      </c>
      <c r="AJ47" s="365"/>
      <c r="AK47" s="365"/>
      <c r="AL47" s="365"/>
      <c r="AM47" s="364" t="s">
        <v>575</v>
      </c>
      <c r="AN47" s="365"/>
      <c r="AO47" s="365"/>
      <c r="AP47" s="365"/>
      <c r="AQ47" s="111" t="s">
        <v>575</v>
      </c>
      <c r="AR47" s="112"/>
      <c r="AS47" s="112"/>
      <c r="AT47" s="113"/>
      <c r="AU47" s="365">
        <v>12</v>
      </c>
      <c r="AV47" s="365"/>
      <c r="AW47" s="365"/>
      <c r="AX47" s="367"/>
    </row>
    <row r="48" spans="1:50" ht="23.25" customHeight="1" x14ac:dyDescent="0.15">
      <c r="A48" s="664"/>
      <c r="B48" s="665"/>
      <c r="C48" s="665"/>
      <c r="D48" s="665"/>
      <c r="E48" s="665"/>
      <c r="F48" s="666"/>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4" t="s">
        <v>575</v>
      </c>
      <c r="AF48" s="365"/>
      <c r="AG48" s="365"/>
      <c r="AH48" s="365"/>
      <c r="AI48" s="364" t="s">
        <v>575</v>
      </c>
      <c r="AJ48" s="365"/>
      <c r="AK48" s="365"/>
      <c r="AL48" s="365"/>
      <c r="AM48" s="364" t="s">
        <v>575</v>
      </c>
      <c r="AN48" s="365"/>
      <c r="AO48" s="365"/>
      <c r="AP48" s="365"/>
      <c r="AQ48" s="111" t="s">
        <v>575</v>
      </c>
      <c r="AR48" s="112"/>
      <c r="AS48" s="112"/>
      <c r="AT48" s="113"/>
      <c r="AU48" s="365" t="s">
        <v>575</v>
      </c>
      <c r="AV48" s="365"/>
      <c r="AW48" s="365"/>
      <c r="AX48" s="367"/>
    </row>
    <row r="49" spans="1:50" ht="23.25" customHeight="1" x14ac:dyDescent="0.15">
      <c r="A49" s="924" t="s">
        <v>503</v>
      </c>
      <c r="B49" s="925"/>
      <c r="C49" s="925"/>
      <c r="D49" s="925"/>
      <c r="E49" s="925"/>
      <c r="F49" s="926"/>
      <c r="G49" s="930" t="s">
        <v>592</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thickBo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0" t="s">
        <v>471</v>
      </c>
      <c r="B51" s="531"/>
      <c r="C51" s="531"/>
      <c r="D51" s="531"/>
      <c r="E51" s="531"/>
      <c r="F51" s="532"/>
      <c r="G51" s="583" t="s">
        <v>265</v>
      </c>
      <c r="H51" s="381"/>
      <c r="I51" s="381"/>
      <c r="J51" s="381"/>
      <c r="K51" s="381"/>
      <c r="L51" s="381"/>
      <c r="M51" s="381"/>
      <c r="N51" s="381"/>
      <c r="O51" s="584"/>
      <c r="P51" s="651" t="s">
        <v>59</v>
      </c>
      <c r="Q51" s="381"/>
      <c r="R51" s="381"/>
      <c r="S51" s="381"/>
      <c r="T51" s="381"/>
      <c r="U51" s="381"/>
      <c r="V51" s="381"/>
      <c r="W51" s="381"/>
      <c r="X51" s="584"/>
      <c r="Y51" s="652"/>
      <c r="Z51" s="653"/>
      <c r="AA51" s="65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486"/>
      <c r="Z52" s="487"/>
      <c r="AA52" s="48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38" t="s">
        <v>12</v>
      </c>
      <c r="Z53" s="567"/>
      <c r="AA53" s="568"/>
      <c r="AB53" s="569"/>
      <c r="AC53" s="569"/>
      <c r="AD53" s="56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4"/>
      <c r="B55" s="665"/>
      <c r="C55" s="665"/>
      <c r="D55" s="665"/>
      <c r="E55" s="665"/>
      <c r="F55" s="666"/>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4" t="s">
        <v>503</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0" t="s">
        <v>471</v>
      </c>
      <c r="B58" s="531"/>
      <c r="C58" s="531"/>
      <c r="D58" s="531"/>
      <c r="E58" s="531"/>
      <c r="F58" s="532"/>
      <c r="G58" s="583" t="s">
        <v>265</v>
      </c>
      <c r="H58" s="381"/>
      <c r="I58" s="381"/>
      <c r="J58" s="381"/>
      <c r="K58" s="381"/>
      <c r="L58" s="381"/>
      <c r="M58" s="381"/>
      <c r="N58" s="381"/>
      <c r="O58" s="584"/>
      <c r="P58" s="651" t="s">
        <v>59</v>
      </c>
      <c r="Q58" s="381"/>
      <c r="R58" s="381"/>
      <c r="S58" s="381"/>
      <c r="T58" s="381"/>
      <c r="U58" s="381"/>
      <c r="V58" s="381"/>
      <c r="W58" s="381"/>
      <c r="X58" s="584"/>
      <c r="Y58" s="652"/>
      <c r="Z58" s="653"/>
      <c r="AA58" s="65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486"/>
      <c r="Z59" s="487"/>
      <c r="AA59" s="48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38" t="s">
        <v>12</v>
      </c>
      <c r="Z60" s="567"/>
      <c r="AA60" s="568"/>
      <c r="AB60" s="569"/>
      <c r="AC60" s="569"/>
      <c r="AD60" s="56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4" t="s">
        <v>503</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472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467</v>
      </c>
      <c r="X65" s="897"/>
      <c r="Y65" s="900"/>
      <c r="Z65" s="900"/>
      <c r="AA65" s="901"/>
      <c r="AB65" s="894" t="s">
        <v>11</v>
      </c>
      <c r="AC65" s="890"/>
      <c r="AD65" s="891"/>
      <c r="AE65" s="368" t="s">
        <v>533</v>
      </c>
      <c r="AF65" s="369"/>
      <c r="AG65" s="369"/>
      <c r="AH65" s="370"/>
      <c r="AI65" s="368" t="s">
        <v>530</v>
      </c>
      <c r="AJ65" s="369"/>
      <c r="AK65" s="369"/>
      <c r="AL65" s="370"/>
      <c r="AM65" s="375" t="s">
        <v>525</v>
      </c>
      <c r="AN65" s="375"/>
      <c r="AO65" s="375"/>
      <c r="AP65" s="368"/>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2"/>
      <c r="AF66" s="333"/>
      <c r="AG66" s="333"/>
      <c r="AH66" s="334"/>
      <c r="AI66" s="332"/>
      <c r="AJ66" s="333"/>
      <c r="AK66" s="333"/>
      <c r="AL66" s="334"/>
      <c r="AM66" s="376"/>
      <c r="AN66" s="376"/>
      <c r="AO66" s="376"/>
      <c r="AP66" s="332"/>
      <c r="AQ66" s="270"/>
      <c r="AR66" s="271"/>
      <c r="AS66" s="892" t="s">
        <v>355</v>
      </c>
      <c r="AT66" s="893"/>
      <c r="AU66" s="271"/>
      <c r="AV66" s="271"/>
      <c r="AW66" s="892" t="s">
        <v>470</v>
      </c>
      <c r="AX66" s="1005"/>
    </row>
    <row r="67" spans="1:50" ht="23.25" hidden="1" customHeight="1" x14ac:dyDescent="0.15">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493</v>
      </c>
      <c r="AC67" s="978"/>
      <c r="AD67" s="97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4" t="s">
        <v>54</v>
      </c>
      <c r="Z68" s="184"/>
      <c r="AA68" s="185"/>
      <c r="AB68" s="1001" t="s">
        <v>493</v>
      </c>
      <c r="AC68" s="1001"/>
      <c r="AD68" s="100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4" t="s">
        <v>13</v>
      </c>
      <c r="Z69" s="184"/>
      <c r="AA69" s="185"/>
      <c r="AB69" s="1002" t="s">
        <v>494</v>
      </c>
      <c r="AC69" s="1002"/>
      <c r="AD69" s="1002"/>
      <c r="AE69" s="841"/>
      <c r="AF69" s="842"/>
      <c r="AG69" s="842"/>
      <c r="AH69" s="842"/>
      <c r="AI69" s="841"/>
      <c r="AJ69" s="842"/>
      <c r="AK69" s="842"/>
      <c r="AL69" s="842"/>
      <c r="AM69" s="841"/>
      <c r="AN69" s="842"/>
      <c r="AO69" s="842"/>
      <c r="AP69" s="842"/>
      <c r="AQ69" s="364"/>
      <c r="AR69" s="365"/>
      <c r="AS69" s="365"/>
      <c r="AT69" s="366"/>
      <c r="AU69" s="365"/>
      <c r="AV69" s="365"/>
      <c r="AW69" s="365"/>
      <c r="AX69" s="367"/>
    </row>
    <row r="70" spans="1:50" ht="23.25" hidden="1" customHeight="1" x14ac:dyDescent="0.15">
      <c r="A70" s="878" t="s">
        <v>477</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492</v>
      </c>
      <c r="X70" s="971"/>
      <c r="Y70" s="976" t="s">
        <v>12</v>
      </c>
      <c r="Z70" s="976"/>
      <c r="AA70" s="977"/>
      <c r="AB70" s="978" t="s">
        <v>493</v>
      </c>
      <c r="AC70" s="978"/>
      <c r="AD70" s="97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4" t="s">
        <v>54</v>
      </c>
      <c r="Z71" s="184"/>
      <c r="AA71" s="185"/>
      <c r="AB71" s="1001" t="s">
        <v>493</v>
      </c>
      <c r="AC71" s="1001"/>
      <c r="AD71" s="100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4" t="s">
        <v>13</v>
      </c>
      <c r="Z72" s="184"/>
      <c r="AA72" s="185"/>
      <c r="AB72" s="1002" t="s">
        <v>494</v>
      </c>
      <c r="AC72" s="1002"/>
      <c r="AD72" s="100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4" t="s">
        <v>472</v>
      </c>
      <c r="B73" s="865"/>
      <c r="C73" s="865"/>
      <c r="D73" s="865"/>
      <c r="E73" s="865"/>
      <c r="F73" s="866"/>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67"/>
      <c r="B74" s="868"/>
      <c r="C74" s="868"/>
      <c r="D74" s="868"/>
      <c r="E74" s="868"/>
      <c r="F74" s="869"/>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7"/>
      <c r="B75" s="868"/>
      <c r="C75" s="868"/>
      <c r="D75" s="868"/>
      <c r="E75" s="868"/>
      <c r="F75" s="869"/>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7"/>
      <c r="B76" s="868"/>
      <c r="C76" s="868"/>
      <c r="D76" s="868"/>
      <c r="E76" s="868"/>
      <c r="F76" s="869"/>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7"/>
      <c r="B77" s="868"/>
      <c r="C77" s="868"/>
      <c r="D77" s="868"/>
      <c r="E77" s="868"/>
      <c r="F77" s="869"/>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8" t="s">
        <v>506</v>
      </c>
      <c r="B78" s="939"/>
      <c r="C78" s="939"/>
      <c r="D78" s="939"/>
      <c r="E78" s="936" t="s">
        <v>449</v>
      </c>
      <c r="F78" s="937"/>
      <c r="G78" s="57" t="s">
        <v>357</v>
      </c>
      <c r="H78" s="816"/>
      <c r="I78" s="244"/>
      <c r="J78" s="244"/>
      <c r="K78" s="244"/>
      <c r="L78" s="244"/>
      <c r="M78" s="244"/>
      <c r="N78" s="244"/>
      <c r="O78" s="817"/>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466</v>
      </c>
      <c r="AP79" s="149"/>
      <c r="AQ79" s="149"/>
      <c r="AR79" s="81" t="s">
        <v>464</v>
      </c>
      <c r="AS79" s="148"/>
      <c r="AT79" s="149"/>
      <c r="AU79" s="149"/>
      <c r="AV79" s="149"/>
      <c r="AW79" s="149"/>
      <c r="AX79" s="150"/>
    </row>
    <row r="80" spans="1:50" ht="18.75" hidden="1" customHeight="1" x14ac:dyDescent="0.15">
      <c r="A80" s="537" t="s">
        <v>266</v>
      </c>
      <c r="B80" s="873" t="s">
        <v>463</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38"/>
      <c r="B81" s="876"/>
      <c r="C81" s="570"/>
      <c r="D81" s="570"/>
      <c r="E81" s="570"/>
      <c r="F81" s="571"/>
      <c r="G81" s="379"/>
      <c r="H81" s="379"/>
      <c r="I81" s="379"/>
      <c r="J81" s="379"/>
      <c r="K81" s="379"/>
      <c r="L81" s="379"/>
      <c r="M81" s="379"/>
      <c r="N81" s="379"/>
      <c r="O81" s="379"/>
      <c r="P81" s="379"/>
      <c r="Q81" s="379"/>
      <c r="R81" s="379"/>
      <c r="S81" s="379"/>
      <c r="T81" s="379"/>
      <c r="U81" s="379"/>
      <c r="V81" s="379"/>
      <c r="W81" s="379"/>
      <c r="X81" s="379"/>
      <c r="Y81" s="379"/>
      <c r="Z81" s="379"/>
      <c r="AA81" s="586"/>
      <c r="AB81" s="59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8"/>
      <c r="B82" s="876"/>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6"/>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6"/>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7"/>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7"/>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8"/>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76" t="s">
        <v>11</v>
      </c>
      <c r="AC85" s="477"/>
      <c r="AD85" s="478"/>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8"/>
      <c r="B86" s="570"/>
      <c r="C86" s="570"/>
      <c r="D86" s="570"/>
      <c r="E86" s="570"/>
      <c r="F86" s="571"/>
      <c r="G86" s="585"/>
      <c r="H86" s="379"/>
      <c r="I86" s="379"/>
      <c r="J86" s="379"/>
      <c r="K86" s="379"/>
      <c r="L86" s="379"/>
      <c r="M86" s="379"/>
      <c r="N86" s="379"/>
      <c r="O86" s="586"/>
      <c r="P86" s="598"/>
      <c r="Q86" s="379"/>
      <c r="R86" s="379"/>
      <c r="S86" s="379"/>
      <c r="T86" s="379"/>
      <c r="U86" s="379"/>
      <c r="V86" s="379"/>
      <c r="W86" s="379"/>
      <c r="X86" s="58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23"/>
      <c r="R87" s="823"/>
      <c r="S87" s="823"/>
      <c r="T87" s="823"/>
      <c r="U87" s="823"/>
      <c r="V87" s="823"/>
      <c r="W87" s="823"/>
      <c r="X87" s="824"/>
      <c r="Y87" s="779" t="s">
        <v>62</v>
      </c>
      <c r="Z87" s="780"/>
      <c r="AA87" s="781"/>
      <c r="AB87" s="569"/>
      <c r="AC87" s="569"/>
      <c r="AD87" s="56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8"/>
      <c r="B88" s="570"/>
      <c r="C88" s="570"/>
      <c r="D88" s="570"/>
      <c r="E88" s="570"/>
      <c r="F88" s="571"/>
      <c r="G88" s="232"/>
      <c r="H88" s="233"/>
      <c r="I88" s="233"/>
      <c r="J88" s="233"/>
      <c r="K88" s="233"/>
      <c r="L88" s="233"/>
      <c r="M88" s="233"/>
      <c r="N88" s="233"/>
      <c r="O88" s="234"/>
      <c r="P88" s="825"/>
      <c r="Q88" s="825"/>
      <c r="R88" s="825"/>
      <c r="S88" s="825"/>
      <c r="T88" s="825"/>
      <c r="U88" s="825"/>
      <c r="V88" s="825"/>
      <c r="W88" s="825"/>
      <c r="X88" s="826"/>
      <c r="Y88" s="751" t="s">
        <v>54</v>
      </c>
      <c r="Z88" s="752"/>
      <c r="AA88" s="753"/>
      <c r="AB88" s="540"/>
      <c r="AC88" s="540"/>
      <c r="AD88" s="54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7"/>
      <c r="Y89" s="751" t="s">
        <v>13</v>
      </c>
      <c r="Z89" s="752"/>
      <c r="AA89" s="753"/>
      <c r="AB89" s="479" t="s">
        <v>14</v>
      </c>
      <c r="AC89" s="479"/>
      <c r="AD89" s="47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76" t="s">
        <v>11</v>
      </c>
      <c r="AC90" s="477"/>
      <c r="AD90" s="478"/>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38"/>
      <c r="B91" s="570"/>
      <c r="C91" s="570"/>
      <c r="D91" s="570"/>
      <c r="E91" s="570"/>
      <c r="F91" s="571"/>
      <c r="G91" s="585"/>
      <c r="H91" s="379"/>
      <c r="I91" s="379"/>
      <c r="J91" s="379"/>
      <c r="K91" s="379"/>
      <c r="L91" s="379"/>
      <c r="M91" s="379"/>
      <c r="N91" s="379"/>
      <c r="O91" s="586"/>
      <c r="P91" s="598"/>
      <c r="Q91" s="379"/>
      <c r="R91" s="379"/>
      <c r="S91" s="379"/>
      <c r="T91" s="379"/>
      <c r="U91" s="379"/>
      <c r="V91" s="379"/>
      <c r="W91" s="379"/>
      <c r="X91" s="58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23"/>
      <c r="R92" s="823"/>
      <c r="S92" s="823"/>
      <c r="T92" s="823"/>
      <c r="U92" s="823"/>
      <c r="V92" s="823"/>
      <c r="W92" s="823"/>
      <c r="X92" s="824"/>
      <c r="Y92" s="779" t="s">
        <v>62</v>
      </c>
      <c r="Z92" s="780"/>
      <c r="AA92" s="781"/>
      <c r="AB92" s="569"/>
      <c r="AC92" s="569"/>
      <c r="AD92" s="56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25"/>
      <c r="Q93" s="825"/>
      <c r="R93" s="825"/>
      <c r="S93" s="825"/>
      <c r="T93" s="825"/>
      <c r="U93" s="825"/>
      <c r="V93" s="825"/>
      <c r="W93" s="825"/>
      <c r="X93" s="826"/>
      <c r="Y93" s="751" t="s">
        <v>54</v>
      </c>
      <c r="Z93" s="752"/>
      <c r="AA93" s="753"/>
      <c r="AB93" s="540"/>
      <c r="AC93" s="540"/>
      <c r="AD93" s="54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7"/>
      <c r="Y94" s="751" t="s">
        <v>13</v>
      </c>
      <c r="Z94" s="752"/>
      <c r="AA94" s="753"/>
      <c r="AB94" s="479" t="s">
        <v>14</v>
      </c>
      <c r="AC94" s="479"/>
      <c r="AD94" s="47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8"/>
      <c r="B95" s="570" t="s">
        <v>264</v>
      </c>
      <c r="C95" s="570"/>
      <c r="D95" s="570"/>
      <c r="E95" s="570"/>
      <c r="F95" s="571"/>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76" t="s">
        <v>11</v>
      </c>
      <c r="AC95" s="477"/>
      <c r="AD95" s="478"/>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9"/>
      <c r="I96" s="379"/>
      <c r="J96" s="379"/>
      <c r="K96" s="379"/>
      <c r="L96" s="379"/>
      <c r="M96" s="379"/>
      <c r="N96" s="379"/>
      <c r="O96" s="586"/>
      <c r="P96" s="598"/>
      <c r="Q96" s="379"/>
      <c r="R96" s="379"/>
      <c r="S96" s="379"/>
      <c r="T96" s="379"/>
      <c r="U96" s="379"/>
      <c r="V96" s="379"/>
      <c r="W96" s="379"/>
      <c r="X96" s="58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8"/>
      <c r="B97" s="570"/>
      <c r="C97" s="570"/>
      <c r="D97" s="570"/>
      <c r="E97" s="570"/>
      <c r="F97" s="571"/>
      <c r="G97" s="230"/>
      <c r="H97" s="161"/>
      <c r="I97" s="161"/>
      <c r="J97" s="161"/>
      <c r="K97" s="161"/>
      <c r="L97" s="161"/>
      <c r="M97" s="161"/>
      <c r="N97" s="161"/>
      <c r="O97" s="231"/>
      <c r="P97" s="161"/>
      <c r="Q97" s="823"/>
      <c r="R97" s="823"/>
      <c r="S97" s="823"/>
      <c r="T97" s="823"/>
      <c r="U97" s="823"/>
      <c r="V97" s="823"/>
      <c r="W97" s="823"/>
      <c r="X97" s="824"/>
      <c r="Y97" s="779" t="s">
        <v>62</v>
      </c>
      <c r="Z97" s="780"/>
      <c r="AA97" s="78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25"/>
      <c r="Q98" s="825"/>
      <c r="R98" s="825"/>
      <c r="S98" s="825"/>
      <c r="T98" s="825"/>
      <c r="U98" s="825"/>
      <c r="V98" s="825"/>
      <c r="W98" s="825"/>
      <c r="X98" s="826"/>
      <c r="Y98" s="751" t="s">
        <v>54</v>
      </c>
      <c r="Z98" s="752"/>
      <c r="AA98" s="75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9"/>
      <c r="B99" s="907"/>
      <c r="C99" s="907"/>
      <c r="D99" s="907"/>
      <c r="E99" s="907"/>
      <c r="F99" s="908"/>
      <c r="G99" s="828"/>
      <c r="H99" s="247"/>
      <c r="I99" s="247"/>
      <c r="J99" s="247"/>
      <c r="K99" s="247"/>
      <c r="L99" s="247"/>
      <c r="M99" s="247"/>
      <c r="N99" s="247"/>
      <c r="O99" s="829"/>
      <c r="P99" s="870"/>
      <c r="Q99" s="870"/>
      <c r="R99" s="870"/>
      <c r="S99" s="870"/>
      <c r="T99" s="870"/>
      <c r="U99" s="870"/>
      <c r="V99" s="870"/>
      <c r="W99" s="870"/>
      <c r="X99" s="871"/>
      <c r="Y99" s="498" t="s">
        <v>13</v>
      </c>
      <c r="Z99" s="499"/>
      <c r="AA99" s="500"/>
      <c r="AB99" s="480" t="s">
        <v>14</v>
      </c>
      <c r="AC99" s="481"/>
      <c r="AD99" s="482"/>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3"/>
      <c r="Z100" s="484"/>
      <c r="AA100" s="485"/>
      <c r="AB100" s="884" t="s">
        <v>11</v>
      </c>
      <c r="AC100" s="884"/>
      <c r="AD100" s="884"/>
      <c r="AE100" s="850" t="s">
        <v>533</v>
      </c>
      <c r="AF100" s="851"/>
      <c r="AG100" s="851"/>
      <c r="AH100" s="852"/>
      <c r="AI100" s="850" t="s">
        <v>530</v>
      </c>
      <c r="AJ100" s="851"/>
      <c r="AK100" s="851"/>
      <c r="AL100" s="852"/>
      <c r="AM100" s="850" t="s">
        <v>526</v>
      </c>
      <c r="AN100" s="851"/>
      <c r="AO100" s="851"/>
      <c r="AP100" s="852"/>
      <c r="AQ100" s="955" t="s">
        <v>519</v>
      </c>
      <c r="AR100" s="956"/>
      <c r="AS100" s="956"/>
      <c r="AT100" s="957"/>
      <c r="AU100" s="955" t="s">
        <v>516</v>
      </c>
      <c r="AV100" s="956"/>
      <c r="AW100" s="956"/>
      <c r="AX100" s="958"/>
    </row>
    <row r="101" spans="1:60" ht="23.25" customHeight="1" x14ac:dyDescent="0.15">
      <c r="A101" s="509"/>
      <c r="B101" s="510"/>
      <c r="C101" s="510"/>
      <c r="D101" s="510"/>
      <c r="E101" s="510"/>
      <c r="F101" s="511"/>
      <c r="G101" s="161" t="s">
        <v>593</v>
      </c>
      <c r="H101" s="161"/>
      <c r="I101" s="161"/>
      <c r="J101" s="161"/>
      <c r="K101" s="161"/>
      <c r="L101" s="161"/>
      <c r="M101" s="161"/>
      <c r="N101" s="161"/>
      <c r="O101" s="161"/>
      <c r="P101" s="161"/>
      <c r="Q101" s="161"/>
      <c r="R101" s="161"/>
      <c r="S101" s="161"/>
      <c r="T101" s="161"/>
      <c r="U101" s="161"/>
      <c r="V101" s="161"/>
      <c r="W101" s="161"/>
      <c r="X101" s="231"/>
      <c r="Y101" s="837" t="s">
        <v>55</v>
      </c>
      <c r="Z101" s="737"/>
      <c r="AA101" s="738"/>
      <c r="AB101" s="569" t="s">
        <v>594</v>
      </c>
      <c r="AC101" s="569"/>
      <c r="AD101" s="569"/>
      <c r="AE101" s="364">
        <v>53</v>
      </c>
      <c r="AF101" s="365"/>
      <c r="AG101" s="365"/>
      <c r="AH101" s="366"/>
      <c r="AI101" s="364">
        <v>83</v>
      </c>
      <c r="AJ101" s="365"/>
      <c r="AK101" s="365"/>
      <c r="AL101" s="366"/>
      <c r="AM101" s="364">
        <v>83</v>
      </c>
      <c r="AN101" s="365"/>
      <c r="AO101" s="365"/>
      <c r="AP101" s="366"/>
      <c r="AQ101" s="364"/>
      <c r="AR101" s="365"/>
      <c r="AS101" s="365"/>
      <c r="AT101" s="366"/>
      <c r="AU101" s="364" t="s">
        <v>575</v>
      </c>
      <c r="AV101" s="365"/>
      <c r="AW101" s="365"/>
      <c r="AX101" s="36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39"/>
      <c r="AA102" s="340"/>
      <c r="AB102" s="569" t="s">
        <v>594</v>
      </c>
      <c r="AC102" s="569"/>
      <c r="AD102" s="569"/>
      <c r="AE102" s="358">
        <v>53</v>
      </c>
      <c r="AF102" s="358"/>
      <c r="AG102" s="358"/>
      <c r="AH102" s="358"/>
      <c r="AI102" s="358">
        <v>70</v>
      </c>
      <c r="AJ102" s="358"/>
      <c r="AK102" s="358"/>
      <c r="AL102" s="358"/>
      <c r="AM102" s="358">
        <v>70</v>
      </c>
      <c r="AN102" s="358"/>
      <c r="AO102" s="358"/>
      <c r="AP102" s="358"/>
      <c r="AQ102" s="841">
        <v>77</v>
      </c>
      <c r="AR102" s="842"/>
      <c r="AS102" s="842"/>
      <c r="AT102" s="843"/>
      <c r="AU102" s="841" t="s">
        <v>575</v>
      </c>
      <c r="AV102" s="842"/>
      <c r="AW102" s="842"/>
      <c r="AX102" s="843"/>
    </row>
    <row r="103" spans="1:60" ht="31.5" hidden="1" customHeight="1" x14ac:dyDescent="0.15">
      <c r="A103" s="506" t="s">
        <v>473</v>
      </c>
      <c r="B103" s="507"/>
      <c r="C103" s="507"/>
      <c r="D103" s="507"/>
      <c r="E103" s="507"/>
      <c r="F103" s="508"/>
      <c r="G103" s="752" t="s">
        <v>60</v>
      </c>
      <c r="H103" s="752"/>
      <c r="I103" s="752"/>
      <c r="J103" s="752"/>
      <c r="K103" s="752"/>
      <c r="L103" s="752"/>
      <c r="M103" s="752"/>
      <c r="N103" s="752"/>
      <c r="O103" s="752"/>
      <c r="P103" s="752"/>
      <c r="Q103" s="752"/>
      <c r="R103" s="752"/>
      <c r="S103" s="752"/>
      <c r="T103" s="752"/>
      <c r="U103" s="752"/>
      <c r="V103" s="752"/>
      <c r="W103" s="752"/>
      <c r="X103" s="753"/>
      <c r="Y103" s="486"/>
      <c r="Z103" s="487"/>
      <c r="AA103" s="488"/>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6"/>
      <c r="AC105" s="407"/>
      <c r="AD105" s="408"/>
      <c r="AE105" s="358"/>
      <c r="AF105" s="358"/>
      <c r="AG105" s="358"/>
      <c r="AH105" s="358"/>
      <c r="AI105" s="358"/>
      <c r="AJ105" s="358"/>
      <c r="AK105" s="358"/>
      <c r="AL105" s="358"/>
      <c r="AM105" s="358"/>
      <c r="AN105" s="358"/>
      <c r="AO105" s="358"/>
      <c r="AP105" s="358"/>
      <c r="AQ105" s="364"/>
      <c r="AR105" s="365"/>
      <c r="AS105" s="365"/>
      <c r="AT105" s="366"/>
      <c r="AU105" s="841"/>
      <c r="AV105" s="842"/>
      <c r="AW105" s="842"/>
      <c r="AX105" s="843"/>
    </row>
    <row r="106" spans="1:60" ht="31.5" hidden="1" customHeight="1" x14ac:dyDescent="0.15">
      <c r="A106" s="506" t="s">
        <v>473</v>
      </c>
      <c r="B106" s="507"/>
      <c r="C106" s="507"/>
      <c r="D106" s="507"/>
      <c r="E106" s="507"/>
      <c r="F106" s="508"/>
      <c r="G106" s="752" t="s">
        <v>60</v>
      </c>
      <c r="H106" s="752"/>
      <c r="I106" s="752"/>
      <c r="J106" s="752"/>
      <c r="K106" s="752"/>
      <c r="L106" s="752"/>
      <c r="M106" s="752"/>
      <c r="N106" s="752"/>
      <c r="O106" s="752"/>
      <c r="P106" s="752"/>
      <c r="Q106" s="752"/>
      <c r="R106" s="752"/>
      <c r="S106" s="752"/>
      <c r="T106" s="752"/>
      <c r="U106" s="752"/>
      <c r="V106" s="752"/>
      <c r="W106" s="752"/>
      <c r="X106" s="753"/>
      <c r="Y106" s="486"/>
      <c r="Z106" s="487"/>
      <c r="AA106" s="488"/>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6"/>
      <c r="AC108" s="407"/>
      <c r="AD108" s="408"/>
      <c r="AE108" s="358"/>
      <c r="AF108" s="358"/>
      <c r="AG108" s="358"/>
      <c r="AH108" s="358"/>
      <c r="AI108" s="358"/>
      <c r="AJ108" s="358"/>
      <c r="AK108" s="358"/>
      <c r="AL108" s="358"/>
      <c r="AM108" s="358"/>
      <c r="AN108" s="358"/>
      <c r="AO108" s="358"/>
      <c r="AP108" s="358"/>
      <c r="AQ108" s="364"/>
      <c r="AR108" s="365"/>
      <c r="AS108" s="365"/>
      <c r="AT108" s="366"/>
      <c r="AU108" s="841"/>
      <c r="AV108" s="842"/>
      <c r="AW108" s="842"/>
      <c r="AX108" s="843"/>
    </row>
    <row r="109" spans="1:60" ht="31.5" hidden="1" customHeight="1" x14ac:dyDescent="0.15">
      <c r="A109" s="506" t="s">
        <v>473</v>
      </c>
      <c r="B109" s="507"/>
      <c r="C109" s="507"/>
      <c r="D109" s="507"/>
      <c r="E109" s="507"/>
      <c r="F109" s="508"/>
      <c r="G109" s="752" t="s">
        <v>60</v>
      </c>
      <c r="H109" s="752"/>
      <c r="I109" s="752"/>
      <c r="J109" s="752"/>
      <c r="K109" s="752"/>
      <c r="L109" s="752"/>
      <c r="M109" s="752"/>
      <c r="N109" s="752"/>
      <c r="O109" s="752"/>
      <c r="P109" s="752"/>
      <c r="Q109" s="752"/>
      <c r="R109" s="752"/>
      <c r="S109" s="752"/>
      <c r="T109" s="752"/>
      <c r="U109" s="752"/>
      <c r="V109" s="752"/>
      <c r="W109" s="752"/>
      <c r="X109" s="753"/>
      <c r="Y109" s="486"/>
      <c r="Z109" s="487"/>
      <c r="AA109" s="488"/>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6"/>
      <c r="AC111" s="407"/>
      <c r="AD111" s="408"/>
      <c r="AE111" s="358"/>
      <c r="AF111" s="358"/>
      <c r="AG111" s="358"/>
      <c r="AH111" s="358"/>
      <c r="AI111" s="358"/>
      <c r="AJ111" s="358"/>
      <c r="AK111" s="358"/>
      <c r="AL111" s="358"/>
      <c r="AM111" s="358"/>
      <c r="AN111" s="358"/>
      <c r="AO111" s="358"/>
      <c r="AP111" s="358"/>
      <c r="AQ111" s="364"/>
      <c r="AR111" s="365"/>
      <c r="AS111" s="365"/>
      <c r="AT111" s="366"/>
      <c r="AU111" s="841"/>
      <c r="AV111" s="842"/>
      <c r="AW111" s="842"/>
      <c r="AX111" s="843"/>
    </row>
    <row r="112" spans="1:60" ht="31.5" hidden="1" customHeight="1" x14ac:dyDescent="0.15">
      <c r="A112" s="506" t="s">
        <v>473</v>
      </c>
      <c r="B112" s="507"/>
      <c r="C112" s="507"/>
      <c r="D112" s="507"/>
      <c r="E112" s="507"/>
      <c r="F112" s="508"/>
      <c r="G112" s="752" t="s">
        <v>60</v>
      </c>
      <c r="H112" s="752"/>
      <c r="I112" s="752"/>
      <c r="J112" s="752"/>
      <c r="K112" s="752"/>
      <c r="L112" s="752"/>
      <c r="M112" s="752"/>
      <c r="N112" s="752"/>
      <c r="O112" s="752"/>
      <c r="P112" s="752"/>
      <c r="Q112" s="752"/>
      <c r="R112" s="752"/>
      <c r="S112" s="752"/>
      <c r="T112" s="752"/>
      <c r="U112" s="752"/>
      <c r="V112" s="752"/>
      <c r="W112" s="752"/>
      <c r="X112" s="753"/>
      <c r="Y112" s="486"/>
      <c r="Z112" s="487"/>
      <c r="AA112" s="488"/>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674" t="s">
        <v>595</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838" t="s">
        <v>596</v>
      </c>
      <c r="AC116" s="839"/>
      <c r="AD116" s="840"/>
      <c r="AE116" s="358">
        <v>19</v>
      </c>
      <c r="AF116" s="358"/>
      <c r="AG116" s="358"/>
      <c r="AH116" s="358"/>
      <c r="AI116" s="358">
        <v>8.6999999999999993</v>
      </c>
      <c r="AJ116" s="358"/>
      <c r="AK116" s="358"/>
      <c r="AL116" s="358"/>
      <c r="AM116" s="358">
        <v>9.8000000000000007</v>
      </c>
      <c r="AN116" s="358"/>
      <c r="AO116" s="358"/>
      <c r="AP116" s="358"/>
      <c r="AQ116" s="364">
        <f>885/77</f>
        <v>11.493506493506494</v>
      </c>
      <c r="AR116" s="365"/>
      <c r="AS116" s="365"/>
      <c r="AT116" s="365"/>
      <c r="AU116" s="365"/>
      <c r="AV116" s="365"/>
      <c r="AW116" s="365"/>
      <c r="AX116" s="367"/>
    </row>
    <row r="117" spans="1:50" ht="46.5" customHeight="1" thickBot="1" x14ac:dyDescent="0.2">
      <c r="A117" s="295"/>
      <c r="B117" s="296"/>
      <c r="C117" s="296"/>
      <c r="D117" s="296"/>
      <c r="E117" s="296"/>
      <c r="F117" s="297"/>
      <c r="G117" s="675"/>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597</v>
      </c>
      <c r="AC117" s="342"/>
      <c r="AD117" s="343"/>
      <c r="AE117" s="306" t="s">
        <v>598</v>
      </c>
      <c r="AF117" s="306"/>
      <c r="AG117" s="306"/>
      <c r="AH117" s="306"/>
      <c r="AI117" s="306" t="s">
        <v>599</v>
      </c>
      <c r="AJ117" s="306"/>
      <c r="AK117" s="306"/>
      <c r="AL117" s="306"/>
      <c r="AM117" s="306" t="s">
        <v>600</v>
      </c>
      <c r="AN117" s="306"/>
      <c r="AO117" s="306"/>
      <c r="AP117" s="306"/>
      <c r="AQ117" s="306" t="s">
        <v>663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0" t="s">
        <v>563</v>
      </c>
      <c r="B130" s="1018"/>
      <c r="C130" s="1017" t="s">
        <v>358</v>
      </c>
      <c r="D130" s="1018"/>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1"/>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2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37</v>
      </c>
      <c r="AV133" s="136"/>
      <c r="AW133" s="137" t="s">
        <v>300</v>
      </c>
      <c r="AX133" s="138"/>
    </row>
    <row r="134" spans="1:50" ht="39.75" customHeight="1" x14ac:dyDescent="0.15">
      <c r="A134" s="1021"/>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102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608</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v>8</v>
      </c>
      <c r="AV135" s="112"/>
      <c r="AW135" s="112"/>
      <c r="AX135" s="222"/>
    </row>
    <row r="136" spans="1:50" ht="18.75" customHeight="1" x14ac:dyDescent="0.15">
      <c r="A136" s="102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2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575</v>
      </c>
      <c r="AR137" s="271"/>
      <c r="AS137" s="137" t="s">
        <v>355</v>
      </c>
      <c r="AT137" s="172"/>
      <c r="AU137" s="136">
        <v>37</v>
      </c>
      <c r="AV137" s="136"/>
      <c r="AW137" s="137" t="s">
        <v>300</v>
      </c>
      <c r="AX137" s="138"/>
    </row>
    <row r="138" spans="1:50" ht="39.75" customHeight="1" x14ac:dyDescent="0.15">
      <c r="A138" s="1021"/>
      <c r="B138" s="252"/>
      <c r="C138" s="251"/>
      <c r="D138" s="252"/>
      <c r="E138" s="251"/>
      <c r="F138" s="314"/>
      <c r="G138" s="230" t="s">
        <v>604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14</v>
      </c>
      <c r="AC138" s="221"/>
      <c r="AD138" s="221"/>
      <c r="AE138" s="266" t="s">
        <v>575</v>
      </c>
      <c r="AF138" s="112"/>
      <c r="AG138" s="112"/>
      <c r="AH138" s="112"/>
      <c r="AI138" s="266" t="s">
        <v>575</v>
      </c>
      <c r="AJ138" s="112"/>
      <c r="AK138" s="112"/>
      <c r="AL138" s="112"/>
      <c r="AM138" s="266" t="s">
        <v>575</v>
      </c>
      <c r="AN138" s="112"/>
      <c r="AO138" s="112"/>
      <c r="AP138" s="112"/>
      <c r="AQ138" s="266" t="s">
        <v>575</v>
      </c>
      <c r="AR138" s="112"/>
      <c r="AS138" s="112"/>
      <c r="AT138" s="112"/>
      <c r="AU138" s="266" t="s">
        <v>575</v>
      </c>
      <c r="AV138" s="112"/>
      <c r="AW138" s="112"/>
      <c r="AX138" s="222"/>
    </row>
    <row r="139" spans="1:50" ht="39.75" customHeight="1" x14ac:dyDescent="0.15">
      <c r="A139" s="102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14</v>
      </c>
      <c r="AC139" s="133"/>
      <c r="AD139" s="133"/>
      <c r="AE139" s="266" t="s">
        <v>575</v>
      </c>
      <c r="AF139" s="112"/>
      <c r="AG139" s="112"/>
      <c r="AH139" s="112"/>
      <c r="AI139" s="266" t="s">
        <v>575</v>
      </c>
      <c r="AJ139" s="112"/>
      <c r="AK139" s="112"/>
      <c r="AL139" s="112"/>
      <c r="AM139" s="266" t="s">
        <v>575</v>
      </c>
      <c r="AN139" s="112"/>
      <c r="AO139" s="112"/>
      <c r="AP139" s="112"/>
      <c r="AQ139" s="266" t="s">
        <v>575</v>
      </c>
      <c r="AR139" s="112"/>
      <c r="AS139" s="112"/>
      <c r="AT139" s="112"/>
      <c r="AU139" s="266">
        <v>20</v>
      </c>
      <c r="AV139" s="112"/>
      <c r="AW139" s="112"/>
      <c r="AX139" s="222"/>
    </row>
    <row r="140" spans="1:50" ht="18.75" customHeight="1" x14ac:dyDescent="0.15">
      <c r="A140" s="102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x14ac:dyDescent="0.15">
      <c r="A141" s="102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575</v>
      </c>
      <c r="AR141" s="271"/>
      <c r="AS141" s="137" t="s">
        <v>355</v>
      </c>
      <c r="AT141" s="172"/>
      <c r="AU141" s="136">
        <v>37</v>
      </c>
      <c r="AV141" s="136"/>
      <c r="AW141" s="137" t="s">
        <v>300</v>
      </c>
      <c r="AX141" s="138"/>
    </row>
    <row r="142" spans="1:50" ht="39.75" customHeight="1" x14ac:dyDescent="0.15">
      <c r="A142" s="1021"/>
      <c r="B142" s="252"/>
      <c r="C142" s="251"/>
      <c r="D142" s="252"/>
      <c r="E142" s="251"/>
      <c r="F142" s="314"/>
      <c r="G142" s="230" t="s">
        <v>605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607</v>
      </c>
      <c r="AC142" s="221"/>
      <c r="AD142" s="221"/>
      <c r="AE142" s="266" t="s">
        <v>575</v>
      </c>
      <c r="AF142" s="112"/>
      <c r="AG142" s="112"/>
      <c r="AH142" s="112"/>
      <c r="AI142" s="266" t="s">
        <v>575</v>
      </c>
      <c r="AJ142" s="112"/>
      <c r="AK142" s="112"/>
      <c r="AL142" s="112"/>
      <c r="AM142" s="266" t="s">
        <v>575</v>
      </c>
      <c r="AN142" s="112"/>
      <c r="AO142" s="112"/>
      <c r="AP142" s="112"/>
      <c r="AQ142" s="266" t="s">
        <v>575</v>
      </c>
      <c r="AR142" s="112"/>
      <c r="AS142" s="112"/>
      <c r="AT142" s="112"/>
      <c r="AU142" s="266" t="s">
        <v>575</v>
      </c>
      <c r="AV142" s="112"/>
      <c r="AW142" s="112"/>
      <c r="AX142" s="222"/>
    </row>
    <row r="143" spans="1:50" ht="39.75" customHeight="1" x14ac:dyDescent="0.15">
      <c r="A143" s="102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608</v>
      </c>
      <c r="AC143" s="133"/>
      <c r="AD143" s="133"/>
      <c r="AE143" s="266" t="s">
        <v>575</v>
      </c>
      <c r="AF143" s="112"/>
      <c r="AG143" s="112"/>
      <c r="AH143" s="112"/>
      <c r="AI143" s="266" t="s">
        <v>575</v>
      </c>
      <c r="AJ143" s="112"/>
      <c r="AK143" s="112"/>
      <c r="AL143" s="112"/>
      <c r="AM143" s="266" t="s">
        <v>575</v>
      </c>
      <c r="AN143" s="112"/>
      <c r="AO143" s="112"/>
      <c r="AP143" s="112"/>
      <c r="AQ143" s="266" t="s">
        <v>575</v>
      </c>
      <c r="AR143" s="112"/>
      <c r="AS143" s="112"/>
      <c r="AT143" s="112"/>
      <c r="AU143" s="266">
        <v>12</v>
      </c>
      <c r="AV143" s="112"/>
      <c r="AW143" s="112"/>
      <c r="AX143" s="222"/>
    </row>
    <row r="144" spans="1:50" ht="18.75" hidden="1" customHeight="1" x14ac:dyDescent="0.15">
      <c r="A144" s="102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2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1"/>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2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1"/>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5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1"/>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5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1"/>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5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1"/>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1"/>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5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1"/>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5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1"/>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5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1"/>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1"/>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5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1"/>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5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1"/>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5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1"/>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1"/>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5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1"/>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5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1"/>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5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1"/>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1"/>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5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1"/>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5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1"/>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5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1"/>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5" customHeight="1" thickBot="1" x14ac:dyDescent="0.2">
      <c r="A189" s="1021"/>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2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2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1"/>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2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1"/>
      <c r="B214" s="252"/>
      <c r="C214" s="251"/>
      <c r="D214" s="252"/>
      <c r="E214" s="251"/>
      <c r="F214" s="314"/>
      <c r="G214" s="230"/>
      <c r="H214" s="161"/>
      <c r="I214" s="161"/>
      <c r="J214" s="161"/>
      <c r="K214" s="161"/>
      <c r="L214" s="161"/>
      <c r="M214" s="161"/>
      <c r="N214" s="161"/>
      <c r="O214" s="161"/>
      <c r="P214" s="231"/>
      <c r="Q214" s="1008"/>
      <c r="R214" s="1009"/>
      <c r="S214" s="1009"/>
      <c r="T214" s="1009"/>
      <c r="U214" s="1009"/>
      <c r="V214" s="1009"/>
      <c r="W214" s="1009"/>
      <c r="X214" s="1009"/>
      <c r="Y214" s="1009"/>
      <c r="Z214" s="1009"/>
      <c r="AA214" s="101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1"/>
      <c r="B215" s="252"/>
      <c r="C215" s="251"/>
      <c r="D215" s="252"/>
      <c r="E215" s="251"/>
      <c r="F215" s="314"/>
      <c r="G215" s="232"/>
      <c r="H215" s="233"/>
      <c r="I215" s="233"/>
      <c r="J215" s="233"/>
      <c r="K215" s="233"/>
      <c r="L215" s="233"/>
      <c r="M215" s="233"/>
      <c r="N215" s="233"/>
      <c r="O215" s="233"/>
      <c r="P215" s="234"/>
      <c r="Q215" s="1011"/>
      <c r="R215" s="1012"/>
      <c r="S215" s="1012"/>
      <c r="T215" s="1012"/>
      <c r="U215" s="1012"/>
      <c r="V215" s="1012"/>
      <c r="W215" s="1012"/>
      <c r="X215" s="1012"/>
      <c r="Y215" s="1012"/>
      <c r="Z215" s="1012"/>
      <c r="AA215" s="101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1"/>
      <c r="B216" s="252"/>
      <c r="C216" s="251"/>
      <c r="D216" s="252"/>
      <c r="E216" s="251"/>
      <c r="F216" s="314"/>
      <c r="G216" s="232"/>
      <c r="H216" s="233"/>
      <c r="I216" s="233"/>
      <c r="J216" s="233"/>
      <c r="K216" s="233"/>
      <c r="L216" s="233"/>
      <c r="M216" s="233"/>
      <c r="N216" s="233"/>
      <c r="O216" s="233"/>
      <c r="P216" s="234"/>
      <c r="Q216" s="1011"/>
      <c r="R216" s="1012"/>
      <c r="S216" s="1012"/>
      <c r="T216" s="1012"/>
      <c r="U216" s="1012"/>
      <c r="V216" s="1012"/>
      <c r="W216" s="1012"/>
      <c r="X216" s="1012"/>
      <c r="Y216" s="1012"/>
      <c r="Z216" s="1012"/>
      <c r="AA216" s="101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1"/>
      <c r="B217" s="252"/>
      <c r="C217" s="251"/>
      <c r="D217" s="252"/>
      <c r="E217" s="251"/>
      <c r="F217" s="314"/>
      <c r="G217" s="232"/>
      <c r="H217" s="233"/>
      <c r="I217" s="233"/>
      <c r="J217" s="233"/>
      <c r="K217" s="233"/>
      <c r="L217" s="233"/>
      <c r="M217" s="233"/>
      <c r="N217" s="233"/>
      <c r="O217" s="233"/>
      <c r="P217" s="234"/>
      <c r="Q217" s="1011"/>
      <c r="R217" s="1012"/>
      <c r="S217" s="1012"/>
      <c r="T217" s="1012"/>
      <c r="U217" s="1012"/>
      <c r="V217" s="1012"/>
      <c r="W217" s="1012"/>
      <c r="X217" s="1012"/>
      <c r="Y217" s="1012"/>
      <c r="Z217" s="1012"/>
      <c r="AA217" s="101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1"/>
      <c r="B218" s="252"/>
      <c r="C218" s="251"/>
      <c r="D218" s="252"/>
      <c r="E218" s="251"/>
      <c r="F218" s="314"/>
      <c r="G218" s="235"/>
      <c r="H218" s="164"/>
      <c r="I218" s="164"/>
      <c r="J218" s="164"/>
      <c r="K218" s="164"/>
      <c r="L218" s="164"/>
      <c r="M218" s="164"/>
      <c r="N218" s="164"/>
      <c r="O218" s="164"/>
      <c r="P218" s="236"/>
      <c r="Q218" s="1014"/>
      <c r="R218" s="1015"/>
      <c r="S218" s="1015"/>
      <c r="T218" s="1015"/>
      <c r="U218" s="1015"/>
      <c r="V218" s="1015"/>
      <c r="W218" s="1015"/>
      <c r="X218" s="1015"/>
      <c r="Y218" s="1015"/>
      <c r="Z218" s="1015"/>
      <c r="AA218" s="101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1"/>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1"/>
      <c r="B221" s="252"/>
      <c r="C221" s="251"/>
      <c r="D221" s="252"/>
      <c r="E221" s="251"/>
      <c r="F221" s="314"/>
      <c r="G221" s="230"/>
      <c r="H221" s="161"/>
      <c r="I221" s="161"/>
      <c r="J221" s="161"/>
      <c r="K221" s="161"/>
      <c r="L221" s="161"/>
      <c r="M221" s="161"/>
      <c r="N221" s="161"/>
      <c r="O221" s="161"/>
      <c r="P221" s="231"/>
      <c r="Q221" s="1008"/>
      <c r="R221" s="1009"/>
      <c r="S221" s="1009"/>
      <c r="T221" s="1009"/>
      <c r="U221" s="1009"/>
      <c r="V221" s="1009"/>
      <c r="W221" s="1009"/>
      <c r="X221" s="1009"/>
      <c r="Y221" s="1009"/>
      <c r="Z221" s="1009"/>
      <c r="AA221" s="101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1"/>
      <c r="B222" s="252"/>
      <c r="C222" s="251"/>
      <c r="D222" s="252"/>
      <c r="E222" s="251"/>
      <c r="F222" s="314"/>
      <c r="G222" s="232"/>
      <c r="H222" s="233"/>
      <c r="I222" s="233"/>
      <c r="J222" s="233"/>
      <c r="K222" s="233"/>
      <c r="L222" s="233"/>
      <c r="M222" s="233"/>
      <c r="N222" s="233"/>
      <c r="O222" s="233"/>
      <c r="P222" s="234"/>
      <c r="Q222" s="1011"/>
      <c r="R222" s="1012"/>
      <c r="S222" s="1012"/>
      <c r="T222" s="1012"/>
      <c r="U222" s="1012"/>
      <c r="V222" s="1012"/>
      <c r="W222" s="1012"/>
      <c r="X222" s="1012"/>
      <c r="Y222" s="1012"/>
      <c r="Z222" s="1012"/>
      <c r="AA222" s="101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1"/>
      <c r="B223" s="252"/>
      <c r="C223" s="251"/>
      <c r="D223" s="252"/>
      <c r="E223" s="251"/>
      <c r="F223" s="314"/>
      <c r="G223" s="232"/>
      <c r="H223" s="233"/>
      <c r="I223" s="233"/>
      <c r="J223" s="233"/>
      <c r="K223" s="233"/>
      <c r="L223" s="233"/>
      <c r="M223" s="233"/>
      <c r="N223" s="233"/>
      <c r="O223" s="233"/>
      <c r="P223" s="234"/>
      <c r="Q223" s="1011"/>
      <c r="R223" s="1012"/>
      <c r="S223" s="1012"/>
      <c r="T223" s="1012"/>
      <c r="U223" s="1012"/>
      <c r="V223" s="1012"/>
      <c r="W223" s="1012"/>
      <c r="X223" s="1012"/>
      <c r="Y223" s="1012"/>
      <c r="Z223" s="1012"/>
      <c r="AA223" s="101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1"/>
      <c r="B224" s="252"/>
      <c r="C224" s="251"/>
      <c r="D224" s="252"/>
      <c r="E224" s="251"/>
      <c r="F224" s="314"/>
      <c r="G224" s="232"/>
      <c r="H224" s="233"/>
      <c r="I224" s="233"/>
      <c r="J224" s="233"/>
      <c r="K224" s="233"/>
      <c r="L224" s="233"/>
      <c r="M224" s="233"/>
      <c r="N224" s="233"/>
      <c r="O224" s="233"/>
      <c r="P224" s="234"/>
      <c r="Q224" s="1011"/>
      <c r="R224" s="1012"/>
      <c r="S224" s="1012"/>
      <c r="T224" s="1012"/>
      <c r="U224" s="1012"/>
      <c r="V224" s="1012"/>
      <c r="W224" s="1012"/>
      <c r="X224" s="1012"/>
      <c r="Y224" s="1012"/>
      <c r="Z224" s="1012"/>
      <c r="AA224" s="101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1"/>
      <c r="B225" s="252"/>
      <c r="C225" s="251"/>
      <c r="D225" s="252"/>
      <c r="E225" s="251"/>
      <c r="F225" s="314"/>
      <c r="G225" s="235"/>
      <c r="H225" s="164"/>
      <c r="I225" s="164"/>
      <c r="J225" s="164"/>
      <c r="K225" s="164"/>
      <c r="L225" s="164"/>
      <c r="M225" s="164"/>
      <c r="N225" s="164"/>
      <c r="O225" s="164"/>
      <c r="P225" s="236"/>
      <c r="Q225" s="1014"/>
      <c r="R225" s="1015"/>
      <c r="S225" s="1015"/>
      <c r="T225" s="1015"/>
      <c r="U225" s="1015"/>
      <c r="V225" s="1015"/>
      <c r="W225" s="1015"/>
      <c r="X225" s="1015"/>
      <c r="Y225" s="1015"/>
      <c r="Z225" s="1015"/>
      <c r="AA225" s="101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1"/>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1"/>
      <c r="B228" s="252"/>
      <c r="C228" s="251"/>
      <c r="D228" s="252"/>
      <c r="E228" s="251"/>
      <c r="F228" s="314"/>
      <c r="G228" s="230"/>
      <c r="H228" s="161"/>
      <c r="I228" s="161"/>
      <c r="J228" s="161"/>
      <c r="K228" s="161"/>
      <c r="L228" s="161"/>
      <c r="M228" s="161"/>
      <c r="N228" s="161"/>
      <c r="O228" s="161"/>
      <c r="P228" s="231"/>
      <c r="Q228" s="1008"/>
      <c r="R228" s="1009"/>
      <c r="S228" s="1009"/>
      <c r="T228" s="1009"/>
      <c r="U228" s="1009"/>
      <c r="V228" s="1009"/>
      <c r="W228" s="1009"/>
      <c r="X228" s="1009"/>
      <c r="Y228" s="1009"/>
      <c r="Z228" s="1009"/>
      <c r="AA228" s="101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1"/>
      <c r="B229" s="252"/>
      <c r="C229" s="251"/>
      <c r="D229" s="252"/>
      <c r="E229" s="251"/>
      <c r="F229" s="314"/>
      <c r="G229" s="232"/>
      <c r="H229" s="233"/>
      <c r="I229" s="233"/>
      <c r="J229" s="233"/>
      <c r="K229" s="233"/>
      <c r="L229" s="233"/>
      <c r="M229" s="233"/>
      <c r="N229" s="233"/>
      <c r="O229" s="233"/>
      <c r="P229" s="234"/>
      <c r="Q229" s="1011"/>
      <c r="R229" s="1012"/>
      <c r="S229" s="1012"/>
      <c r="T229" s="1012"/>
      <c r="U229" s="1012"/>
      <c r="V229" s="1012"/>
      <c r="W229" s="1012"/>
      <c r="X229" s="1012"/>
      <c r="Y229" s="1012"/>
      <c r="Z229" s="1012"/>
      <c r="AA229" s="101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1"/>
      <c r="B230" s="252"/>
      <c r="C230" s="251"/>
      <c r="D230" s="252"/>
      <c r="E230" s="251"/>
      <c r="F230" s="314"/>
      <c r="G230" s="232"/>
      <c r="H230" s="233"/>
      <c r="I230" s="233"/>
      <c r="J230" s="233"/>
      <c r="K230" s="233"/>
      <c r="L230" s="233"/>
      <c r="M230" s="233"/>
      <c r="N230" s="233"/>
      <c r="O230" s="233"/>
      <c r="P230" s="234"/>
      <c r="Q230" s="1011"/>
      <c r="R230" s="1012"/>
      <c r="S230" s="1012"/>
      <c r="T230" s="1012"/>
      <c r="U230" s="1012"/>
      <c r="V230" s="1012"/>
      <c r="W230" s="1012"/>
      <c r="X230" s="1012"/>
      <c r="Y230" s="1012"/>
      <c r="Z230" s="1012"/>
      <c r="AA230" s="101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1"/>
      <c r="B231" s="252"/>
      <c r="C231" s="251"/>
      <c r="D231" s="252"/>
      <c r="E231" s="251"/>
      <c r="F231" s="314"/>
      <c r="G231" s="232"/>
      <c r="H231" s="233"/>
      <c r="I231" s="233"/>
      <c r="J231" s="233"/>
      <c r="K231" s="233"/>
      <c r="L231" s="233"/>
      <c r="M231" s="233"/>
      <c r="N231" s="233"/>
      <c r="O231" s="233"/>
      <c r="P231" s="234"/>
      <c r="Q231" s="1011"/>
      <c r="R231" s="1012"/>
      <c r="S231" s="1012"/>
      <c r="T231" s="1012"/>
      <c r="U231" s="1012"/>
      <c r="V231" s="1012"/>
      <c r="W231" s="1012"/>
      <c r="X231" s="1012"/>
      <c r="Y231" s="1012"/>
      <c r="Z231" s="1012"/>
      <c r="AA231" s="101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1"/>
      <c r="B232" s="252"/>
      <c r="C232" s="251"/>
      <c r="D232" s="252"/>
      <c r="E232" s="251"/>
      <c r="F232" s="314"/>
      <c r="G232" s="235"/>
      <c r="H232" s="164"/>
      <c r="I232" s="164"/>
      <c r="J232" s="164"/>
      <c r="K232" s="164"/>
      <c r="L232" s="164"/>
      <c r="M232" s="164"/>
      <c r="N232" s="164"/>
      <c r="O232" s="164"/>
      <c r="P232" s="236"/>
      <c r="Q232" s="1014"/>
      <c r="R232" s="1015"/>
      <c r="S232" s="1015"/>
      <c r="T232" s="1015"/>
      <c r="U232" s="1015"/>
      <c r="V232" s="1015"/>
      <c r="W232" s="1015"/>
      <c r="X232" s="1015"/>
      <c r="Y232" s="1015"/>
      <c r="Z232" s="1015"/>
      <c r="AA232" s="101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1"/>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1"/>
      <c r="B235" s="252"/>
      <c r="C235" s="251"/>
      <c r="D235" s="252"/>
      <c r="E235" s="251"/>
      <c r="F235" s="314"/>
      <c r="G235" s="230"/>
      <c r="H235" s="161"/>
      <c r="I235" s="161"/>
      <c r="J235" s="161"/>
      <c r="K235" s="161"/>
      <c r="L235" s="161"/>
      <c r="M235" s="161"/>
      <c r="N235" s="161"/>
      <c r="O235" s="161"/>
      <c r="P235" s="231"/>
      <c r="Q235" s="1008"/>
      <c r="R235" s="1009"/>
      <c r="S235" s="1009"/>
      <c r="T235" s="1009"/>
      <c r="U235" s="1009"/>
      <c r="V235" s="1009"/>
      <c r="W235" s="1009"/>
      <c r="X235" s="1009"/>
      <c r="Y235" s="1009"/>
      <c r="Z235" s="1009"/>
      <c r="AA235" s="101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1"/>
      <c r="B236" s="252"/>
      <c r="C236" s="251"/>
      <c r="D236" s="252"/>
      <c r="E236" s="251"/>
      <c r="F236" s="314"/>
      <c r="G236" s="232"/>
      <c r="H236" s="233"/>
      <c r="I236" s="233"/>
      <c r="J236" s="233"/>
      <c r="K236" s="233"/>
      <c r="L236" s="233"/>
      <c r="M236" s="233"/>
      <c r="N236" s="233"/>
      <c r="O236" s="233"/>
      <c r="P236" s="234"/>
      <c r="Q236" s="1011"/>
      <c r="R236" s="1012"/>
      <c r="S236" s="1012"/>
      <c r="T236" s="1012"/>
      <c r="U236" s="1012"/>
      <c r="V236" s="1012"/>
      <c r="W236" s="1012"/>
      <c r="X236" s="1012"/>
      <c r="Y236" s="1012"/>
      <c r="Z236" s="1012"/>
      <c r="AA236" s="101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1"/>
      <c r="B237" s="252"/>
      <c r="C237" s="251"/>
      <c r="D237" s="252"/>
      <c r="E237" s="251"/>
      <c r="F237" s="314"/>
      <c r="G237" s="232"/>
      <c r="H237" s="233"/>
      <c r="I237" s="233"/>
      <c r="J237" s="233"/>
      <c r="K237" s="233"/>
      <c r="L237" s="233"/>
      <c r="M237" s="233"/>
      <c r="N237" s="233"/>
      <c r="O237" s="233"/>
      <c r="P237" s="234"/>
      <c r="Q237" s="1011"/>
      <c r="R237" s="1012"/>
      <c r="S237" s="1012"/>
      <c r="T237" s="1012"/>
      <c r="U237" s="1012"/>
      <c r="V237" s="1012"/>
      <c r="W237" s="1012"/>
      <c r="X237" s="1012"/>
      <c r="Y237" s="1012"/>
      <c r="Z237" s="1012"/>
      <c r="AA237" s="101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1"/>
      <c r="B238" s="252"/>
      <c r="C238" s="251"/>
      <c r="D238" s="252"/>
      <c r="E238" s="251"/>
      <c r="F238" s="314"/>
      <c r="G238" s="232"/>
      <c r="H238" s="233"/>
      <c r="I238" s="233"/>
      <c r="J238" s="233"/>
      <c r="K238" s="233"/>
      <c r="L238" s="233"/>
      <c r="M238" s="233"/>
      <c r="N238" s="233"/>
      <c r="O238" s="233"/>
      <c r="P238" s="234"/>
      <c r="Q238" s="1011"/>
      <c r="R238" s="1012"/>
      <c r="S238" s="1012"/>
      <c r="T238" s="1012"/>
      <c r="U238" s="1012"/>
      <c r="V238" s="1012"/>
      <c r="W238" s="1012"/>
      <c r="X238" s="1012"/>
      <c r="Y238" s="1012"/>
      <c r="Z238" s="1012"/>
      <c r="AA238" s="101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1"/>
      <c r="B239" s="252"/>
      <c r="C239" s="251"/>
      <c r="D239" s="252"/>
      <c r="E239" s="251"/>
      <c r="F239" s="314"/>
      <c r="G239" s="235"/>
      <c r="H239" s="164"/>
      <c r="I239" s="164"/>
      <c r="J239" s="164"/>
      <c r="K239" s="164"/>
      <c r="L239" s="164"/>
      <c r="M239" s="164"/>
      <c r="N239" s="164"/>
      <c r="O239" s="164"/>
      <c r="P239" s="236"/>
      <c r="Q239" s="1014"/>
      <c r="R239" s="1015"/>
      <c r="S239" s="1015"/>
      <c r="T239" s="1015"/>
      <c r="U239" s="1015"/>
      <c r="V239" s="1015"/>
      <c r="W239" s="1015"/>
      <c r="X239" s="1015"/>
      <c r="Y239" s="1015"/>
      <c r="Z239" s="1015"/>
      <c r="AA239" s="101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1"/>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1"/>
      <c r="B242" s="252"/>
      <c r="C242" s="251"/>
      <c r="D242" s="252"/>
      <c r="E242" s="251"/>
      <c r="F242" s="314"/>
      <c r="G242" s="230"/>
      <c r="H242" s="161"/>
      <c r="I242" s="161"/>
      <c r="J242" s="161"/>
      <c r="K242" s="161"/>
      <c r="L242" s="161"/>
      <c r="M242" s="161"/>
      <c r="N242" s="161"/>
      <c r="O242" s="161"/>
      <c r="P242" s="231"/>
      <c r="Q242" s="1008"/>
      <c r="R242" s="1009"/>
      <c r="S242" s="1009"/>
      <c r="T242" s="1009"/>
      <c r="U242" s="1009"/>
      <c r="V242" s="1009"/>
      <c r="W242" s="1009"/>
      <c r="X242" s="1009"/>
      <c r="Y242" s="1009"/>
      <c r="Z242" s="1009"/>
      <c r="AA242" s="101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1"/>
      <c r="B243" s="252"/>
      <c r="C243" s="251"/>
      <c r="D243" s="252"/>
      <c r="E243" s="251"/>
      <c r="F243" s="314"/>
      <c r="G243" s="232"/>
      <c r="H243" s="233"/>
      <c r="I243" s="233"/>
      <c r="J243" s="233"/>
      <c r="K243" s="233"/>
      <c r="L243" s="233"/>
      <c r="M243" s="233"/>
      <c r="N243" s="233"/>
      <c r="O243" s="233"/>
      <c r="P243" s="234"/>
      <c r="Q243" s="1011"/>
      <c r="R243" s="1012"/>
      <c r="S243" s="1012"/>
      <c r="T243" s="1012"/>
      <c r="U243" s="1012"/>
      <c r="V243" s="1012"/>
      <c r="W243" s="1012"/>
      <c r="X243" s="1012"/>
      <c r="Y243" s="1012"/>
      <c r="Z243" s="1012"/>
      <c r="AA243" s="101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1"/>
      <c r="B244" s="252"/>
      <c r="C244" s="251"/>
      <c r="D244" s="252"/>
      <c r="E244" s="251"/>
      <c r="F244" s="314"/>
      <c r="G244" s="232"/>
      <c r="H244" s="233"/>
      <c r="I244" s="233"/>
      <c r="J244" s="233"/>
      <c r="K244" s="233"/>
      <c r="L244" s="233"/>
      <c r="M244" s="233"/>
      <c r="N244" s="233"/>
      <c r="O244" s="233"/>
      <c r="P244" s="234"/>
      <c r="Q244" s="1011"/>
      <c r="R244" s="1012"/>
      <c r="S244" s="1012"/>
      <c r="T244" s="1012"/>
      <c r="U244" s="1012"/>
      <c r="V244" s="1012"/>
      <c r="W244" s="1012"/>
      <c r="X244" s="1012"/>
      <c r="Y244" s="1012"/>
      <c r="Z244" s="1012"/>
      <c r="AA244" s="101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1"/>
      <c r="B245" s="252"/>
      <c r="C245" s="251"/>
      <c r="D245" s="252"/>
      <c r="E245" s="251"/>
      <c r="F245" s="314"/>
      <c r="G245" s="232"/>
      <c r="H245" s="233"/>
      <c r="I245" s="233"/>
      <c r="J245" s="233"/>
      <c r="K245" s="233"/>
      <c r="L245" s="233"/>
      <c r="M245" s="233"/>
      <c r="N245" s="233"/>
      <c r="O245" s="233"/>
      <c r="P245" s="234"/>
      <c r="Q245" s="1011"/>
      <c r="R245" s="1012"/>
      <c r="S245" s="1012"/>
      <c r="T245" s="1012"/>
      <c r="U245" s="1012"/>
      <c r="V245" s="1012"/>
      <c r="W245" s="1012"/>
      <c r="X245" s="1012"/>
      <c r="Y245" s="1012"/>
      <c r="Z245" s="1012"/>
      <c r="AA245" s="101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1"/>
      <c r="B246" s="252"/>
      <c r="C246" s="251"/>
      <c r="D246" s="252"/>
      <c r="E246" s="315"/>
      <c r="F246" s="316"/>
      <c r="G246" s="235"/>
      <c r="H246" s="164"/>
      <c r="I246" s="164"/>
      <c r="J246" s="164"/>
      <c r="K246" s="164"/>
      <c r="L246" s="164"/>
      <c r="M246" s="164"/>
      <c r="N246" s="164"/>
      <c r="O246" s="164"/>
      <c r="P246" s="236"/>
      <c r="Q246" s="1014"/>
      <c r="R246" s="1015"/>
      <c r="S246" s="1015"/>
      <c r="T246" s="1015"/>
      <c r="U246" s="1015"/>
      <c r="V246" s="1015"/>
      <c r="W246" s="1015"/>
      <c r="X246" s="1015"/>
      <c r="Y246" s="1015"/>
      <c r="Z246" s="1015"/>
      <c r="AA246" s="101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1"/>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2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1"/>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2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1"/>
      <c r="B274" s="252"/>
      <c r="C274" s="251"/>
      <c r="D274" s="252"/>
      <c r="E274" s="251"/>
      <c r="F274" s="314"/>
      <c r="G274" s="230"/>
      <c r="H274" s="161"/>
      <c r="I274" s="161"/>
      <c r="J274" s="161"/>
      <c r="K274" s="161"/>
      <c r="L274" s="161"/>
      <c r="M274" s="161"/>
      <c r="N274" s="161"/>
      <c r="O274" s="161"/>
      <c r="P274" s="231"/>
      <c r="Q274" s="1008"/>
      <c r="R274" s="1009"/>
      <c r="S274" s="1009"/>
      <c r="T274" s="1009"/>
      <c r="U274" s="1009"/>
      <c r="V274" s="1009"/>
      <c r="W274" s="1009"/>
      <c r="X274" s="1009"/>
      <c r="Y274" s="1009"/>
      <c r="Z274" s="1009"/>
      <c r="AA274" s="101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1"/>
      <c r="B275" s="252"/>
      <c r="C275" s="251"/>
      <c r="D275" s="252"/>
      <c r="E275" s="251"/>
      <c r="F275" s="314"/>
      <c r="G275" s="232"/>
      <c r="H275" s="233"/>
      <c r="I275" s="233"/>
      <c r="J275" s="233"/>
      <c r="K275" s="233"/>
      <c r="L275" s="233"/>
      <c r="M275" s="233"/>
      <c r="N275" s="233"/>
      <c r="O275" s="233"/>
      <c r="P275" s="234"/>
      <c r="Q275" s="1011"/>
      <c r="R275" s="1012"/>
      <c r="S275" s="1012"/>
      <c r="T275" s="1012"/>
      <c r="U275" s="1012"/>
      <c r="V275" s="1012"/>
      <c r="W275" s="1012"/>
      <c r="X275" s="1012"/>
      <c r="Y275" s="1012"/>
      <c r="Z275" s="1012"/>
      <c r="AA275" s="101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1"/>
      <c r="B276" s="252"/>
      <c r="C276" s="251"/>
      <c r="D276" s="252"/>
      <c r="E276" s="251"/>
      <c r="F276" s="314"/>
      <c r="G276" s="232"/>
      <c r="H276" s="233"/>
      <c r="I276" s="233"/>
      <c r="J276" s="233"/>
      <c r="K276" s="233"/>
      <c r="L276" s="233"/>
      <c r="M276" s="233"/>
      <c r="N276" s="233"/>
      <c r="O276" s="233"/>
      <c r="P276" s="234"/>
      <c r="Q276" s="1011"/>
      <c r="R276" s="1012"/>
      <c r="S276" s="1012"/>
      <c r="T276" s="1012"/>
      <c r="U276" s="1012"/>
      <c r="V276" s="1012"/>
      <c r="W276" s="1012"/>
      <c r="X276" s="1012"/>
      <c r="Y276" s="1012"/>
      <c r="Z276" s="1012"/>
      <c r="AA276" s="101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1"/>
      <c r="B277" s="252"/>
      <c r="C277" s="251"/>
      <c r="D277" s="252"/>
      <c r="E277" s="251"/>
      <c r="F277" s="314"/>
      <c r="G277" s="232"/>
      <c r="H277" s="233"/>
      <c r="I277" s="233"/>
      <c r="J277" s="233"/>
      <c r="K277" s="233"/>
      <c r="L277" s="233"/>
      <c r="M277" s="233"/>
      <c r="N277" s="233"/>
      <c r="O277" s="233"/>
      <c r="P277" s="234"/>
      <c r="Q277" s="1011"/>
      <c r="R277" s="1012"/>
      <c r="S277" s="1012"/>
      <c r="T277" s="1012"/>
      <c r="U277" s="1012"/>
      <c r="V277" s="1012"/>
      <c r="W277" s="1012"/>
      <c r="X277" s="1012"/>
      <c r="Y277" s="1012"/>
      <c r="Z277" s="1012"/>
      <c r="AA277" s="101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1"/>
      <c r="B278" s="252"/>
      <c r="C278" s="251"/>
      <c r="D278" s="252"/>
      <c r="E278" s="251"/>
      <c r="F278" s="314"/>
      <c r="G278" s="235"/>
      <c r="H278" s="164"/>
      <c r="I278" s="164"/>
      <c r="J278" s="164"/>
      <c r="K278" s="164"/>
      <c r="L278" s="164"/>
      <c r="M278" s="164"/>
      <c r="N278" s="164"/>
      <c r="O278" s="164"/>
      <c r="P278" s="236"/>
      <c r="Q278" s="1014"/>
      <c r="R278" s="1015"/>
      <c r="S278" s="1015"/>
      <c r="T278" s="1015"/>
      <c r="U278" s="1015"/>
      <c r="V278" s="1015"/>
      <c r="W278" s="1015"/>
      <c r="X278" s="1015"/>
      <c r="Y278" s="1015"/>
      <c r="Z278" s="1015"/>
      <c r="AA278" s="101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1"/>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1"/>
      <c r="B281" s="252"/>
      <c r="C281" s="251"/>
      <c r="D281" s="252"/>
      <c r="E281" s="251"/>
      <c r="F281" s="314"/>
      <c r="G281" s="230"/>
      <c r="H281" s="161"/>
      <c r="I281" s="161"/>
      <c r="J281" s="161"/>
      <c r="K281" s="161"/>
      <c r="L281" s="161"/>
      <c r="M281" s="161"/>
      <c r="N281" s="161"/>
      <c r="O281" s="161"/>
      <c r="P281" s="231"/>
      <c r="Q281" s="1008"/>
      <c r="R281" s="1009"/>
      <c r="S281" s="1009"/>
      <c r="T281" s="1009"/>
      <c r="U281" s="1009"/>
      <c r="V281" s="1009"/>
      <c r="W281" s="1009"/>
      <c r="X281" s="1009"/>
      <c r="Y281" s="1009"/>
      <c r="Z281" s="1009"/>
      <c r="AA281" s="101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1"/>
      <c r="B282" s="252"/>
      <c r="C282" s="251"/>
      <c r="D282" s="252"/>
      <c r="E282" s="251"/>
      <c r="F282" s="314"/>
      <c r="G282" s="232"/>
      <c r="H282" s="233"/>
      <c r="I282" s="233"/>
      <c r="J282" s="233"/>
      <c r="K282" s="233"/>
      <c r="L282" s="233"/>
      <c r="M282" s="233"/>
      <c r="N282" s="233"/>
      <c r="O282" s="233"/>
      <c r="P282" s="234"/>
      <c r="Q282" s="1011"/>
      <c r="R282" s="1012"/>
      <c r="S282" s="1012"/>
      <c r="T282" s="1012"/>
      <c r="U282" s="1012"/>
      <c r="V282" s="1012"/>
      <c r="W282" s="1012"/>
      <c r="X282" s="1012"/>
      <c r="Y282" s="1012"/>
      <c r="Z282" s="1012"/>
      <c r="AA282" s="101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1"/>
      <c r="B283" s="252"/>
      <c r="C283" s="251"/>
      <c r="D283" s="252"/>
      <c r="E283" s="251"/>
      <c r="F283" s="314"/>
      <c r="G283" s="232"/>
      <c r="H283" s="233"/>
      <c r="I283" s="233"/>
      <c r="J283" s="233"/>
      <c r="K283" s="233"/>
      <c r="L283" s="233"/>
      <c r="M283" s="233"/>
      <c r="N283" s="233"/>
      <c r="O283" s="233"/>
      <c r="P283" s="234"/>
      <c r="Q283" s="1011"/>
      <c r="R283" s="1012"/>
      <c r="S283" s="1012"/>
      <c r="T283" s="1012"/>
      <c r="U283" s="1012"/>
      <c r="V283" s="1012"/>
      <c r="W283" s="1012"/>
      <c r="X283" s="1012"/>
      <c r="Y283" s="1012"/>
      <c r="Z283" s="1012"/>
      <c r="AA283" s="101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1"/>
      <c r="B284" s="252"/>
      <c r="C284" s="251"/>
      <c r="D284" s="252"/>
      <c r="E284" s="251"/>
      <c r="F284" s="314"/>
      <c r="G284" s="232"/>
      <c r="H284" s="233"/>
      <c r="I284" s="233"/>
      <c r="J284" s="233"/>
      <c r="K284" s="233"/>
      <c r="L284" s="233"/>
      <c r="M284" s="233"/>
      <c r="N284" s="233"/>
      <c r="O284" s="233"/>
      <c r="P284" s="234"/>
      <c r="Q284" s="1011"/>
      <c r="R284" s="1012"/>
      <c r="S284" s="1012"/>
      <c r="T284" s="1012"/>
      <c r="U284" s="1012"/>
      <c r="V284" s="1012"/>
      <c r="W284" s="1012"/>
      <c r="X284" s="1012"/>
      <c r="Y284" s="1012"/>
      <c r="Z284" s="1012"/>
      <c r="AA284" s="101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1"/>
      <c r="B285" s="252"/>
      <c r="C285" s="251"/>
      <c r="D285" s="252"/>
      <c r="E285" s="251"/>
      <c r="F285" s="314"/>
      <c r="G285" s="235"/>
      <c r="H285" s="164"/>
      <c r="I285" s="164"/>
      <c r="J285" s="164"/>
      <c r="K285" s="164"/>
      <c r="L285" s="164"/>
      <c r="M285" s="164"/>
      <c r="N285" s="164"/>
      <c r="O285" s="164"/>
      <c r="P285" s="236"/>
      <c r="Q285" s="1014"/>
      <c r="R285" s="1015"/>
      <c r="S285" s="1015"/>
      <c r="T285" s="1015"/>
      <c r="U285" s="1015"/>
      <c r="V285" s="1015"/>
      <c r="W285" s="1015"/>
      <c r="X285" s="1015"/>
      <c r="Y285" s="1015"/>
      <c r="Z285" s="1015"/>
      <c r="AA285" s="101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1"/>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1"/>
      <c r="B288" s="252"/>
      <c r="C288" s="251"/>
      <c r="D288" s="252"/>
      <c r="E288" s="251"/>
      <c r="F288" s="314"/>
      <c r="G288" s="230"/>
      <c r="H288" s="161"/>
      <c r="I288" s="161"/>
      <c r="J288" s="161"/>
      <c r="K288" s="161"/>
      <c r="L288" s="161"/>
      <c r="M288" s="161"/>
      <c r="N288" s="161"/>
      <c r="O288" s="161"/>
      <c r="P288" s="231"/>
      <c r="Q288" s="1008"/>
      <c r="R288" s="1009"/>
      <c r="S288" s="1009"/>
      <c r="T288" s="1009"/>
      <c r="U288" s="1009"/>
      <c r="V288" s="1009"/>
      <c r="W288" s="1009"/>
      <c r="X288" s="1009"/>
      <c r="Y288" s="1009"/>
      <c r="Z288" s="1009"/>
      <c r="AA288" s="101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1"/>
      <c r="B289" s="252"/>
      <c r="C289" s="251"/>
      <c r="D289" s="252"/>
      <c r="E289" s="251"/>
      <c r="F289" s="314"/>
      <c r="G289" s="232"/>
      <c r="H289" s="233"/>
      <c r="I289" s="233"/>
      <c r="J289" s="233"/>
      <c r="K289" s="233"/>
      <c r="L289" s="233"/>
      <c r="M289" s="233"/>
      <c r="N289" s="233"/>
      <c r="O289" s="233"/>
      <c r="P289" s="234"/>
      <c r="Q289" s="1011"/>
      <c r="R289" s="1012"/>
      <c r="S289" s="1012"/>
      <c r="T289" s="1012"/>
      <c r="U289" s="1012"/>
      <c r="V289" s="1012"/>
      <c r="W289" s="1012"/>
      <c r="X289" s="1012"/>
      <c r="Y289" s="1012"/>
      <c r="Z289" s="1012"/>
      <c r="AA289" s="101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1"/>
      <c r="B290" s="252"/>
      <c r="C290" s="251"/>
      <c r="D290" s="252"/>
      <c r="E290" s="251"/>
      <c r="F290" s="314"/>
      <c r="G290" s="232"/>
      <c r="H290" s="233"/>
      <c r="I290" s="233"/>
      <c r="J290" s="233"/>
      <c r="K290" s="233"/>
      <c r="L290" s="233"/>
      <c r="M290" s="233"/>
      <c r="N290" s="233"/>
      <c r="O290" s="233"/>
      <c r="P290" s="234"/>
      <c r="Q290" s="1011"/>
      <c r="R290" s="1012"/>
      <c r="S290" s="1012"/>
      <c r="T290" s="1012"/>
      <c r="U290" s="1012"/>
      <c r="V290" s="1012"/>
      <c r="W290" s="1012"/>
      <c r="X290" s="1012"/>
      <c r="Y290" s="1012"/>
      <c r="Z290" s="1012"/>
      <c r="AA290" s="101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1"/>
      <c r="B291" s="252"/>
      <c r="C291" s="251"/>
      <c r="D291" s="252"/>
      <c r="E291" s="251"/>
      <c r="F291" s="314"/>
      <c r="G291" s="232"/>
      <c r="H291" s="233"/>
      <c r="I291" s="233"/>
      <c r="J291" s="233"/>
      <c r="K291" s="233"/>
      <c r="L291" s="233"/>
      <c r="M291" s="233"/>
      <c r="N291" s="233"/>
      <c r="O291" s="233"/>
      <c r="P291" s="234"/>
      <c r="Q291" s="1011"/>
      <c r="R291" s="1012"/>
      <c r="S291" s="1012"/>
      <c r="T291" s="1012"/>
      <c r="U291" s="1012"/>
      <c r="V291" s="1012"/>
      <c r="W291" s="1012"/>
      <c r="X291" s="1012"/>
      <c r="Y291" s="1012"/>
      <c r="Z291" s="1012"/>
      <c r="AA291" s="101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1"/>
      <c r="B292" s="252"/>
      <c r="C292" s="251"/>
      <c r="D292" s="252"/>
      <c r="E292" s="251"/>
      <c r="F292" s="314"/>
      <c r="G292" s="235"/>
      <c r="H292" s="164"/>
      <c r="I292" s="164"/>
      <c r="J292" s="164"/>
      <c r="K292" s="164"/>
      <c r="L292" s="164"/>
      <c r="M292" s="164"/>
      <c r="N292" s="164"/>
      <c r="O292" s="164"/>
      <c r="P292" s="236"/>
      <c r="Q292" s="1014"/>
      <c r="R292" s="1015"/>
      <c r="S292" s="1015"/>
      <c r="T292" s="1015"/>
      <c r="U292" s="1015"/>
      <c r="V292" s="1015"/>
      <c r="W292" s="1015"/>
      <c r="X292" s="1015"/>
      <c r="Y292" s="1015"/>
      <c r="Z292" s="1015"/>
      <c r="AA292" s="101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1"/>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1"/>
      <c r="B295" s="252"/>
      <c r="C295" s="251"/>
      <c r="D295" s="252"/>
      <c r="E295" s="251"/>
      <c r="F295" s="314"/>
      <c r="G295" s="230"/>
      <c r="H295" s="161"/>
      <c r="I295" s="161"/>
      <c r="J295" s="161"/>
      <c r="K295" s="161"/>
      <c r="L295" s="161"/>
      <c r="M295" s="161"/>
      <c r="N295" s="161"/>
      <c r="O295" s="161"/>
      <c r="P295" s="231"/>
      <c r="Q295" s="1008"/>
      <c r="R295" s="1009"/>
      <c r="S295" s="1009"/>
      <c r="T295" s="1009"/>
      <c r="U295" s="1009"/>
      <c r="V295" s="1009"/>
      <c r="W295" s="1009"/>
      <c r="X295" s="1009"/>
      <c r="Y295" s="1009"/>
      <c r="Z295" s="1009"/>
      <c r="AA295" s="101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1"/>
      <c r="B296" s="252"/>
      <c r="C296" s="251"/>
      <c r="D296" s="252"/>
      <c r="E296" s="251"/>
      <c r="F296" s="314"/>
      <c r="G296" s="232"/>
      <c r="H296" s="233"/>
      <c r="I296" s="233"/>
      <c r="J296" s="233"/>
      <c r="K296" s="233"/>
      <c r="L296" s="233"/>
      <c r="M296" s="233"/>
      <c r="N296" s="233"/>
      <c r="O296" s="233"/>
      <c r="P296" s="234"/>
      <c r="Q296" s="1011"/>
      <c r="R296" s="1012"/>
      <c r="S296" s="1012"/>
      <c r="T296" s="1012"/>
      <c r="U296" s="1012"/>
      <c r="V296" s="1012"/>
      <c r="W296" s="1012"/>
      <c r="X296" s="1012"/>
      <c r="Y296" s="1012"/>
      <c r="Z296" s="1012"/>
      <c r="AA296" s="101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1"/>
      <c r="B297" s="252"/>
      <c r="C297" s="251"/>
      <c r="D297" s="252"/>
      <c r="E297" s="251"/>
      <c r="F297" s="314"/>
      <c r="G297" s="232"/>
      <c r="H297" s="233"/>
      <c r="I297" s="233"/>
      <c r="J297" s="233"/>
      <c r="K297" s="233"/>
      <c r="L297" s="233"/>
      <c r="M297" s="233"/>
      <c r="N297" s="233"/>
      <c r="O297" s="233"/>
      <c r="P297" s="234"/>
      <c r="Q297" s="1011"/>
      <c r="R297" s="1012"/>
      <c r="S297" s="1012"/>
      <c r="T297" s="1012"/>
      <c r="U297" s="1012"/>
      <c r="V297" s="1012"/>
      <c r="W297" s="1012"/>
      <c r="X297" s="1012"/>
      <c r="Y297" s="1012"/>
      <c r="Z297" s="1012"/>
      <c r="AA297" s="101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1"/>
      <c r="B298" s="252"/>
      <c r="C298" s="251"/>
      <c r="D298" s="252"/>
      <c r="E298" s="251"/>
      <c r="F298" s="314"/>
      <c r="G298" s="232"/>
      <c r="H298" s="233"/>
      <c r="I298" s="233"/>
      <c r="J298" s="233"/>
      <c r="K298" s="233"/>
      <c r="L298" s="233"/>
      <c r="M298" s="233"/>
      <c r="N298" s="233"/>
      <c r="O298" s="233"/>
      <c r="P298" s="234"/>
      <c r="Q298" s="1011"/>
      <c r="R298" s="1012"/>
      <c r="S298" s="1012"/>
      <c r="T298" s="1012"/>
      <c r="U298" s="1012"/>
      <c r="V298" s="1012"/>
      <c r="W298" s="1012"/>
      <c r="X298" s="1012"/>
      <c r="Y298" s="1012"/>
      <c r="Z298" s="1012"/>
      <c r="AA298" s="101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1"/>
      <c r="B299" s="252"/>
      <c r="C299" s="251"/>
      <c r="D299" s="252"/>
      <c r="E299" s="251"/>
      <c r="F299" s="314"/>
      <c r="G299" s="235"/>
      <c r="H299" s="164"/>
      <c r="I299" s="164"/>
      <c r="J299" s="164"/>
      <c r="K299" s="164"/>
      <c r="L299" s="164"/>
      <c r="M299" s="164"/>
      <c r="N299" s="164"/>
      <c r="O299" s="164"/>
      <c r="P299" s="236"/>
      <c r="Q299" s="1014"/>
      <c r="R299" s="1015"/>
      <c r="S299" s="1015"/>
      <c r="T299" s="1015"/>
      <c r="U299" s="1015"/>
      <c r="V299" s="1015"/>
      <c r="W299" s="1015"/>
      <c r="X299" s="1015"/>
      <c r="Y299" s="1015"/>
      <c r="Z299" s="1015"/>
      <c r="AA299" s="101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1"/>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1"/>
      <c r="B302" s="252"/>
      <c r="C302" s="251"/>
      <c r="D302" s="252"/>
      <c r="E302" s="251"/>
      <c r="F302" s="314"/>
      <c r="G302" s="230"/>
      <c r="H302" s="161"/>
      <c r="I302" s="161"/>
      <c r="J302" s="161"/>
      <c r="K302" s="161"/>
      <c r="L302" s="161"/>
      <c r="M302" s="161"/>
      <c r="N302" s="161"/>
      <c r="O302" s="161"/>
      <c r="P302" s="231"/>
      <c r="Q302" s="1008"/>
      <c r="R302" s="1009"/>
      <c r="S302" s="1009"/>
      <c r="T302" s="1009"/>
      <c r="U302" s="1009"/>
      <c r="V302" s="1009"/>
      <c r="W302" s="1009"/>
      <c r="X302" s="1009"/>
      <c r="Y302" s="1009"/>
      <c r="Z302" s="1009"/>
      <c r="AA302" s="101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1"/>
      <c r="B303" s="252"/>
      <c r="C303" s="251"/>
      <c r="D303" s="252"/>
      <c r="E303" s="251"/>
      <c r="F303" s="314"/>
      <c r="G303" s="232"/>
      <c r="H303" s="233"/>
      <c r="I303" s="233"/>
      <c r="J303" s="233"/>
      <c r="K303" s="233"/>
      <c r="L303" s="233"/>
      <c r="M303" s="233"/>
      <c r="N303" s="233"/>
      <c r="O303" s="233"/>
      <c r="P303" s="234"/>
      <c r="Q303" s="1011"/>
      <c r="R303" s="1012"/>
      <c r="S303" s="1012"/>
      <c r="T303" s="1012"/>
      <c r="U303" s="1012"/>
      <c r="V303" s="1012"/>
      <c r="W303" s="1012"/>
      <c r="X303" s="1012"/>
      <c r="Y303" s="1012"/>
      <c r="Z303" s="1012"/>
      <c r="AA303" s="101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1"/>
      <c r="B304" s="252"/>
      <c r="C304" s="251"/>
      <c r="D304" s="252"/>
      <c r="E304" s="251"/>
      <c r="F304" s="314"/>
      <c r="G304" s="232"/>
      <c r="H304" s="233"/>
      <c r="I304" s="233"/>
      <c r="J304" s="233"/>
      <c r="K304" s="233"/>
      <c r="L304" s="233"/>
      <c r="M304" s="233"/>
      <c r="N304" s="233"/>
      <c r="O304" s="233"/>
      <c r="P304" s="234"/>
      <c r="Q304" s="1011"/>
      <c r="R304" s="1012"/>
      <c r="S304" s="1012"/>
      <c r="T304" s="1012"/>
      <c r="U304" s="1012"/>
      <c r="V304" s="1012"/>
      <c r="W304" s="1012"/>
      <c r="X304" s="1012"/>
      <c r="Y304" s="1012"/>
      <c r="Z304" s="1012"/>
      <c r="AA304" s="101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1"/>
      <c r="B305" s="252"/>
      <c r="C305" s="251"/>
      <c r="D305" s="252"/>
      <c r="E305" s="251"/>
      <c r="F305" s="314"/>
      <c r="G305" s="232"/>
      <c r="H305" s="233"/>
      <c r="I305" s="233"/>
      <c r="J305" s="233"/>
      <c r="K305" s="233"/>
      <c r="L305" s="233"/>
      <c r="M305" s="233"/>
      <c r="N305" s="233"/>
      <c r="O305" s="233"/>
      <c r="P305" s="234"/>
      <c r="Q305" s="1011"/>
      <c r="R305" s="1012"/>
      <c r="S305" s="1012"/>
      <c r="T305" s="1012"/>
      <c r="U305" s="1012"/>
      <c r="V305" s="1012"/>
      <c r="W305" s="1012"/>
      <c r="X305" s="1012"/>
      <c r="Y305" s="1012"/>
      <c r="Z305" s="1012"/>
      <c r="AA305" s="101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1"/>
      <c r="B306" s="252"/>
      <c r="C306" s="251"/>
      <c r="D306" s="252"/>
      <c r="E306" s="315"/>
      <c r="F306" s="316"/>
      <c r="G306" s="235"/>
      <c r="H306" s="164"/>
      <c r="I306" s="164"/>
      <c r="J306" s="164"/>
      <c r="K306" s="164"/>
      <c r="L306" s="164"/>
      <c r="M306" s="164"/>
      <c r="N306" s="164"/>
      <c r="O306" s="164"/>
      <c r="P306" s="236"/>
      <c r="Q306" s="1014"/>
      <c r="R306" s="1015"/>
      <c r="S306" s="1015"/>
      <c r="T306" s="1015"/>
      <c r="U306" s="1015"/>
      <c r="V306" s="1015"/>
      <c r="W306" s="1015"/>
      <c r="X306" s="1015"/>
      <c r="Y306" s="1015"/>
      <c r="Z306" s="1015"/>
      <c r="AA306" s="101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1"/>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2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1"/>
      <c r="B334" s="252"/>
      <c r="C334" s="251"/>
      <c r="D334" s="252"/>
      <c r="E334" s="251"/>
      <c r="F334" s="314"/>
      <c r="G334" s="230"/>
      <c r="H334" s="161"/>
      <c r="I334" s="161"/>
      <c r="J334" s="161"/>
      <c r="K334" s="161"/>
      <c r="L334" s="161"/>
      <c r="M334" s="161"/>
      <c r="N334" s="161"/>
      <c r="O334" s="161"/>
      <c r="P334" s="231"/>
      <c r="Q334" s="1008"/>
      <c r="R334" s="1009"/>
      <c r="S334" s="1009"/>
      <c r="T334" s="1009"/>
      <c r="U334" s="1009"/>
      <c r="V334" s="1009"/>
      <c r="W334" s="1009"/>
      <c r="X334" s="1009"/>
      <c r="Y334" s="1009"/>
      <c r="Z334" s="1009"/>
      <c r="AA334" s="101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1"/>
      <c r="B335" s="252"/>
      <c r="C335" s="251"/>
      <c r="D335" s="252"/>
      <c r="E335" s="251"/>
      <c r="F335" s="314"/>
      <c r="G335" s="232"/>
      <c r="H335" s="233"/>
      <c r="I335" s="233"/>
      <c r="J335" s="233"/>
      <c r="K335" s="233"/>
      <c r="L335" s="233"/>
      <c r="M335" s="233"/>
      <c r="N335" s="233"/>
      <c r="O335" s="233"/>
      <c r="P335" s="234"/>
      <c r="Q335" s="1011"/>
      <c r="R335" s="1012"/>
      <c r="S335" s="1012"/>
      <c r="T335" s="1012"/>
      <c r="U335" s="1012"/>
      <c r="V335" s="1012"/>
      <c r="W335" s="1012"/>
      <c r="X335" s="1012"/>
      <c r="Y335" s="1012"/>
      <c r="Z335" s="1012"/>
      <c r="AA335" s="101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1"/>
      <c r="B336" s="252"/>
      <c r="C336" s="251"/>
      <c r="D336" s="252"/>
      <c r="E336" s="251"/>
      <c r="F336" s="314"/>
      <c r="G336" s="232"/>
      <c r="H336" s="233"/>
      <c r="I336" s="233"/>
      <c r="J336" s="233"/>
      <c r="K336" s="233"/>
      <c r="L336" s="233"/>
      <c r="M336" s="233"/>
      <c r="N336" s="233"/>
      <c r="O336" s="233"/>
      <c r="P336" s="234"/>
      <c r="Q336" s="1011"/>
      <c r="R336" s="1012"/>
      <c r="S336" s="1012"/>
      <c r="T336" s="1012"/>
      <c r="U336" s="1012"/>
      <c r="V336" s="1012"/>
      <c r="W336" s="1012"/>
      <c r="X336" s="1012"/>
      <c r="Y336" s="1012"/>
      <c r="Z336" s="1012"/>
      <c r="AA336" s="101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1"/>
      <c r="B337" s="252"/>
      <c r="C337" s="251"/>
      <c r="D337" s="252"/>
      <c r="E337" s="251"/>
      <c r="F337" s="314"/>
      <c r="G337" s="232"/>
      <c r="H337" s="233"/>
      <c r="I337" s="233"/>
      <c r="J337" s="233"/>
      <c r="K337" s="233"/>
      <c r="L337" s="233"/>
      <c r="M337" s="233"/>
      <c r="N337" s="233"/>
      <c r="O337" s="233"/>
      <c r="P337" s="234"/>
      <c r="Q337" s="1011"/>
      <c r="R337" s="1012"/>
      <c r="S337" s="1012"/>
      <c r="T337" s="1012"/>
      <c r="U337" s="1012"/>
      <c r="V337" s="1012"/>
      <c r="W337" s="1012"/>
      <c r="X337" s="1012"/>
      <c r="Y337" s="1012"/>
      <c r="Z337" s="1012"/>
      <c r="AA337" s="101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1"/>
      <c r="B338" s="252"/>
      <c r="C338" s="251"/>
      <c r="D338" s="252"/>
      <c r="E338" s="251"/>
      <c r="F338" s="314"/>
      <c r="G338" s="235"/>
      <c r="H338" s="164"/>
      <c r="I338" s="164"/>
      <c r="J338" s="164"/>
      <c r="K338" s="164"/>
      <c r="L338" s="164"/>
      <c r="M338" s="164"/>
      <c r="N338" s="164"/>
      <c r="O338" s="164"/>
      <c r="P338" s="236"/>
      <c r="Q338" s="1014"/>
      <c r="R338" s="1015"/>
      <c r="S338" s="1015"/>
      <c r="T338" s="1015"/>
      <c r="U338" s="1015"/>
      <c r="V338" s="1015"/>
      <c r="W338" s="1015"/>
      <c r="X338" s="1015"/>
      <c r="Y338" s="1015"/>
      <c r="Z338" s="1015"/>
      <c r="AA338" s="101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1"/>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1"/>
      <c r="B341" s="252"/>
      <c r="C341" s="251"/>
      <c r="D341" s="252"/>
      <c r="E341" s="251"/>
      <c r="F341" s="314"/>
      <c r="G341" s="230"/>
      <c r="H341" s="161"/>
      <c r="I341" s="161"/>
      <c r="J341" s="161"/>
      <c r="K341" s="161"/>
      <c r="L341" s="161"/>
      <c r="M341" s="161"/>
      <c r="N341" s="161"/>
      <c r="O341" s="161"/>
      <c r="P341" s="231"/>
      <c r="Q341" s="1008"/>
      <c r="R341" s="1009"/>
      <c r="S341" s="1009"/>
      <c r="T341" s="1009"/>
      <c r="U341" s="1009"/>
      <c r="V341" s="1009"/>
      <c r="W341" s="1009"/>
      <c r="X341" s="1009"/>
      <c r="Y341" s="1009"/>
      <c r="Z341" s="1009"/>
      <c r="AA341" s="101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1"/>
      <c r="B342" s="252"/>
      <c r="C342" s="251"/>
      <c r="D342" s="252"/>
      <c r="E342" s="251"/>
      <c r="F342" s="314"/>
      <c r="G342" s="232"/>
      <c r="H342" s="233"/>
      <c r="I342" s="233"/>
      <c r="J342" s="233"/>
      <c r="K342" s="233"/>
      <c r="L342" s="233"/>
      <c r="M342" s="233"/>
      <c r="N342" s="233"/>
      <c r="O342" s="233"/>
      <c r="P342" s="234"/>
      <c r="Q342" s="1011"/>
      <c r="R342" s="1012"/>
      <c r="S342" s="1012"/>
      <c r="T342" s="1012"/>
      <c r="U342" s="1012"/>
      <c r="V342" s="1012"/>
      <c r="W342" s="1012"/>
      <c r="X342" s="1012"/>
      <c r="Y342" s="1012"/>
      <c r="Z342" s="1012"/>
      <c r="AA342" s="101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1"/>
      <c r="B343" s="252"/>
      <c r="C343" s="251"/>
      <c r="D343" s="252"/>
      <c r="E343" s="251"/>
      <c r="F343" s="314"/>
      <c r="G343" s="232"/>
      <c r="H343" s="233"/>
      <c r="I343" s="233"/>
      <c r="J343" s="233"/>
      <c r="K343" s="233"/>
      <c r="L343" s="233"/>
      <c r="M343" s="233"/>
      <c r="N343" s="233"/>
      <c r="O343" s="233"/>
      <c r="P343" s="234"/>
      <c r="Q343" s="1011"/>
      <c r="R343" s="1012"/>
      <c r="S343" s="1012"/>
      <c r="T343" s="1012"/>
      <c r="U343" s="1012"/>
      <c r="V343" s="1012"/>
      <c r="W343" s="1012"/>
      <c r="X343" s="1012"/>
      <c r="Y343" s="1012"/>
      <c r="Z343" s="1012"/>
      <c r="AA343" s="101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1"/>
      <c r="B344" s="252"/>
      <c r="C344" s="251"/>
      <c r="D344" s="252"/>
      <c r="E344" s="251"/>
      <c r="F344" s="314"/>
      <c r="G344" s="232"/>
      <c r="H344" s="233"/>
      <c r="I344" s="233"/>
      <c r="J344" s="233"/>
      <c r="K344" s="233"/>
      <c r="L344" s="233"/>
      <c r="M344" s="233"/>
      <c r="N344" s="233"/>
      <c r="O344" s="233"/>
      <c r="P344" s="234"/>
      <c r="Q344" s="1011"/>
      <c r="R344" s="1012"/>
      <c r="S344" s="1012"/>
      <c r="T344" s="1012"/>
      <c r="U344" s="1012"/>
      <c r="V344" s="1012"/>
      <c r="W344" s="1012"/>
      <c r="X344" s="1012"/>
      <c r="Y344" s="1012"/>
      <c r="Z344" s="1012"/>
      <c r="AA344" s="101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1"/>
      <c r="B345" s="252"/>
      <c r="C345" s="251"/>
      <c r="D345" s="252"/>
      <c r="E345" s="251"/>
      <c r="F345" s="314"/>
      <c r="G345" s="235"/>
      <c r="H345" s="164"/>
      <c r="I345" s="164"/>
      <c r="J345" s="164"/>
      <c r="K345" s="164"/>
      <c r="L345" s="164"/>
      <c r="M345" s="164"/>
      <c r="N345" s="164"/>
      <c r="O345" s="164"/>
      <c r="P345" s="236"/>
      <c r="Q345" s="1014"/>
      <c r="R345" s="1015"/>
      <c r="S345" s="1015"/>
      <c r="T345" s="1015"/>
      <c r="U345" s="1015"/>
      <c r="V345" s="1015"/>
      <c r="W345" s="1015"/>
      <c r="X345" s="1015"/>
      <c r="Y345" s="1015"/>
      <c r="Z345" s="1015"/>
      <c r="AA345" s="101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1"/>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1"/>
      <c r="B348" s="252"/>
      <c r="C348" s="251"/>
      <c r="D348" s="252"/>
      <c r="E348" s="251"/>
      <c r="F348" s="314"/>
      <c r="G348" s="230"/>
      <c r="H348" s="161"/>
      <c r="I348" s="161"/>
      <c r="J348" s="161"/>
      <c r="K348" s="161"/>
      <c r="L348" s="161"/>
      <c r="M348" s="161"/>
      <c r="N348" s="161"/>
      <c r="O348" s="161"/>
      <c r="P348" s="231"/>
      <c r="Q348" s="1008"/>
      <c r="R348" s="1009"/>
      <c r="S348" s="1009"/>
      <c r="T348" s="1009"/>
      <c r="U348" s="1009"/>
      <c r="V348" s="1009"/>
      <c r="W348" s="1009"/>
      <c r="X348" s="1009"/>
      <c r="Y348" s="1009"/>
      <c r="Z348" s="1009"/>
      <c r="AA348" s="101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1"/>
      <c r="B349" s="252"/>
      <c r="C349" s="251"/>
      <c r="D349" s="252"/>
      <c r="E349" s="251"/>
      <c r="F349" s="314"/>
      <c r="G349" s="232"/>
      <c r="H349" s="233"/>
      <c r="I349" s="233"/>
      <c r="J349" s="233"/>
      <c r="K349" s="233"/>
      <c r="L349" s="233"/>
      <c r="M349" s="233"/>
      <c r="N349" s="233"/>
      <c r="O349" s="233"/>
      <c r="P349" s="234"/>
      <c r="Q349" s="1011"/>
      <c r="R349" s="1012"/>
      <c r="S349" s="1012"/>
      <c r="T349" s="1012"/>
      <c r="U349" s="1012"/>
      <c r="V349" s="1012"/>
      <c r="W349" s="1012"/>
      <c r="X349" s="1012"/>
      <c r="Y349" s="1012"/>
      <c r="Z349" s="1012"/>
      <c r="AA349" s="101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1"/>
      <c r="B350" s="252"/>
      <c r="C350" s="251"/>
      <c r="D350" s="252"/>
      <c r="E350" s="251"/>
      <c r="F350" s="314"/>
      <c r="G350" s="232"/>
      <c r="H350" s="233"/>
      <c r="I350" s="233"/>
      <c r="J350" s="233"/>
      <c r="K350" s="233"/>
      <c r="L350" s="233"/>
      <c r="M350" s="233"/>
      <c r="N350" s="233"/>
      <c r="O350" s="233"/>
      <c r="P350" s="234"/>
      <c r="Q350" s="1011"/>
      <c r="R350" s="1012"/>
      <c r="S350" s="1012"/>
      <c r="T350" s="1012"/>
      <c r="U350" s="1012"/>
      <c r="V350" s="1012"/>
      <c r="W350" s="1012"/>
      <c r="X350" s="1012"/>
      <c r="Y350" s="1012"/>
      <c r="Z350" s="1012"/>
      <c r="AA350" s="101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1"/>
      <c r="B351" s="252"/>
      <c r="C351" s="251"/>
      <c r="D351" s="252"/>
      <c r="E351" s="251"/>
      <c r="F351" s="314"/>
      <c r="G351" s="232"/>
      <c r="H351" s="233"/>
      <c r="I351" s="233"/>
      <c r="J351" s="233"/>
      <c r="K351" s="233"/>
      <c r="L351" s="233"/>
      <c r="M351" s="233"/>
      <c r="N351" s="233"/>
      <c r="O351" s="233"/>
      <c r="P351" s="234"/>
      <c r="Q351" s="1011"/>
      <c r="R351" s="1012"/>
      <c r="S351" s="1012"/>
      <c r="T351" s="1012"/>
      <c r="U351" s="1012"/>
      <c r="V351" s="1012"/>
      <c r="W351" s="1012"/>
      <c r="X351" s="1012"/>
      <c r="Y351" s="1012"/>
      <c r="Z351" s="1012"/>
      <c r="AA351" s="101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1"/>
      <c r="B352" s="252"/>
      <c r="C352" s="251"/>
      <c r="D352" s="252"/>
      <c r="E352" s="251"/>
      <c r="F352" s="314"/>
      <c r="G352" s="235"/>
      <c r="H352" s="164"/>
      <c r="I352" s="164"/>
      <c r="J352" s="164"/>
      <c r="K352" s="164"/>
      <c r="L352" s="164"/>
      <c r="M352" s="164"/>
      <c r="N352" s="164"/>
      <c r="O352" s="164"/>
      <c r="P352" s="236"/>
      <c r="Q352" s="1014"/>
      <c r="R352" s="1015"/>
      <c r="S352" s="1015"/>
      <c r="T352" s="1015"/>
      <c r="U352" s="1015"/>
      <c r="V352" s="1015"/>
      <c r="W352" s="1015"/>
      <c r="X352" s="1015"/>
      <c r="Y352" s="1015"/>
      <c r="Z352" s="1015"/>
      <c r="AA352" s="101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1"/>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1"/>
      <c r="B355" s="252"/>
      <c r="C355" s="251"/>
      <c r="D355" s="252"/>
      <c r="E355" s="251"/>
      <c r="F355" s="314"/>
      <c r="G355" s="230"/>
      <c r="H355" s="161"/>
      <c r="I355" s="161"/>
      <c r="J355" s="161"/>
      <c r="K355" s="161"/>
      <c r="L355" s="161"/>
      <c r="M355" s="161"/>
      <c r="N355" s="161"/>
      <c r="O355" s="161"/>
      <c r="P355" s="231"/>
      <c r="Q355" s="1008"/>
      <c r="R355" s="1009"/>
      <c r="S355" s="1009"/>
      <c r="T355" s="1009"/>
      <c r="U355" s="1009"/>
      <c r="V355" s="1009"/>
      <c r="W355" s="1009"/>
      <c r="X355" s="1009"/>
      <c r="Y355" s="1009"/>
      <c r="Z355" s="1009"/>
      <c r="AA355" s="101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1"/>
      <c r="B356" s="252"/>
      <c r="C356" s="251"/>
      <c r="D356" s="252"/>
      <c r="E356" s="251"/>
      <c r="F356" s="314"/>
      <c r="G356" s="232"/>
      <c r="H356" s="233"/>
      <c r="I356" s="233"/>
      <c r="J356" s="233"/>
      <c r="K356" s="233"/>
      <c r="L356" s="233"/>
      <c r="M356" s="233"/>
      <c r="N356" s="233"/>
      <c r="O356" s="233"/>
      <c r="P356" s="234"/>
      <c r="Q356" s="1011"/>
      <c r="R356" s="1012"/>
      <c r="S356" s="1012"/>
      <c r="T356" s="1012"/>
      <c r="U356" s="1012"/>
      <c r="V356" s="1012"/>
      <c r="W356" s="1012"/>
      <c r="X356" s="1012"/>
      <c r="Y356" s="1012"/>
      <c r="Z356" s="1012"/>
      <c r="AA356" s="101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1"/>
      <c r="B357" s="252"/>
      <c r="C357" s="251"/>
      <c r="D357" s="252"/>
      <c r="E357" s="251"/>
      <c r="F357" s="314"/>
      <c r="G357" s="232"/>
      <c r="H357" s="233"/>
      <c r="I357" s="233"/>
      <c r="J357" s="233"/>
      <c r="K357" s="233"/>
      <c r="L357" s="233"/>
      <c r="M357" s="233"/>
      <c r="N357" s="233"/>
      <c r="O357" s="233"/>
      <c r="P357" s="234"/>
      <c r="Q357" s="1011"/>
      <c r="R357" s="1012"/>
      <c r="S357" s="1012"/>
      <c r="T357" s="1012"/>
      <c r="U357" s="1012"/>
      <c r="V357" s="1012"/>
      <c r="W357" s="1012"/>
      <c r="X357" s="1012"/>
      <c r="Y357" s="1012"/>
      <c r="Z357" s="1012"/>
      <c r="AA357" s="101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1"/>
      <c r="B358" s="252"/>
      <c r="C358" s="251"/>
      <c r="D358" s="252"/>
      <c r="E358" s="251"/>
      <c r="F358" s="314"/>
      <c r="G358" s="232"/>
      <c r="H358" s="233"/>
      <c r="I358" s="233"/>
      <c r="J358" s="233"/>
      <c r="K358" s="233"/>
      <c r="L358" s="233"/>
      <c r="M358" s="233"/>
      <c r="N358" s="233"/>
      <c r="O358" s="233"/>
      <c r="P358" s="234"/>
      <c r="Q358" s="1011"/>
      <c r="R358" s="1012"/>
      <c r="S358" s="1012"/>
      <c r="T358" s="1012"/>
      <c r="U358" s="1012"/>
      <c r="V358" s="1012"/>
      <c r="W358" s="1012"/>
      <c r="X358" s="1012"/>
      <c r="Y358" s="1012"/>
      <c r="Z358" s="1012"/>
      <c r="AA358" s="101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1"/>
      <c r="B359" s="252"/>
      <c r="C359" s="251"/>
      <c r="D359" s="252"/>
      <c r="E359" s="251"/>
      <c r="F359" s="314"/>
      <c r="G359" s="235"/>
      <c r="H359" s="164"/>
      <c r="I359" s="164"/>
      <c r="J359" s="164"/>
      <c r="K359" s="164"/>
      <c r="L359" s="164"/>
      <c r="M359" s="164"/>
      <c r="N359" s="164"/>
      <c r="O359" s="164"/>
      <c r="P359" s="236"/>
      <c r="Q359" s="1014"/>
      <c r="R359" s="1015"/>
      <c r="S359" s="1015"/>
      <c r="T359" s="1015"/>
      <c r="U359" s="1015"/>
      <c r="V359" s="1015"/>
      <c r="W359" s="1015"/>
      <c r="X359" s="1015"/>
      <c r="Y359" s="1015"/>
      <c r="Z359" s="1015"/>
      <c r="AA359" s="101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1"/>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1"/>
      <c r="B362" s="252"/>
      <c r="C362" s="251"/>
      <c r="D362" s="252"/>
      <c r="E362" s="251"/>
      <c r="F362" s="314"/>
      <c r="G362" s="230"/>
      <c r="H362" s="161"/>
      <c r="I362" s="161"/>
      <c r="J362" s="161"/>
      <c r="K362" s="161"/>
      <c r="L362" s="161"/>
      <c r="M362" s="161"/>
      <c r="N362" s="161"/>
      <c r="O362" s="161"/>
      <c r="P362" s="231"/>
      <c r="Q362" s="1008"/>
      <c r="R362" s="1009"/>
      <c r="S362" s="1009"/>
      <c r="T362" s="1009"/>
      <c r="U362" s="1009"/>
      <c r="V362" s="1009"/>
      <c r="W362" s="1009"/>
      <c r="X362" s="1009"/>
      <c r="Y362" s="1009"/>
      <c r="Z362" s="1009"/>
      <c r="AA362" s="101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1"/>
      <c r="B363" s="252"/>
      <c r="C363" s="251"/>
      <c r="D363" s="252"/>
      <c r="E363" s="251"/>
      <c r="F363" s="314"/>
      <c r="G363" s="232"/>
      <c r="H363" s="233"/>
      <c r="I363" s="233"/>
      <c r="J363" s="233"/>
      <c r="K363" s="233"/>
      <c r="L363" s="233"/>
      <c r="M363" s="233"/>
      <c r="N363" s="233"/>
      <c r="O363" s="233"/>
      <c r="P363" s="234"/>
      <c r="Q363" s="1011"/>
      <c r="R363" s="1012"/>
      <c r="S363" s="1012"/>
      <c r="T363" s="1012"/>
      <c r="U363" s="1012"/>
      <c r="V363" s="1012"/>
      <c r="W363" s="1012"/>
      <c r="X363" s="1012"/>
      <c r="Y363" s="1012"/>
      <c r="Z363" s="1012"/>
      <c r="AA363" s="101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1"/>
      <c r="B364" s="252"/>
      <c r="C364" s="251"/>
      <c r="D364" s="252"/>
      <c r="E364" s="251"/>
      <c r="F364" s="314"/>
      <c r="G364" s="232"/>
      <c r="H364" s="233"/>
      <c r="I364" s="233"/>
      <c r="J364" s="233"/>
      <c r="K364" s="233"/>
      <c r="L364" s="233"/>
      <c r="M364" s="233"/>
      <c r="N364" s="233"/>
      <c r="O364" s="233"/>
      <c r="P364" s="234"/>
      <c r="Q364" s="1011"/>
      <c r="R364" s="1012"/>
      <c r="S364" s="1012"/>
      <c r="T364" s="1012"/>
      <c r="U364" s="1012"/>
      <c r="V364" s="1012"/>
      <c r="W364" s="1012"/>
      <c r="X364" s="1012"/>
      <c r="Y364" s="1012"/>
      <c r="Z364" s="1012"/>
      <c r="AA364" s="101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1"/>
      <c r="B365" s="252"/>
      <c r="C365" s="251"/>
      <c r="D365" s="252"/>
      <c r="E365" s="251"/>
      <c r="F365" s="314"/>
      <c r="G365" s="232"/>
      <c r="H365" s="233"/>
      <c r="I365" s="233"/>
      <c r="J365" s="233"/>
      <c r="K365" s="233"/>
      <c r="L365" s="233"/>
      <c r="M365" s="233"/>
      <c r="N365" s="233"/>
      <c r="O365" s="233"/>
      <c r="P365" s="234"/>
      <c r="Q365" s="1011"/>
      <c r="R365" s="1012"/>
      <c r="S365" s="1012"/>
      <c r="T365" s="1012"/>
      <c r="U365" s="1012"/>
      <c r="V365" s="1012"/>
      <c r="W365" s="1012"/>
      <c r="X365" s="1012"/>
      <c r="Y365" s="1012"/>
      <c r="Z365" s="1012"/>
      <c r="AA365" s="101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1"/>
      <c r="B366" s="252"/>
      <c r="C366" s="251"/>
      <c r="D366" s="252"/>
      <c r="E366" s="315"/>
      <c r="F366" s="316"/>
      <c r="G366" s="235"/>
      <c r="H366" s="164"/>
      <c r="I366" s="164"/>
      <c r="J366" s="164"/>
      <c r="K366" s="164"/>
      <c r="L366" s="164"/>
      <c r="M366" s="164"/>
      <c r="N366" s="164"/>
      <c r="O366" s="164"/>
      <c r="P366" s="236"/>
      <c r="Q366" s="1014"/>
      <c r="R366" s="1015"/>
      <c r="S366" s="1015"/>
      <c r="T366" s="1015"/>
      <c r="U366" s="1015"/>
      <c r="V366" s="1015"/>
      <c r="W366" s="1015"/>
      <c r="X366" s="1015"/>
      <c r="Y366" s="1015"/>
      <c r="Z366" s="1015"/>
      <c r="AA366" s="101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1"/>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2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1"/>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2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1"/>
      <c r="B394" s="252"/>
      <c r="C394" s="251"/>
      <c r="D394" s="252"/>
      <c r="E394" s="251"/>
      <c r="F394" s="314"/>
      <c r="G394" s="230"/>
      <c r="H394" s="161"/>
      <c r="I394" s="161"/>
      <c r="J394" s="161"/>
      <c r="K394" s="161"/>
      <c r="L394" s="161"/>
      <c r="M394" s="161"/>
      <c r="N394" s="161"/>
      <c r="O394" s="161"/>
      <c r="P394" s="231"/>
      <c r="Q394" s="1008"/>
      <c r="R394" s="1009"/>
      <c r="S394" s="1009"/>
      <c r="T394" s="1009"/>
      <c r="U394" s="1009"/>
      <c r="V394" s="1009"/>
      <c r="W394" s="1009"/>
      <c r="X394" s="1009"/>
      <c r="Y394" s="1009"/>
      <c r="Z394" s="1009"/>
      <c r="AA394" s="101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1"/>
      <c r="B395" s="252"/>
      <c r="C395" s="251"/>
      <c r="D395" s="252"/>
      <c r="E395" s="251"/>
      <c r="F395" s="314"/>
      <c r="G395" s="232"/>
      <c r="H395" s="233"/>
      <c r="I395" s="233"/>
      <c r="J395" s="233"/>
      <c r="K395" s="233"/>
      <c r="L395" s="233"/>
      <c r="M395" s="233"/>
      <c r="N395" s="233"/>
      <c r="O395" s="233"/>
      <c r="P395" s="234"/>
      <c r="Q395" s="1011"/>
      <c r="R395" s="1012"/>
      <c r="S395" s="1012"/>
      <c r="T395" s="1012"/>
      <c r="U395" s="1012"/>
      <c r="V395" s="1012"/>
      <c r="W395" s="1012"/>
      <c r="X395" s="1012"/>
      <c r="Y395" s="1012"/>
      <c r="Z395" s="1012"/>
      <c r="AA395" s="101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1"/>
      <c r="B396" s="252"/>
      <c r="C396" s="251"/>
      <c r="D396" s="252"/>
      <c r="E396" s="251"/>
      <c r="F396" s="314"/>
      <c r="G396" s="232"/>
      <c r="H396" s="233"/>
      <c r="I396" s="233"/>
      <c r="J396" s="233"/>
      <c r="K396" s="233"/>
      <c r="L396" s="233"/>
      <c r="M396" s="233"/>
      <c r="N396" s="233"/>
      <c r="O396" s="233"/>
      <c r="P396" s="234"/>
      <c r="Q396" s="1011"/>
      <c r="R396" s="1012"/>
      <c r="S396" s="1012"/>
      <c r="T396" s="1012"/>
      <c r="U396" s="1012"/>
      <c r="V396" s="1012"/>
      <c r="W396" s="1012"/>
      <c r="X396" s="1012"/>
      <c r="Y396" s="1012"/>
      <c r="Z396" s="1012"/>
      <c r="AA396" s="101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1"/>
      <c r="B397" s="252"/>
      <c r="C397" s="251"/>
      <c r="D397" s="252"/>
      <c r="E397" s="251"/>
      <c r="F397" s="314"/>
      <c r="G397" s="232"/>
      <c r="H397" s="233"/>
      <c r="I397" s="233"/>
      <c r="J397" s="233"/>
      <c r="K397" s="233"/>
      <c r="L397" s="233"/>
      <c r="M397" s="233"/>
      <c r="N397" s="233"/>
      <c r="O397" s="233"/>
      <c r="P397" s="234"/>
      <c r="Q397" s="1011"/>
      <c r="R397" s="1012"/>
      <c r="S397" s="1012"/>
      <c r="T397" s="1012"/>
      <c r="U397" s="1012"/>
      <c r="V397" s="1012"/>
      <c r="W397" s="1012"/>
      <c r="X397" s="1012"/>
      <c r="Y397" s="1012"/>
      <c r="Z397" s="1012"/>
      <c r="AA397" s="101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1"/>
      <c r="B398" s="252"/>
      <c r="C398" s="251"/>
      <c r="D398" s="252"/>
      <c r="E398" s="251"/>
      <c r="F398" s="314"/>
      <c r="G398" s="235"/>
      <c r="H398" s="164"/>
      <c r="I398" s="164"/>
      <c r="J398" s="164"/>
      <c r="K398" s="164"/>
      <c r="L398" s="164"/>
      <c r="M398" s="164"/>
      <c r="N398" s="164"/>
      <c r="O398" s="164"/>
      <c r="P398" s="236"/>
      <c r="Q398" s="1014"/>
      <c r="R398" s="1015"/>
      <c r="S398" s="1015"/>
      <c r="T398" s="1015"/>
      <c r="U398" s="1015"/>
      <c r="V398" s="1015"/>
      <c r="W398" s="1015"/>
      <c r="X398" s="1015"/>
      <c r="Y398" s="1015"/>
      <c r="Z398" s="1015"/>
      <c r="AA398" s="101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1"/>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1"/>
      <c r="B401" s="252"/>
      <c r="C401" s="251"/>
      <c r="D401" s="252"/>
      <c r="E401" s="251"/>
      <c r="F401" s="314"/>
      <c r="G401" s="230"/>
      <c r="H401" s="161"/>
      <c r="I401" s="161"/>
      <c r="J401" s="161"/>
      <c r="K401" s="161"/>
      <c r="L401" s="161"/>
      <c r="M401" s="161"/>
      <c r="N401" s="161"/>
      <c r="O401" s="161"/>
      <c r="P401" s="231"/>
      <c r="Q401" s="1008"/>
      <c r="R401" s="1009"/>
      <c r="S401" s="1009"/>
      <c r="T401" s="1009"/>
      <c r="U401" s="1009"/>
      <c r="V401" s="1009"/>
      <c r="W401" s="1009"/>
      <c r="X401" s="1009"/>
      <c r="Y401" s="1009"/>
      <c r="Z401" s="1009"/>
      <c r="AA401" s="101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1"/>
      <c r="B402" s="252"/>
      <c r="C402" s="251"/>
      <c r="D402" s="252"/>
      <c r="E402" s="251"/>
      <c r="F402" s="314"/>
      <c r="G402" s="232"/>
      <c r="H402" s="233"/>
      <c r="I402" s="233"/>
      <c r="J402" s="233"/>
      <c r="K402" s="233"/>
      <c r="L402" s="233"/>
      <c r="M402" s="233"/>
      <c r="N402" s="233"/>
      <c r="O402" s="233"/>
      <c r="P402" s="234"/>
      <c r="Q402" s="1011"/>
      <c r="R402" s="1012"/>
      <c r="S402" s="1012"/>
      <c r="T402" s="1012"/>
      <c r="U402" s="1012"/>
      <c r="V402" s="1012"/>
      <c r="W402" s="1012"/>
      <c r="X402" s="1012"/>
      <c r="Y402" s="1012"/>
      <c r="Z402" s="1012"/>
      <c r="AA402" s="101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1"/>
      <c r="B403" s="252"/>
      <c r="C403" s="251"/>
      <c r="D403" s="252"/>
      <c r="E403" s="251"/>
      <c r="F403" s="314"/>
      <c r="G403" s="232"/>
      <c r="H403" s="233"/>
      <c r="I403" s="233"/>
      <c r="J403" s="233"/>
      <c r="K403" s="233"/>
      <c r="L403" s="233"/>
      <c r="M403" s="233"/>
      <c r="N403" s="233"/>
      <c r="O403" s="233"/>
      <c r="P403" s="234"/>
      <c r="Q403" s="1011"/>
      <c r="R403" s="1012"/>
      <c r="S403" s="1012"/>
      <c r="T403" s="1012"/>
      <c r="U403" s="1012"/>
      <c r="V403" s="1012"/>
      <c r="W403" s="1012"/>
      <c r="X403" s="1012"/>
      <c r="Y403" s="1012"/>
      <c r="Z403" s="1012"/>
      <c r="AA403" s="101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1"/>
      <c r="B404" s="252"/>
      <c r="C404" s="251"/>
      <c r="D404" s="252"/>
      <c r="E404" s="251"/>
      <c r="F404" s="314"/>
      <c r="G404" s="232"/>
      <c r="H404" s="233"/>
      <c r="I404" s="233"/>
      <c r="J404" s="233"/>
      <c r="K404" s="233"/>
      <c r="L404" s="233"/>
      <c r="M404" s="233"/>
      <c r="N404" s="233"/>
      <c r="O404" s="233"/>
      <c r="P404" s="234"/>
      <c r="Q404" s="1011"/>
      <c r="R404" s="1012"/>
      <c r="S404" s="1012"/>
      <c r="T404" s="1012"/>
      <c r="U404" s="1012"/>
      <c r="V404" s="1012"/>
      <c r="W404" s="1012"/>
      <c r="X404" s="1012"/>
      <c r="Y404" s="1012"/>
      <c r="Z404" s="1012"/>
      <c r="AA404" s="101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1"/>
      <c r="B405" s="252"/>
      <c r="C405" s="251"/>
      <c r="D405" s="252"/>
      <c r="E405" s="251"/>
      <c r="F405" s="314"/>
      <c r="G405" s="235"/>
      <c r="H405" s="164"/>
      <c r="I405" s="164"/>
      <c r="J405" s="164"/>
      <c r="K405" s="164"/>
      <c r="L405" s="164"/>
      <c r="M405" s="164"/>
      <c r="N405" s="164"/>
      <c r="O405" s="164"/>
      <c r="P405" s="236"/>
      <c r="Q405" s="1014"/>
      <c r="R405" s="1015"/>
      <c r="S405" s="1015"/>
      <c r="T405" s="1015"/>
      <c r="U405" s="1015"/>
      <c r="V405" s="1015"/>
      <c r="W405" s="1015"/>
      <c r="X405" s="1015"/>
      <c r="Y405" s="1015"/>
      <c r="Z405" s="1015"/>
      <c r="AA405" s="101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1"/>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1"/>
      <c r="B408" s="252"/>
      <c r="C408" s="251"/>
      <c r="D408" s="252"/>
      <c r="E408" s="251"/>
      <c r="F408" s="314"/>
      <c r="G408" s="230"/>
      <c r="H408" s="161"/>
      <c r="I408" s="161"/>
      <c r="J408" s="161"/>
      <c r="K408" s="161"/>
      <c r="L408" s="161"/>
      <c r="M408" s="161"/>
      <c r="N408" s="161"/>
      <c r="O408" s="161"/>
      <c r="P408" s="231"/>
      <c r="Q408" s="1008"/>
      <c r="R408" s="1009"/>
      <c r="S408" s="1009"/>
      <c r="T408" s="1009"/>
      <c r="U408" s="1009"/>
      <c r="V408" s="1009"/>
      <c r="W408" s="1009"/>
      <c r="X408" s="1009"/>
      <c r="Y408" s="1009"/>
      <c r="Z408" s="1009"/>
      <c r="AA408" s="101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1"/>
      <c r="B409" s="252"/>
      <c r="C409" s="251"/>
      <c r="D409" s="252"/>
      <c r="E409" s="251"/>
      <c r="F409" s="314"/>
      <c r="G409" s="232"/>
      <c r="H409" s="233"/>
      <c r="I409" s="233"/>
      <c r="J409" s="233"/>
      <c r="K409" s="233"/>
      <c r="L409" s="233"/>
      <c r="M409" s="233"/>
      <c r="N409" s="233"/>
      <c r="O409" s="233"/>
      <c r="P409" s="234"/>
      <c r="Q409" s="1011"/>
      <c r="R409" s="1012"/>
      <c r="S409" s="1012"/>
      <c r="T409" s="1012"/>
      <c r="U409" s="1012"/>
      <c r="V409" s="1012"/>
      <c r="W409" s="1012"/>
      <c r="X409" s="1012"/>
      <c r="Y409" s="1012"/>
      <c r="Z409" s="1012"/>
      <c r="AA409" s="101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1"/>
      <c r="B410" s="252"/>
      <c r="C410" s="251"/>
      <c r="D410" s="252"/>
      <c r="E410" s="251"/>
      <c r="F410" s="314"/>
      <c r="G410" s="232"/>
      <c r="H410" s="233"/>
      <c r="I410" s="233"/>
      <c r="J410" s="233"/>
      <c r="K410" s="233"/>
      <c r="L410" s="233"/>
      <c r="M410" s="233"/>
      <c r="N410" s="233"/>
      <c r="O410" s="233"/>
      <c r="P410" s="234"/>
      <c r="Q410" s="1011"/>
      <c r="R410" s="1012"/>
      <c r="S410" s="1012"/>
      <c r="T410" s="1012"/>
      <c r="U410" s="1012"/>
      <c r="V410" s="1012"/>
      <c r="W410" s="1012"/>
      <c r="X410" s="1012"/>
      <c r="Y410" s="1012"/>
      <c r="Z410" s="1012"/>
      <c r="AA410" s="101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1"/>
      <c r="B411" s="252"/>
      <c r="C411" s="251"/>
      <c r="D411" s="252"/>
      <c r="E411" s="251"/>
      <c r="F411" s="314"/>
      <c r="G411" s="232"/>
      <c r="H411" s="233"/>
      <c r="I411" s="233"/>
      <c r="J411" s="233"/>
      <c r="K411" s="233"/>
      <c r="L411" s="233"/>
      <c r="M411" s="233"/>
      <c r="N411" s="233"/>
      <c r="O411" s="233"/>
      <c r="P411" s="234"/>
      <c r="Q411" s="1011"/>
      <c r="R411" s="1012"/>
      <c r="S411" s="1012"/>
      <c r="T411" s="1012"/>
      <c r="U411" s="1012"/>
      <c r="V411" s="1012"/>
      <c r="W411" s="1012"/>
      <c r="X411" s="1012"/>
      <c r="Y411" s="1012"/>
      <c r="Z411" s="1012"/>
      <c r="AA411" s="101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1"/>
      <c r="B412" s="252"/>
      <c r="C412" s="251"/>
      <c r="D412" s="252"/>
      <c r="E412" s="251"/>
      <c r="F412" s="314"/>
      <c r="G412" s="235"/>
      <c r="H412" s="164"/>
      <c r="I412" s="164"/>
      <c r="J412" s="164"/>
      <c r="K412" s="164"/>
      <c r="L412" s="164"/>
      <c r="M412" s="164"/>
      <c r="N412" s="164"/>
      <c r="O412" s="164"/>
      <c r="P412" s="236"/>
      <c r="Q412" s="1014"/>
      <c r="R412" s="1015"/>
      <c r="S412" s="1015"/>
      <c r="T412" s="1015"/>
      <c r="U412" s="1015"/>
      <c r="V412" s="1015"/>
      <c r="W412" s="1015"/>
      <c r="X412" s="1015"/>
      <c r="Y412" s="1015"/>
      <c r="Z412" s="1015"/>
      <c r="AA412" s="101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1"/>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1"/>
      <c r="B415" s="252"/>
      <c r="C415" s="251"/>
      <c r="D415" s="252"/>
      <c r="E415" s="251"/>
      <c r="F415" s="314"/>
      <c r="G415" s="230"/>
      <c r="H415" s="161"/>
      <c r="I415" s="161"/>
      <c r="J415" s="161"/>
      <c r="K415" s="161"/>
      <c r="L415" s="161"/>
      <c r="M415" s="161"/>
      <c r="N415" s="161"/>
      <c r="O415" s="161"/>
      <c r="P415" s="231"/>
      <c r="Q415" s="1008"/>
      <c r="R415" s="1009"/>
      <c r="S415" s="1009"/>
      <c r="T415" s="1009"/>
      <c r="U415" s="1009"/>
      <c r="V415" s="1009"/>
      <c r="W415" s="1009"/>
      <c r="X415" s="1009"/>
      <c r="Y415" s="1009"/>
      <c r="Z415" s="1009"/>
      <c r="AA415" s="101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1"/>
      <c r="B416" s="252"/>
      <c r="C416" s="251"/>
      <c r="D416" s="252"/>
      <c r="E416" s="251"/>
      <c r="F416" s="314"/>
      <c r="G416" s="232"/>
      <c r="H416" s="233"/>
      <c r="I416" s="233"/>
      <c r="J416" s="233"/>
      <c r="K416" s="233"/>
      <c r="L416" s="233"/>
      <c r="M416" s="233"/>
      <c r="N416" s="233"/>
      <c r="O416" s="233"/>
      <c r="P416" s="234"/>
      <c r="Q416" s="1011"/>
      <c r="R416" s="1012"/>
      <c r="S416" s="1012"/>
      <c r="T416" s="1012"/>
      <c r="U416" s="1012"/>
      <c r="V416" s="1012"/>
      <c r="W416" s="1012"/>
      <c r="X416" s="1012"/>
      <c r="Y416" s="1012"/>
      <c r="Z416" s="1012"/>
      <c r="AA416" s="101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1"/>
      <c r="B417" s="252"/>
      <c r="C417" s="251"/>
      <c r="D417" s="252"/>
      <c r="E417" s="251"/>
      <c r="F417" s="314"/>
      <c r="G417" s="232"/>
      <c r="H417" s="233"/>
      <c r="I417" s="233"/>
      <c r="J417" s="233"/>
      <c r="K417" s="233"/>
      <c r="L417" s="233"/>
      <c r="M417" s="233"/>
      <c r="N417" s="233"/>
      <c r="O417" s="233"/>
      <c r="P417" s="234"/>
      <c r="Q417" s="1011"/>
      <c r="R417" s="1012"/>
      <c r="S417" s="1012"/>
      <c r="T417" s="1012"/>
      <c r="U417" s="1012"/>
      <c r="V417" s="1012"/>
      <c r="W417" s="1012"/>
      <c r="X417" s="1012"/>
      <c r="Y417" s="1012"/>
      <c r="Z417" s="1012"/>
      <c r="AA417" s="101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1"/>
      <c r="B418" s="252"/>
      <c r="C418" s="251"/>
      <c r="D418" s="252"/>
      <c r="E418" s="251"/>
      <c r="F418" s="314"/>
      <c r="G418" s="232"/>
      <c r="H418" s="233"/>
      <c r="I418" s="233"/>
      <c r="J418" s="233"/>
      <c r="K418" s="233"/>
      <c r="L418" s="233"/>
      <c r="M418" s="233"/>
      <c r="N418" s="233"/>
      <c r="O418" s="233"/>
      <c r="P418" s="234"/>
      <c r="Q418" s="1011"/>
      <c r="R418" s="1012"/>
      <c r="S418" s="1012"/>
      <c r="T418" s="1012"/>
      <c r="U418" s="1012"/>
      <c r="V418" s="1012"/>
      <c r="W418" s="1012"/>
      <c r="X418" s="1012"/>
      <c r="Y418" s="1012"/>
      <c r="Z418" s="1012"/>
      <c r="AA418" s="101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1"/>
      <c r="B419" s="252"/>
      <c r="C419" s="251"/>
      <c r="D419" s="252"/>
      <c r="E419" s="251"/>
      <c r="F419" s="314"/>
      <c r="G419" s="235"/>
      <c r="H419" s="164"/>
      <c r="I419" s="164"/>
      <c r="J419" s="164"/>
      <c r="K419" s="164"/>
      <c r="L419" s="164"/>
      <c r="M419" s="164"/>
      <c r="N419" s="164"/>
      <c r="O419" s="164"/>
      <c r="P419" s="236"/>
      <c r="Q419" s="1014"/>
      <c r="R419" s="1015"/>
      <c r="S419" s="1015"/>
      <c r="T419" s="1015"/>
      <c r="U419" s="1015"/>
      <c r="V419" s="1015"/>
      <c r="W419" s="1015"/>
      <c r="X419" s="1015"/>
      <c r="Y419" s="1015"/>
      <c r="Z419" s="1015"/>
      <c r="AA419" s="101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1"/>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1"/>
      <c r="B422" s="252"/>
      <c r="C422" s="251"/>
      <c r="D422" s="252"/>
      <c r="E422" s="251"/>
      <c r="F422" s="314"/>
      <c r="G422" s="230"/>
      <c r="H422" s="161"/>
      <c r="I422" s="161"/>
      <c r="J422" s="161"/>
      <c r="K422" s="161"/>
      <c r="L422" s="161"/>
      <c r="M422" s="161"/>
      <c r="N422" s="161"/>
      <c r="O422" s="161"/>
      <c r="P422" s="231"/>
      <c r="Q422" s="1008"/>
      <c r="R422" s="1009"/>
      <c r="S422" s="1009"/>
      <c r="T422" s="1009"/>
      <c r="U422" s="1009"/>
      <c r="V422" s="1009"/>
      <c r="W422" s="1009"/>
      <c r="X422" s="1009"/>
      <c r="Y422" s="1009"/>
      <c r="Z422" s="1009"/>
      <c r="AA422" s="101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1"/>
      <c r="B423" s="252"/>
      <c r="C423" s="251"/>
      <c r="D423" s="252"/>
      <c r="E423" s="251"/>
      <c r="F423" s="314"/>
      <c r="G423" s="232"/>
      <c r="H423" s="233"/>
      <c r="I423" s="233"/>
      <c r="J423" s="233"/>
      <c r="K423" s="233"/>
      <c r="L423" s="233"/>
      <c r="M423" s="233"/>
      <c r="N423" s="233"/>
      <c r="O423" s="233"/>
      <c r="P423" s="234"/>
      <c r="Q423" s="1011"/>
      <c r="R423" s="1012"/>
      <c r="S423" s="1012"/>
      <c r="T423" s="1012"/>
      <c r="U423" s="1012"/>
      <c r="V423" s="1012"/>
      <c r="W423" s="1012"/>
      <c r="X423" s="1012"/>
      <c r="Y423" s="1012"/>
      <c r="Z423" s="1012"/>
      <c r="AA423" s="101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1"/>
      <c r="B424" s="252"/>
      <c r="C424" s="251"/>
      <c r="D424" s="252"/>
      <c r="E424" s="251"/>
      <c r="F424" s="314"/>
      <c r="G424" s="232"/>
      <c r="H424" s="233"/>
      <c r="I424" s="233"/>
      <c r="J424" s="233"/>
      <c r="K424" s="233"/>
      <c r="L424" s="233"/>
      <c r="M424" s="233"/>
      <c r="N424" s="233"/>
      <c r="O424" s="233"/>
      <c r="P424" s="234"/>
      <c r="Q424" s="1011"/>
      <c r="R424" s="1012"/>
      <c r="S424" s="1012"/>
      <c r="T424" s="1012"/>
      <c r="U424" s="1012"/>
      <c r="V424" s="1012"/>
      <c r="W424" s="1012"/>
      <c r="X424" s="1012"/>
      <c r="Y424" s="1012"/>
      <c r="Z424" s="1012"/>
      <c r="AA424" s="101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1"/>
      <c r="B425" s="252"/>
      <c r="C425" s="251"/>
      <c r="D425" s="252"/>
      <c r="E425" s="251"/>
      <c r="F425" s="314"/>
      <c r="G425" s="232"/>
      <c r="H425" s="233"/>
      <c r="I425" s="233"/>
      <c r="J425" s="233"/>
      <c r="K425" s="233"/>
      <c r="L425" s="233"/>
      <c r="M425" s="233"/>
      <c r="N425" s="233"/>
      <c r="O425" s="233"/>
      <c r="P425" s="234"/>
      <c r="Q425" s="1011"/>
      <c r="R425" s="1012"/>
      <c r="S425" s="1012"/>
      <c r="T425" s="1012"/>
      <c r="U425" s="1012"/>
      <c r="V425" s="1012"/>
      <c r="W425" s="1012"/>
      <c r="X425" s="1012"/>
      <c r="Y425" s="1012"/>
      <c r="Z425" s="1012"/>
      <c r="AA425" s="101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1"/>
      <c r="B426" s="252"/>
      <c r="C426" s="251"/>
      <c r="D426" s="252"/>
      <c r="E426" s="315"/>
      <c r="F426" s="316"/>
      <c r="G426" s="235"/>
      <c r="H426" s="164"/>
      <c r="I426" s="164"/>
      <c r="J426" s="164"/>
      <c r="K426" s="164"/>
      <c r="L426" s="164"/>
      <c r="M426" s="164"/>
      <c r="N426" s="164"/>
      <c r="O426" s="164"/>
      <c r="P426" s="236"/>
      <c r="Q426" s="1014"/>
      <c r="R426" s="1015"/>
      <c r="S426" s="1015"/>
      <c r="T426" s="1015"/>
      <c r="U426" s="1015"/>
      <c r="V426" s="1015"/>
      <c r="W426" s="1015"/>
      <c r="X426" s="1015"/>
      <c r="Y426" s="1015"/>
      <c r="Z426" s="1015"/>
      <c r="AA426" s="101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1"/>
      <c r="B429" s="252"/>
      <c r="C429" s="315"/>
      <c r="D429" s="101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1"/>
      <c r="B430" s="252"/>
      <c r="C430" s="249" t="s">
        <v>559</v>
      </c>
      <c r="D430" s="250"/>
      <c r="E430" s="238" t="s">
        <v>543</v>
      </c>
      <c r="F430" s="466"/>
      <c r="G430" s="240" t="s">
        <v>374</v>
      </c>
      <c r="H430" s="158"/>
      <c r="I430" s="158"/>
      <c r="J430" s="241" t="s">
        <v>574</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2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hidden="1" customHeight="1" x14ac:dyDescent="0.15">
      <c r="A433" s="1021"/>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hidden="1" customHeight="1" x14ac:dyDescent="0.15">
      <c r="A434" s="102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hidden="1" customHeight="1" x14ac:dyDescent="0.15">
      <c r="A435" s="102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102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2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575</v>
      </c>
      <c r="AF457" s="136"/>
      <c r="AG457" s="137" t="s">
        <v>355</v>
      </c>
      <c r="AH457" s="172"/>
      <c r="AI457" s="182"/>
      <c r="AJ457" s="182"/>
      <c r="AK457" s="182"/>
      <c r="AL457" s="177"/>
      <c r="AM457" s="182"/>
      <c r="AN457" s="182"/>
      <c r="AO457" s="182"/>
      <c r="AP457" s="177"/>
      <c r="AQ457" s="217" t="s">
        <v>575</v>
      </c>
      <c r="AR457" s="136"/>
      <c r="AS457" s="137" t="s">
        <v>355</v>
      </c>
      <c r="AT457" s="172"/>
      <c r="AU457" s="136" t="s">
        <v>575</v>
      </c>
      <c r="AV457" s="136"/>
      <c r="AW457" s="137" t="s">
        <v>300</v>
      </c>
      <c r="AX457" s="138"/>
    </row>
    <row r="458" spans="1:50" ht="23.25" hidden="1" customHeight="1" x14ac:dyDescent="0.15">
      <c r="A458" s="1021"/>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hidden="1" customHeight="1" x14ac:dyDescent="0.15">
      <c r="A459" s="102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hidden="1" customHeight="1" x14ac:dyDescent="0.15">
      <c r="A460" s="102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102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2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1"/>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2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0"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1"/>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75.75" customHeight="1" x14ac:dyDescent="0.15">
      <c r="A702" s="547" t="s">
        <v>259</v>
      </c>
      <c r="B702" s="548"/>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576</v>
      </c>
      <c r="AE702" s="923"/>
      <c r="AF702" s="923"/>
      <c r="AG702" s="912" t="s">
        <v>610</v>
      </c>
      <c r="AH702" s="913"/>
      <c r="AI702" s="913"/>
      <c r="AJ702" s="913"/>
      <c r="AK702" s="913"/>
      <c r="AL702" s="913"/>
      <c r="AM702" s="913"/>
      <c r="AN702" s="913"/>
      <c r="AO702" s="913"/>
      <c r="AP702" s="913"/>
      <c r="AQ702" s="913"/>
      <c r="AR702" s="913"/>
      <c r="AS702" s="913"/>
      <c r="AT702" s="913"/>
      <c r="AU702" s="913"/>
      <c r="AV702" s="913"/>
      <c r="AW702" s="913"/>
      <c r="AX702" s="914"/>
    </row>
    <row r="703" spans="1:50" ht="42.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576</v>
      </c>
      <c r="AE703" s="155"/>
      <c r="AF703" s="155"/>
      <c r="AG703" s="686" t="s">
        <v>611</v>
      </c>
      <c r="AH703" s="687"/>
      <c r="AI703" s="687"/>
      <c r="AJ703" s="687"/>
      <c r="AK703" s="687"/>
      <c r="AL703" s="687"/>
      <c r="AM703" s="687"/>
      <c r="AN703" s="687"/>
      <c r="AO703" s="687"/>
      <c r="AP703" s="687"/>
      <c r="AQ703" s="687"/>
      <c r="AR703" s="687"/>
      <c r="AS703" s="687"/>
      <c r="AT703" s="687"/>
      <c r="AU703" s="687"/>
      <c r="AV703" s="687"/>
      <c r="AW703" s="687"/>
      <c r="AX703" s="688"/>
    </row>
    <row r="704" spans="1:50" ht="72.7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576</v>
      </c>
      <c r="AE704" s="604"/>
      <c r="AF704" s="604"/>
      <c r="AG704" s="446" t="s">
        <v>612</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39" t="s">
        <v>39</v>
      </c>
      <c r="B705" s="793"/>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4" t="s">
        <v>576</v>
      </c>
      <c r="AE705" s="755"/>
      <c r="AF705" s="755"/>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7"/>
      <c r="B706" s="794"/>
      <c r="C706" s="632"/>
      <c r="D706" s="633"/>
      <c r="E706" s="705" t="s">
        <v>504</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4" t="s">
        <v>609</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77"/>
      <c r="B707" s="794"/>
      <c r="C707" s="634"/>
      <c r="D707" s="635"/>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1" t="s">
        <v>609</v>
      </c>
      <c r="AE707" s="602"/>
      <c r="AF707" s="602"/>
      <c r="AG707" s="446"/>
      <c r="AH707" s="233"/>
      <c r="AI707" s="233"/>
      <c r="AJ707" s="233"/>
      <c r="AK707" s="233"/>
      <c r="AL707" s="233"/>
      <c r="AM707" s="233"/>
      <c r="AN707" s="233"/>
      <c r="AO707" s="233"/>
      <c r="AP707" s="233"/>
      <c r="AQ707" s="233"/>
      <c r="AR707" s="233"/>
      <c r="AS707" s="233"/>
      <c r="AT707" s="233"/>
      <c r="AU707" s="233"/>
      <c r="AV707" s="233"/>
      <c r="AW707" s="233"/>
      <c r="AX707" s="447"/>
    </row>
    <row r="708" spans="1:50" ht="67.5" customHeight="1" x14ac:dyDescent="0.15">
      <c r="A708" s="677"/>
      <c r="B708" s="678"/>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9" t="s">
        <v>576</v>
      </c>
      <c r="AE708" s="690"/>
      <c r="AF708" s="690"/>
      <c r="AG708" s="544" t="s">
        <v>615</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7"/>
      <c r="B709" s="678"/>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614</v>
      </c>
      <c r="AE709" s="155"/>
      <c r="AF709" s="155"/>
      <c r="AG709" s="686" t="s">
        <v>575</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576</v>
      </c>
      <c r="AE710" s="155"/>
      <c r="AF710" s="155"/>
      <c r="AG710" s="686" t="s">
        <v>616</v>
      </c>
      <c r="AH710" s="687"/>
      <c r="AI710" s="687"/>
      <c r="AJ710" s="687"/>
      <c r="AK710" s="687"/>
      <c r="AL710" s="687"/>
      <c r="AM710" s="687"/>
      <c r="AN710" s="687"/>
      <c r="AO710" s="687"/>
      <c r="AP710" s="687"/>
      <c r="AQ710" s="687"/>
      <c r="AR710" s="687"/>
      <c r="AS710" s="687"/>
      <c r="AT710" s="687"/>
      <c r="AU710" s="687"/>
      <c r="AV710" s="687"/>
      <c r="AW710" s="687"/>
      <c r="AX710" s="688"/>
    </row>
    <row r="711" spans="1:50" ht="60.75" customHeight="1" x14ac:dyDescent="0.15">
      <c r="A711" s="677"/>
      <c r="B711" s="678"/>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576</v>
      </c>
      <c r="AE711" s="155"/>
      <c r="AF711" s="155"/>
      <c r="AG711" s="686" t="s">
        <v>617</v>
      </c>
      <c r="AH711" s="687"/>
      <c r="AI711" s="687"/>
      <c r="AJ711" s="687"/>
      <c r="AK711" s="687"/>
      <c r="AL711" s="687"/>
      <c r="AM711" s="687"/>
      <c r="AN711" s="687"/>
      <c r="AO711" s="687"/>
      <c r="AP711" s="687"/>
      <c r="AQ711" s="687"/>
      <c r="AR711" s="687"/>
      <c r="AS711" s="687"/>
      <c r="AT711" s="687"/>
      <c r="AU711" s="687"/>
      <c r="AV711" s="687"/>
      <c r="AW711" s="687"/>
      <c r="AX711" s="688"/>
    </row>
    <row r="712" spans="1:50" ht="49.5" customHeight="1" x14ac:dyDescent="0.15">
      <c r="A712" s="677"/>
      <c r="B712" s="678"/>
      <c r="C712" s="606" t="s">
        <v>468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576</v>
      </c>
      <c r="AE712" s="604"/>
      <c r="AF712" s="604"/>
      <c r="AG712" s="612" t="s">
        <v>618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7"/>
      <c r="B713" s="67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86" t="s">
        <v>575</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5" t="s">
        <v>445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09" t="s">
        <v>614</v>
      </c>
      <c r="AE714" s="610"/>
      <c r="AF714" s="611"/>
      <c r="AG714" s="711" t="s">
        <v>575</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15">
      <c r="A715" s="639" t="s">
        <v>40</v>
      </c>
      <c r="B715" s="676"/>
      <c r="C715" s="681" t="s">
        <v>446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576</v>
      </c>
      <c r="AE715" s="690"/>
      <c r="AF715" s="801"/>
      <c r="AG715" s="544" t="s">
        <v>619</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614</v>
      </c>
      <c r="AE716" s="783"/>
      <c r="AF716" s="783"/>
      <c r="AG716" s="686" t="s">
        <v>575</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621</v>
      </c>
      <c r="AE717" s="155"/>
      <c r="AF717" s="155"/>
      <c r="AG717" s="686" t="s">
        <v>620</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614</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4"/>
      <c r="AD719" s="689" t="s">
        <v>614</v>
      </c>
      <c r="AE719" s="690"/>
      <c r="AF719" s="690"/>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62" t="s">
        <v>461</v>
      </c>
      <c r="D720" s="960"/>
      <c r="E720" s="960"/>
      <c r="F720" s="963"/>
      <c r="G720" s="959" t="s">
        <v>462</v>
      </c>
      <c r="H720" s="960"/>
      <c r="I720" s="960"/>
      <c r="J720" s="960"/>
      <c r="K720" s="960"/>
      <c r="L720" s="960"/>
      <c r="M720" s="960"/>
      <c r="N720" s="959" t="s">
        <v>465</v>
      </c>
      <c r="O720" s="960"/>
      <c r="P720" s="960"/>
      <c r="Q720" s="960"/>
      <c r="R720" s="960"/>
      <c r="S720" s="960"/>
      <c r="T720" s="960"/>
      <c r="U720" s="960"/>
      <c r="V720" s="960"/>
      <c r="W720" s="960"/>
      <c r="X720" s="960"/>
      <c r="Y720" s="960"/>
      <c r="Z720" s="960"/>
      <c r="AA720" s="960"/>
      <c r="AB720" s="960"/>
      <c r="AC720" s="960"/>
      <c r="AD720" s="960"/>
      <c r="AE720" s="960"/>
      <c r="AF720" s="961"/>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0"/>
      <c r="B721" s="671"/>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70"/>
      <c r="B722" s="671"/>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70"/>
      <c r="B723" s="671"/>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hidden="1" customHeight="1" x14ac:dyDescent="0.15">
      <c r="A724" s="670"/>
      <c r="B724" s="671"/>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hidden="1" customHeight="1" x14ac:dyDescent="0.15">
      <c r="A725" s="672"/>
      <c r="B725" s="673"/>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3"/>
      <c r="AH725" s="164"/>
      <c r="AI725" s="164"/>
      <c r="AJ725" s="164"/>
      <c r="AK725" s="164"/>
      <c r="AL725" s="164"/>
      <c r="AM725" s="164"/>
      <c r="AN725" s="164"/>
      <c r="AO725" s="164"/>
      <c r="AP725" s="164"/>
      <c r="AQ725" s="164"/>
      <c r="AR725" s="164"/>
      <c r="AS725" s="164"/>
      <c r="AT725" s="164"/>
      <c r="AU725" s="164"/>
      <c r="AV725" s="164"/>
      <c r="AW725" s="164"/>
      <c r="AX725" s="165"/>
    </row>
    <row r="726" spans="1:50" ht="42.75" customHeight="1" x14ac:dyDescent="0.15">
      <c r="A726" s="639" t="s">
        <v>48</v>
      </c>
      <c r="B726" s="640"/>
      <c r="C726" s="461" t="s">
        <v>53</v>
      </c>
      <c r="D726" s="599"/>
      <c r="E726" s="599"/>
      <c r="F726" s="600"/>
      <c r="G726" s="821" t="s">
        <v>622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42.75" customHeight="1" thickBot="1" x14ac:dyDescent="0.2">
      <c r="A727" s="641"/>
      <c r="B727" s="642"/>
      <c r="C727" s="717" t="s">
        <v>57</v>
      </c>
      <c r="D727" s="718"/>
      <c r="E727" s="718"/>
      <c r="F727" s="719"/>
      <c r="G727" s="819" t="s">
        <v>623</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35.25" customHeight="1" thickBot="1" x14ac:dyDescent="0.2">
      <c r="A729" s="789"/>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49.5" customHeight="1" thickBot="1" x14ac:dyDescent="0.2">
      <c r="A731" s="636"/>
      <c r="B731" s="637"/>
      <c r="C731" s="637"/>
      <c r="D731" s="637"/>
      <c r="E731" s="638"/>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45"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40.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8" t="s">
        <v>474</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547</v>
      </c>
      <c r="B737" s="124"/>
      <c r="C737" s="124"/>
      <c r="D737" s="125"/>
      <c r="E737" s="122"/>
      <c r="F737" s="122"/>
      <c r="G737" s="122"/>
      <c r="H737" s="122"/>
      <c r="I737" s="122"/>
      <c r="J737" s="122"/>
      <c r="K737" s="122"/>
      <c r="L737" s="122"/>
      <c r="M737" s="122"/>
      <c r="N737" s="101" t="s">
        <v>540</v>
      </c>
      <c r="O737" s="101"/>
      <c r="P737" s="101"/>
      <c r="Q737" s="101"/>
      <c r="R737" s="122"/>
      <c r="S737" s="122"/>
      <c r="T737" s="122"/>
      <c r="U737" s="122"/>
      <c r="V737" s="122"/>
      <c r="W737" s="122"/>
      <c r="X737" s="122"/>
      <c r="Y737" s="122"/>
      <c r="Z737" s="122"/>
      <c r="AA737" s="101" t="s">
        <v>539</v>
      </c>
      <c r="AB737" s="101"/>
      <c r="AC737" s="101"/>
      <c r="AD737" s="101"/>
      <c r="AE737" s="122"/>
      <c r="AF737" s="122"/>
      <c r="AG737" s="122"/>
      <c r="AH737" s="122"/>
      <c r="AI737" s="122"/>
      <c r="AJ737" s="122"/>
      <c r="AK737" s="122"/>
      <c r="AL737" s="122"/>
      <c r="AM737" s="122"/>
      <c r="AN737" s="101" t="s">
        <v>538</v>
      </c>
      <c r="AO737" s="101"/>
      <c r="AP737" s="101"/>
      <c r="AQ737" s="101"/>
      <c r="AR737" s="102"/>
      <c r="AS737" s="103"/>
      <c r="AT737" s="103"/>
      <c r="AU737" s="103"/>
      <c r="AV737" s="103"/>
      <c r="AW737" s="103"/>
      <c r="AX737" s="104"/>
      <c r="AY737" s="89"/>
      <c r="AZ737" s="89"/>
    </row>
    <row r="738" spans="1:52" ht="24.75" customHeight="1" x14ac:dyDescent="0.15">
      <c r="A738" s="123" t="s">
        <v>537</v>
      </c>
      <c r="B738" s="124"/>
      <c r="C738" s="124"/>
      <c r="D738" s="125"/>
      <c r="E738" s="122"/>
      <c r="F738" s="122"/>
      <c r="G738" s="122"/>
      <c r="H738" s="122"/>
      <c r="I738" s="122"/>
      <c r="J738" s="122"/>
      <c r="K738" s="122"/>
      <c r="L738" s="122"/>
      <c r="M738" s="122"/>
      <c r="N738" s="101" t="s">
        <v>536</v>
      </c>
      <c r="O738" s="101"/>
      <c r="P738" s="101"/>
      <c r="Q738" s="101"/>
      <c r="R738" s="122"/>
      <c r="S738" s="122"/>
      <c r="T738" s="122"/>
      <c r="U738" s="122"/>
      <c r="V738" s="122"/>
      <c r="W738" s="122"/>
      <c r="X738" s="122"/>
      <c r="Y738" s="122"/>
      <c r="Z738" s="122"/>
      <c r="AA738" s="101" t="s">
        <v>535</v>
      </c>
      <c r="AB738" s="101"/>
      <c r="AC738" s="101"/>
      <c r="AD738" s="101"/>
      <c r="AE738" s="122" t="s">
        <v>624</v>
      </c>
      <c r="AF738" s="122"/>
      <c r="AG738" s="122"/>
      <c r="AH738" s="122"/>
      <c r="AI738" s="122"/>
      <c r="AJ738" s="122"/>
      <c r="AK738" s="122"/>
      <c r="AL738" s="122"/>
      <c r="AM738" s="122"/>
      <c r="AN738" s="101" t="s">
        <v>531</v>
      </c>
      <c r="AO738" s="101"/>
      <c r="AP738" s="101"/>
      <c r="AQ738" s="101"/>
      <c r="AR738" s="102" t="s">
        <v>625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464</v>
      </c>
      <c r="J739" s="117"/>
      <c r="K739" s="93" t="str">
        <f>IF(OR(I739="　", I739=""), "", "-")</f>
        <v/>
      </c>
      <c r="L739" s="118">
        <v>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509</v>
      </c>
      <c r="B779" s="785"/>
      <c r="C779" s="785"/>
      <c r="D779" s="785"/>
      <c r="E779" s="785"/>
      <c r="F779" s="786"/>
      <c r="G779" s="457" t="s">
        <v>626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627</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7"/>
      <c r="C780" s="787"/>
      <c r="D780" s="787"/>
      <c r="E780" s="787"/>
      <c r="F780" s="788"/>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5.5" customHeight="1" x14ac:dyDescent="0.15">
      <c r="A781" s="574"/>
      <c r="B781" s="787"/>
      <c r="C781" s="787"/>
      <c r="D781" s="787"/>
      <c r="E781" s="787"/>
      <c r="F781" s="788"/>
      <c r="G781" s="467" t="s">
        <v>636</v>
      </c>
      <c r="H781" s="468"/>
      <c r="I781" s="468"/>
      <c r="J781" s="468"/>
      <c r="K781" s="469"/>
      <c r="L781" s="470" t="s">
        <v>639</v>
      </c>
      <c r="M781" s="471"/>
      <c r="N781" s="471"/>
      <c r="O781" s="471"/>
      <c r="P781" s="471"/>
      <c r="Q781" s="471"/>
      <c r="R781" s="471"/>
      <c r="S781" s="471"/>
      <c r="T781" s="471"/>
      <c r="U781" s="471"/>
      <c r="V781" s="471"/>
      <c r="W781" s="471"/>
      <c r="X781" s="472"/>
      <c r="Y781" s="473">
        <v>17</v>
      </c>
      <c r="Z781" s="474"/>
      <c r="AA781" s="474"/>
      <c r="AB781" s="575"/>
      <c r="AC781" s="467" t="s">
        <v>635</v>
      </c>
      <c r="AD781" s="468"/>
      <c r="AE781" s="468"/>
      <c r="AF781" s="468"/>
      <c r="AG781" s="469"/>
      <c r="AH781" s="470" t="s">
        <v>638</v>
      </c>
      <c r="AI781" s="771"/>
      <c r="AJ781" s="771"/>
      <c r="AK781" s="771"/>
      <c r="AL781" s="771"/>
      <c r="AM781" s="771"/>
      <c r="AN781" s="771"/>
      <c r="AO781" s="771"/>
      <c r="AP781" s="771"/>
      <c r="AQ781" s="771"/>
      <c r="AR781" s="771"/>
      <c r="AS781" s="771"/>
      <c r="AT781" s="772"/>
      <c r="AU781" s="473">
        <v>472</v>
      </c>
      <c r="AV781" s="474"/>
      <c r="AW781" s="474"/>
      <c r="AX781" s="475"/>
    </row>
    <row r="782" spans="1:50" ht="24.75" customHeight="1" x14ac:dyDescent="0.15">
      <c r="A782" s="574"/>
      <c r="B782" s="787"/>
      <c r="C782" s="787"/>
      <c r="D782" s="787"/>
      <c r="E782" s="787"/>
      <c r="F782" s="788"/>
      <c r="G782" s="348" t="s">
        <v>635</v>
      </c>
      <c r="H782" s="349"/>
      <c r="I782" s="349"/>
      <c r="J782" s="349"/>
      <c r="K782" s="350"/>
      <c r="L782" s="401" t="s">
        <v>640</v>
      </c>
      <c r="M782" s="402"/>
      <c r="N782" s="402"/>
      <c r="O782" s="402"/>
      <c r="P782" s="402"/>
      <c r="Q782" s="402"/>
      <c r="R782" s="402"/>
      <c r="S782" s="402"/>
      <c r="T782" s="402"/>
      <c r="U782" s="402"/>
      <c r="V782" s="402"/>
      <c r="W782" s="402"/>
      <c r="X782" s="403"/>
      <c r="Y782" s="398">
        <v>1</v>
      </c>
      <c r="Z782" s="399"/>
      <c r="AA782" s="399"/>
      <c r="AB782" s="405"/>
      <c r="AC782" s="348" t="s">
        <v>636</v>
      </c>
      <c r="AD782" s="349"/>
      <c r="AE782" s="349"/>
      <c r="AF782" s="349"/>
      <c r="AG782" s="350"/>
      <c r="AH782" s="401" t="s">
        <v>637</v>
      </c>
      <c r="AI782" s="643"/>
      <c r="AJ782" s="643"/>
      <c r="AK782" s="643"/>
      <c r="AL782" s="643"/>
      <c r="AM782" s="643"/>
      <c r="AN782" s="643"/>
      <c r="AO782" s="643"/>
      <c r="AP782" s="643"/>
      <c r="AQ782" s="643"/>
      <c r="AR782" s="643"/>
      <c r="AS782" s="643"/>
      <c r="AT782" s="644"/>
      <c r="AU782" s="398">
        <v>13</v>
      </c>
      <c r="AV782" s="399"/>
      <c r="AW782" s="399"/>
      <c r="AX782" s="400"/>
    </row>
    <row r="783" spans="1:50" ht="24.75" hidden="1" customHeight="1" x14ac:dyDescent="0.15">
      <c r="A783" s="574"/>
      <c r="B783" s="787"/>
      <c r="C783" s="787"/>
      <c r="D783" s="787"/>
      <c r="E783" s="787"/>
      <c r="F783" s="78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643"/>
      <c r="AJ783" s="643"/>
      <c r="AK783" s="643"/>
      <c r="AL783" s="643"/>
      <c r="AM783" s="643"/>
      <c r="AN783" s="643"/>
      <c r="AO783" s="643"/>
      <c r="AP783" s="643"/>
      <c r="AQ783" s="643"/>
      <c r="AR783" s="643"/>
      <c r="AS783" s="643"/>
      <c r="AT783" s="644"/>
      <c r="AU783" s="398"/>
      <c r="AV783" s="399"/>
      <c r="AW783" s="399"/>
      <c r="AX783" s="400"/>
    </row>
    <row r="784" spans="1:50" ht="24.75" hidden="1" customHeight="1" x14ac:dyDescent="0.15">
      <c r="A784" s="574"/>
      <c r="B784" s="787"/>
      <c r="C784" s="787"/>
      <c r="D784" s="787"/>
      <c r="E784" s="787"/>
      <c r="F784" s="78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4"/>
      <c r="B785" s="787"/>
      <c r="C785" s="787"/>
      <c r="D785" s="787"/>
      <c r="E785" s="787"/>
      <c r="F785" s="78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4"/>
      <c r="B786" s="787"/>
      <c r="C786" s="787"/>
      <c r="D786" s="787"/>
      <c r="E786" s="787"/>
      <c r="F786" s="78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4"/>
      <c r="B787" s="787"/>
      <c r="C787" s="787"/>
      <c r="D787" s="787"/>
      <c r="E787" s="787"/>
      <c r="F787" s="78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4"/>
      <c r="B788" s="787"/>
      <c r="C788" s="787"/>
      <c r="D788" s="787"/>
      <c r="E788" s="787"/>
      <c r="F788" s="78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4"/>
      <c r="B789" s="787"/>
      <c r="C789" s="787"/>
      <c r="D789" s="787"/>
      <c r="E789" s="787"/>
      <c r="F789" s="78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4"/>
      <c r="B790" s="787"/>
      <c r="C790" s="787"/>
      <c r="D790" s="787"/>
      <c r="E790" s="787"/>
      <c r="F790" s="78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4"/>
      <c r="B791" s="787"/>
      <c r="C791" s="787"/>
      <c r="D791" s="787"/>
      <c r="E791" s="787"/>
      <c r="F791" s="788"/>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485</v>
      </c>
      <c r="AV791" s="415"/>
      <c r="AW791" s="415"/>
      <c r="AX791" s="417"/>
    </row>
    <row r="792" spans="1:50" ht="24.75" customHeight="1" x14ac:dyDescent="0.15">
      <c r="A792" s="574"/>
      <c r="B792" s="787"/>
      <c r="C792" s="787"/>
      <c r="D792" s="787"/>
      <c r="E792" s="787"/>
      <c r="F792" s="788"/>
      <c r="G792" s="457" t="s">
        <v>641</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662</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7"/>
      <c r="C793" s="787"/>
      <c r="D793" s="787"/>
      <c r="E793" s="787"/>
      <c r="F793" s="788"/>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33.75" customHeight="1" x14ac:dyDescent="0.15">
      <c r="A794" s="574"/>
      <c r="B794" s="787"/>
      <c r="C794" s="787"/>
      <c r="D794" s="787"/>
      <c r="E794" s="787"/>
      <c r="F794" s="788"/>
      <c r="G794" s="467" t="s">
        <v>642</v>
      </c>
      <c r="H794" s="468"/>
      <c r="I794" s="468"/>
      <c r="J794" s="468"/>
      <c r="K794" s="469"/>
      <c r="L794" s="470" t="s">
        <v>657</v>
      </c>
      <c r="M794" s="471"/>
      <c r="N794" s="471"/>
      <c r="O794" s="471"/>
      <c r="P794" s="471"/>
      <c r="Q794" s="471"/>
      <c r="R794" s="471"/>
      <c r="S794" s="471"/>
      <c r="T794" s="471"/>
      <c r="U794" s="471"/>
      <c r="V794" s="471"/>
      <c r="W794" s="471"/>
      <c r="X794" s="472"/>
      <c r="Y794" s="473">
        <v>200</v>
      </c>
      <c r="Z794" s="474"/>
      <c r="AA794" s="474"/>
      <c r="AB794" s="575"/>
      <c r="AC794" s="467" t="s">
        <v>655</v>
      </c>
      <c r="AD794" s="468"/>
      <c r="AE794" s="468"/>
      <c r="AF794" s="468"/>
      <c r="AG794" s="469"/>
      <c r="AH794" s="470" t="s">
        <v>656</v>
      </c>
      <c r="AI794" s="471"/>
      <c r="AJ794" s="471"/>
      <c r="AK794" s="471"/>
      <c r="AL794" s="471"/>
      <c r="AM794" s="471"/>
      <c r="AN794" s="471"/>
      <c r="AO794" s="471"/>
      <c r="AP794" s="471"/>
      <c r="AQ794" s="471"/>
      <c r="AR794" s="471"/>
      <c r="AS794" s="471"/>
      <c r="AT794" s="472"/>
      <c r="AU794" s="473">
        <v>26</v>
      </c>
      <c r="AV794" s="474"/>
      <c r="AW794" s="474"/>
      <c r="AX794" s="475"/>
    </row>
    <row r="795" spans="1:50" ht="24.75" customHeight="1" x14ac:dyDescent="0.15">
      <c r="A795" s="574"/>
      <c r="B795" s="787"/>
      <c r="C795" s="787"/>
      <c r="D795" s="787"/>
      <c r="E795" s="787"/>
      <c r="F795" s="788"/>
      <c r="G795" s="348" t="s">
        <v>635</v>
      </c>
      <c r="H795" s="349"/>
      <c r="I795" s="349"/>
      <c r="J795" s="349"/>
      <c r="K795" s="350"/>
      <c r="L795" s="401" t="s">
        <v>658</v>
      </c>
      <c r="M795" s="402"/>
      <c r="N795" s="402"/>
      <c r="O795" s="402"/>
      <c r="P795" s="402"/>
      <c r="Q795" s="402"/>
      <c r="R795" s="402"/>
      <c r="S795" s="402"/>
      <c r="T795" s="402"/>
      <c r="U795" s="402"/>
      <c r="V795" s="402"/>
      <c r="W795" s="402"/>
      <c r="X795" s="403"/>
      <c r="Y795" s="398">
        <v>19</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4"/>
      <c r="B796" s="787"/>
      <c r="C796" s="787"/>
      <c r="D796" s="787"/>
      <c r="E796" s="787"/>
      <c r="F796" s="788"/>
      <c r="G796" s="348" t="s">
        <v>636</v>
      </c>
      <c r="H796" s="349"/>
      <c r="I796" s="349"/>
      <c r="J796" s="349"/>
      <c r="K796" s="350"/>
      <c r="L796" s="401" t="s">
        <v>643</v>
      </c>
      <c r="M796" s="402"/>
      <c r="N796" s="402"/>
      <c r="O796" s="402"/>
      <c r="P796" s="402"/>
      <c r="Q796" s="402"/>
      <c r="R796" s="402"/>
      <c r="S796" s="402"/>
      <c r="T796" s="402"/>
      <c r="U796" s="402"/>
      <c r="V796" s="402"/>
      <c r="W796" s="402"/>
      <c r="X796" s="403"/>
      <c r="Y796" s="398">
        <v>8</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4"/>
      <c r="B797" s="787"/>
      <c r="C797" s="787"/>
      <c r="D797" s="787"/>
      <c r="E797" s="787"/>
      <c r="F797" s="788"/>
      <c r="G797" s="348" t="s">
        <v>644</v>
      </c>
      <c r="H797" s="349"/>
      <c r="I797" s="349"/>
      <c r="J797" s="349"/>
      <c r="K797" s="350"/>
      <c r="L797" s="401" t="s">
        <v>645</v>
      </c>
      <c r="M797" s="402"/>
      <c r="N797" s="402"/>
      <c r="O797" s="402"/>
      <c r="P797" s="402"/>
      <c r="Q797" s="402"/>
      <c r="R797" s="402"/>
      <c r="S797" s="402"/>
      <c r="T797" s="402"/>
      <c r="U797" s="402"/>
      <c r="V797" s="402"/>
      <c r="W797" s="402"/>
      <c r="X797" s="403"/>
      <c r="Y797" s="398">
        <v>3</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4"/>
      <c r="B798" s="787"/>
      <c r="C798" s="787"/>
      <c r="D798" s="787"/>
      <c r="E798" s="787"/>
      <c r="F798" s="78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4"/>
      <c r="B799" s="787"/>
      <c r="C799" s="787"/>
      <c r="D799" s="787"/>
      <c r="E799" s="787"/>
      <c r="F799" s="78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4"/>
      <c r="B800" s="787"/>
      <c r="C800" s="787"/>
      <c r="D800" s="787"/>
      <c r="E800" s="787"/>
      <c r="F800" s="78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4"/>
      <c r="B801" s="787"/>
      <c r="C801" s="787"/>
      <c r="D801" s="787"/>
      <c r="E801" s="787"/>
      <c r="F801" s="78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4"/>
      <c r="B802" s="787"/>
      <c r="C802" s="787"/>
      <c r="D802" s="787"/>
      <c r="E802" s="787"/>
      <c r="F802" s="78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4"/>
      <c r="B803" s="787"/>
      <c r="C803" s="787"/>
      <c r="D803" s="787"/>
      <c r="E803" s="787"/>
      <c r="F803" s="78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74"/>
      <c r="B804" s="787"/>
      <c r="C804" s="787"/>
      <c r="D804" s="787"/>
      <c r="E804" s="787"/>
      <c r="F804" s="788"/>
      <c r="G804" s="409" t="s">
        <v>20</v>
      </c>
      <c r="H804" s="410"/>
      <c r="I804" s="410"/>
      <c r="J804" s="410"/>
      <c r="K804" s="410"/>
      <c r="L804" s="411"/>
      <c r="M804" s="412"/>
      <c r="N804" s="412"/>
      <c r="O804" s="412"/>
      <c r="P804" s="412"/>
      <c r="Q804" s="412"/>
      <c r="R804" s="412"/>
      <c r="S804" s="412"/>
      <c r="T804" s="412"/>
      <c r="U804" s="412"/>
      <c r="V804" s="412"/>
      <c r="W804" s="412"/>
      <c r="X804" s="413"/>
      <c r="Y804" s="414">
        <f>SUM(Y794:AB803)</f>
        <v>230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26</v>
      </c>
      <c r="AV804" s="415"/>
      <c r="AW804" s="415"/>
      <c r="AX804" s="417"/>
    </row>
    <row r="805" spans="1:50" ht="24.75" hidden="1" customHeight="1" x14ac:dyDescent="0.15">
      <c r="A805" s="574"/>
      <c r="B805" s="787"/>
      <c r="C805" s="787"/>
      <c r="D805" s="787"/>
      <c r="E805" s="787"/>
      <c r="F805" s="788"/>
      <c r="G805" s="457" t="s">
        <v>440</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7"/>
      <c r="C806" s="787"/>
      <c r="D806" s="787"/>
      <c r="E806" s="787"/>
      <c r="F806" s="788"/>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7"/>
      <c r="C807" s="787"/>
      <c r="D807" s="787"/>
      <c r="E807" s="787"/>
      <c r="F807" s="788"/>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7"/>
      <c r="C808" s="787"/>
      <c r="D808" s="787"/>
      <c r="E808" s="787"/>
      <c r="F808" s="78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4"/>
      <c r="B809" s="787"/>
      <c r="C809" s="787"/>
      <c r="D809" s="787"/>
      <c r="E809" s="787"/>
      <c r="F809" s="78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4"/>
      <c r="B810" s="787"/>
      <c r="C810" s="787"/>
      <c r="D810" s="787"/>
      <c r="E810" s="787"/>
      <c r="F810" s="78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4"/>
      <c r="B811" s="787"/>
      <c r="C811" s="787"/>
      <c r="D811" s="787"/>
      <c r="E811" s="787"/>
      <c r="F811" s="78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4"/>
      <c r="B812" s="787"/>
      <c r="C812" s="787"/>
      <c r="D812" s="787"/>
      <c r="E812" s="787"/>
      <c r="F812" s="78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4"/>
      <c r="B813" s="787"/>
      <c r="C813" s="787"/>
      <c r="D813" s="787"/>
      <c r="E813" s="787"/>
      <c r="F813" s="78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4"/>
      <c r="B814" s="787"/>
      <c r="C814" s="787"/>
      <c r="D814" s="787"/>
      <c r="E814" s="787"/>
      <c r="F814" s="78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4"/>
      <c r="B815" s="787"/>
      <c r="C815" s="787"/>
      <c r="D815" s="787"/>
      <c r="E815" s="787"/>
      <c r="F815" s="78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4"/>
      <c r="B816" s="787"/>
      <c r="C816" s="787"/>
      <c r="D816" s="787"/>
      <c r="E816" s="787"/>
      <c r="F816" s="78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4"/>
      <c r="B817" s="787"/>
      <c r="C817" s="787"/>
      <c r="D817" s="787"/>
      <c r="E817" s="787"/>
      <c r="F817" s="78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4"/>
      <c r="B818" s="787"/>
      <c r="C818" s="787"/>
      <c r="D818" s="787"/>
      <c r="E818" s="787"/>
      <c r="F818" s="788"/>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7"/>
      <c r="C819" s="787"/>
      <c r="D819" s="787"/>
      <c r="E819" s="787"/>
      <c r="F819" s="788"/>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7"/>
      <c r="C820" s="787"/>
      <c r="D820" s="787"/>
      <c r="E820" s="787"/>
      <c r="F820" s="788"/>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7"/>
      <c r="C821" s="787"/>
      <c r="D821" s="787"/>
      <c r="E821" s="787"/>
      <c r="F821" s="78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4"/>
      <c r="B822" s="787"/>
      <c r="C822" s="787"/>
      <c r="D822" s="787"/>
      <c r="E822" s="787"/>
      <c r="F822" s="78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4"/>
      <c r="B823" s="787"/>
      <c r="C823" s="787"/>
      <c r="D823" s="787"/>
      <c r="E823" s="787"/>
      <c r="F823" s="78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4"/>
      <c r="B824" s="787"/>
      <c r="C824" s="787"/>
      <c r="D824" s="787"/>
      <c r="E824" s="787"/>
      <c r="F824" s="78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4"/>
      <c r="B825" s="787"/>
      <c r="C825" s="787"/>
      <c r="D825" s="787"/>
      <c r="E825" s="787"/>
      <c r="F825" s="78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4"/>
      <c r="B826" s="787"/>
      <c r="C826" s="787"/>
      <c r="D826" s="787"/>
      <c r="E826" s="787"/>
      <c r="F826" s="78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4"/>
      <c r="B827" s="787"/>
      <c r="C827" s="787"/>
      <c r="D827" s="787"/>
      <c r="E827" s="787"/>
      <c r="F827" s="78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4"/>
      <c r="B828" s="787"/>
      <c r="C828" s="787"/>
      <c r="D828" s="787"/>
      <c r="E828" s="787"/>
      <c r="F828" s="78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4"/>
      <c r="B829" s="787"/>
      <c r="C829" s="787"/>
      <c r="D829" s="787"/>
      <c r="E829" s="787"/>
      <c r="F829" s="78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4"/>
      <c r="B830" s="787"/>
      <c r="C830" s="787"/>
      <c r="D830" s="787"/>
      <c r="E830" s="787"/>
      <c r="F830" s="78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2" t="s">
        <v>466</v>
      </c>
      <c r="AM831" s="983"/>
      <c r="AN831" s="983"/>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2.75" customHeight="1" x14ac:dyDescent="0.15">
      <c r="A837" s="404">
        <v>1</v>
      </c>
      <c r="B837" s="404">
        <v>1</v>
      </c>
      <c r="C837" s="424" t="s">
        <v>628</v>
      </c>
      <c r="D837" s="418"/>
      <c r="E837" s="418"/>
      <c r="F837" s="418"/>
      <c r="G837" s="418"/>
      <c r="H837" s="418"/>
      <c r="I837" s="418"/>
      <c r="J837" s="419">
        <v>3010401037091</v>
      </c>
      <c r="K837" s="420"/>
      <c r="L837" s="420"/>
      <c r="M837" s="420"/>
      <c r="N837" s="420"/>
      <c r="O837" s="420"/>
      <c r="P837" s="425" t="s">
        <v>629</v>
      </c>
      <c r="Q837" s="317"/>
      <c r="R837" s="317"/>
      <c r="S837" s="317"/>
      <c r="T837" s="317"/>
      <c r="U837" s="317"/>
      <c r="V837" s="317"/>
      <c r="W837" s="317"/>
      <c r="X837" s="317"/>
      <c r="Y837" s="318">
        <v>18</v>
      </c>
      <c r="Z837" s="319"/>
      <c r="AA837" s="319"/>
      <c r="AB837" s="320"/>
      <c r="AC837" s="328" t="s">
        <v>630</v>
      </c>
      <c r="AD837" s="423"/>
      <c r="AE837" s="423"/>
      <c r="AF837" s="423"/>
      <c r="AG837" s="423"/>
      <c r="AH837" s="421" t="s">
        <v>575</v>
      </c>
      <c r="AI837" s="422"/>
      <c r="AJ837" s="422"/>
      <c r="AK837" s="422"/>
      <c r="AL837" s="325" t="s">
        <v>575</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631</v>
      </c>
      <c r="D870" s="418"/>
      <c r="E870" s="418"/>
      <c r="F870" s="418"/>
      <c r="G870" s="418"/>
      <c r="H870" s="418"/>
      <c r="I870" s="418"/>
      <c r="J870" s="419">
        <v>801045007813</v>
      </c>
      <c r="K870" s="420"/>
      <c r="L870" s="420"/>
      <c r="M870" s="420"/>
      <c r="N870" s="420"/>
      <c r="O870" s="420"/>
      <c r="P870" s="425" t="s">
        <v>632</v>
      </c>
      <c r="Q870" s="317"/>
      <c r="R870" s="317"/>
      <c r="S870" s="317"/>
      <c r="T870" s="317"/>
      <c r="U870" s="317"/>
      <c r="V870" s="317"/>
      <c r="W870" s="317"/>
      <c r="X870" s="317"/>
      <c r="Y870" s="318">
        <v>485</v>
      </c>
      <c r="Z870" s="319"/>
      <c r="AA870" s="319"/>
      <c r="AB870" s="320"/>
      <c r="AC870" s="328" t="s">
        <v>630</v>
      </c>
      <c r="AD870" s="423"/>
      <c r="AE870" s="423"/>
      <c r="AF870" s="423"/>
      <c r="AG870" s="423"/>
      <c r="AH870" s="421" t="s">
        <v>575</v>
      </c>
      <c r="AI870" s="422"/>
      <c r="AJ870" s="422"/>
      <c r="AK870" s="422"/>
      <c r="AL870" s="325" t="s">
        <v>575</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634</v>
      </c>
      <c r="D903" s="418"/>
      <c r="E903" s="418"/>
      <c r="F903" s="418"/>
      <c r="G903" s="418"/>
      <c r="H903" s="418"/>
      <c r="I903" s="418"/>
      <c r="J903" s="419">
        <v>7010005013493</v>
      </c>
      <c r="K903" s="420"/>
      <c r="L903" s="420"/>
      <c r="M903" s="420"/>
      <c r="N903" s="420"/>
      <c r="O903" s="420"/>
      <c r="P903" s="425" t="s">
        <v>633</v>
      </c>
      <c r="Q903" s="317"/>
      <c r="R903" s="317"/>
      <c r="S903" s="317"/>
      <c r="T903" s="317"/>
      <c r="U903" s="317"/>
      <c r="V903" s="317"/>
      <c r="W903" s="317"/>
      <c r="X903" s="317"/>
      <c r="Y903" s="318">
        <v>230</v>
      </c>
      <c r="Z903" s="319"/>
      <c r="AA903" s="319"/>
      <c r="AB903" s="320"/>
      <c r="AC903" s="328" t="s">
        <v>630</v>
      </c>
      <c r="AD903" s="423"/>
      <c r="AE903" s="423"/>
      <c r="AF903" s="423"/>
      <c r="AG903" s="423"/>
      <c r="AH903" s="421" t="s">
        <v>575</v>
      </c>
      <c r="AI903" s="422"/>
      <c r="AJ903" s="422"/>
      <c r="AK903" s="422"/>
      <c r="AL903" s="325" t="s">
        <v>575</v>
      </c>
      <c r="AM903" s="326"/>
      <c r="AN903" s="326"/>
      <c r="AO903" s="327"/>
      <c r="AP903" s="321"/>
      <c r="AQ903" s="321"/>
      <c r="AR903" s="321"/>
      <c r="AS903" s="321"/>
      <c r="AT903" s="321"/>
      <c r="AU903" s="321"/>
      <c r="AV903" s="321"/>
      <c r="AW903" s="321"/>
      <c r="AX903" s="321"/>
    </row>
    <row r="904" spans="1:50" ht="32.25" customHeight="1" x14ac:dyDescent="0.15">
      <c r="A904" s="404">
        <v>2</v>
      </c>
      <c r="B904" s="404">
        <v>1</v>
      </c>
      <c r="C904" s="424" t="s">
        <v>664</v>
      </c>
      <c r="D904" s="418"/>
      <c r="E904" s="418"/>
      <c r="F904" s="418"/>
      <c r="G904" s="418"/>
      <c r="H904" s="418"/>
      <c r="I904" s="418"/>
      <c r="J904" s="419">
        <v>7010005018856</v>
      </c>
      <c r="K904" s="420"/>
      <c r="L904" s="420"/>
      <c r="M904" s="420"/>
      <c r="N904" s="420"/>
      <c r="O904" s="420"/>
      <c r="P904" s="425" t="s">
        <v>665</v>
      </c>
      <c r="Q904" s="317"/>
      <c r="R904" s="317"/>
      <c r="S904" s="317"/>
      <c r="T904" s="317"/>
      <c r="U904" s="317"/>
      <c r="V904" s="317"/>
      <c r="W904" s="317"/>
      <c r="X904" s="317"/>
      <c r="Y904" s="318">
        <v>71</v>
      </c>
      <c r="Z904" s="319"/>
      <c r="AA904" s="319"/>
      <c r="AB904" s="320"/>
      <c r="AC904" s="328" t="s">
        <v>630</v>
      </c>
      <c r="AD904" s="328"/>
      <c r="AE904" s="328"/>
      <c r="AF904" s="328"/>
      <c r="AG904" s="328"/>
      <c r="AH904" s="421" t="s">
        <v>666</v>
      </c>
      <c r="AI904" s="422"/>
      <c r="AJ904" s="422"/>
      <c r="AK904" s="422"/>
      <c r="AL904" s="325" t="s">
        <v>666</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667</v>
      </c>
      <c r="D905" s="418"/>
      <c r="E905" s="418"/>
      <c r="F905" s="418"/>
      <c r="G905" s="418"/>
      <c r="H905" s="418"/>
      <c r="I905" s="418"/>
      <c r="J905" s="419"/>
      <c r="K905" s="420"/>
      <c r="L905" s="420"/>
      <c r="M905" s="420"/>
      <c r="N905" s="420"/>
      <c r="O905" s="420"/>
      <c r="P905" s="425" t="s">
        <v>665</v>
      </c>
      <c r="Q905" s="317"/>
      <c r="R905" s="317"/>
      <c r="S905" s="317"/>
      <c r="T905" s="317"/>
      <c r="U905" s="317"/>
      <c r="V905" s="317"/>
      <c r="W905" s="317"/>
      <c r="X905" s="317"/>
      <c r="Y905" s="318">
        <v>11</v>
      </c>
      <c r="Z905" s="319"/>
      <c r="AA905" s="319"/>
      <c r="AB905" s="320"/>
      <c r="AC905" s="328" t="s">
        <v>630</v>
      </c>
      <c r="AD905" s="328"/>
      <c r="AE905" s="328"/>
      <c r="AF905" s="328"/>
      <c r="AG905" s="328"/>
      <c r="AH905" s="323" t="s">
        <v>666</v>
      </c>
      <c r="AI905" s="324"/>
      <c r="AJ905" s="324"/>
      <c r="AK905" s="324"/>
      <c r="AL905" s="325" t="s">
        <v>666</v>
      </c>
      <c r="AM905" s="326"/>
      <c r="AN905" s="326"/>
      <c r="AO905" s="327"/>
      <c r="AP905" s="321"/>
      <c r="AQ905" s="321"/>
      <c r="AR905" s="321"/>
      <c r="AS905" s="321"/>
      <c r="AT905" s="321"/>
      <c r="AU905" s="321"/>
      <c r="AV905" s="321"/>
      <c r="AW905" s="321"/>
      <c r="AX905" s="321"/>
    </row>
    <row r="906" spans="1:50" ht="30" customHeight="1" x14ac:dyDescent="0.15">
      <c r="A906" s="404">
        <v>4</v>
      </c>
      <c r="B906" s="404">
        <v>1</v>
      </c>
      <c r="C906" s="424" t="s">
        <v>668</v>
      </c>
      <c r="D906" s="418"/>
      <c r="E906" s="418"/>
      <c r="F906" s="418"/>
      <c r="G906" s="418"/>
      <c r="H906" s="418"/>
      <c r="I906" s="418"/>
      <c r="J906" s="419">
        <v>8500005001349</v>
      </c>
      <c r="K906" s="420"/>
      <c r="L906" s="420"/>
      <c r="M906" s="420"/>
      <c r="N906" s="420"/>
      <c r="O906" s="420"/>
      <c r="P906" s="425" t="s">
        <v>669</v>
      </c>
      <c r="Q906" s="317"/>
      <c r="R906" s="317"/>
      <c r="S906" s="317"/>
      <c r="T906" s="317"/>
      <c r="U906" s="317"/>
      <c r="V906" s="317"/>
      <c r="W906" s="317"/>
      <c r="X906" s="317"/>
      <c r="Y906" s="318">
        <v>1</v>
      </c>
      <c r="Z906" s="319"/>
      <c r="AA906" s="319"/>
      <c r="AB906" s="320"/>
      <c r="AC906" s="328" t="s">
        <v>630</v>
      </c>
      <c r="AD906" s="328"/>
      <c r="AE906" s="328"/>
      <c r="AF906" s="328"/>
      <c r="AG906" s="328"/>
      <c r="AH906" s="323" t="s">
        <v>666</v>
      </c>
      <c r="AI906" s="324"/>
      <c r="AJ906" s="324"/>
      <c r="AK906" s="324"/>
      <c r="AL906" s="325" t="s">
        <v>666</v>
      </c>
      <c r="AM906" s="326"/>
      <c r="AN906" s="326"/>
      <c r="AO906" s="327"/>
      <c r="AP906" s="321"/>
      <c r="AQ906" s="321"/>
      <c r="AR906" s="321"/>
      <c r="AS906" s="321"/>
      <c r="AT906" s="321"/>
      <c r="AU906" s="321"/>
      <c r="AV906" s="321"/>
      <c r="AW906" s="321"/>
      <c r="AX906" s="321"/>
    </row>
    <row r="907" spans="1:50" ht="22.5"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5.5"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3.25"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3.25"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75"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5.5"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3.25"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7"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4.75"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9.25"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7.75"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1.5"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26.25"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75"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4"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75"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18"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22.5"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23.25"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24.75"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24.75"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3"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9"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7.5"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1.5"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46.5" customHeight="1" x14ac:dyDescent="0.15">
      <c r="A936" s="404">
        <v>1</v>
      </c>
      <c r="B936" s="404">
        <v>1</v>
      </c>
      <c r="C936" s="424" t="s">
        <v>661</v>
      </c>
      <c r="D936" s="418"/>
      <c r="E936" s="418"/>
      <c r="F936" s="418"/>
      <c r="G936" s="418"/>
      <c r="H936" s="418"/>
      <c r="I936" s="418"/>
      <c r="J936" s="419" t="s">
        <v>647</v>
      </c>
      <c r="K936" s="420"/>
      <c r="L936" s="420"/>
      <c r="M936" s="420"/>
      <c r="N936" s="420"/>
      <c r="O936" s="420"/>
      <c r="P936" s="425" t="s">
        <v>629</v>
      </c>
      <c r="Q936" s="317"/>
      <c r="R936" s="317"/>
      <c r="S936" s="317"/>
      <c r="T936" s="317"/>
      <c r="U936" s="317"/>
      <c r="V936" s="317"/>
      <c r="W936" s="317"/>
      <c r="X936" s="317"/>
      <c r="Y936" s="318">
        <v>26</v>
      </c>
      <c r="Z936" s="319"/>
      <c r="AA936" s="319"/>
      <c r="AB936" s="320"/>
      <c r="AC936" s="328" t="s">
        <v>630</v>
      </c>
      <c r="AD936" s="423"/>
      <c r="AE936" s="423"/>
      <c r="AF936" s="423"/>
      <c r="AG936" s="423"/>
      <c r="AH936" s="421" t="s">
        <v>575</v>
      </c>
      <c r="AI936" s="422"/>
      <c r="AJ936" s="422"/>
      <c r="AK936" s="422"/>
      <c r="AL936" s="325" t="s">
        <v>575</v>
      </c>
      <c r="AM936" s="326"/>
      <c r="AN936" s="326"/>
      <c r="AO936" s="327"/>
      <c r="AP936" s="321"/>
      <c r="AQ936" s="321"/>
      <c r="AR936" s="321"/>
      <c r="AS936" s="321"/>
      <c r="AT936" s="321"/>
      <c r="AU936" s="321"/>
      <c r="AV936" s="321"/>
      <c r="AW936" s="321"/>
      <c r="AX936" s="321"/>
    </row>
    <row r="937" spans="1:50" ht="48.75" customHeight="1" x14ac:dyDescent="0.15">
      <c r="A937" s="404">
        <v>2</v>
      </c>
      <c r="B937" s="404">
        <v>1</v>
      </c>
      <c r="C937" s="424" t="s">
        <v>660</v>
      </c>
      <c r="D937" s="418"/>
      <c r="E937" s="418"/>
      <c r="F937" s="418"/>
      <c r="G937" s="418"/>
      <c r="H937" s="418"/>
      <c r="I937" s="418"/>
      <c r="J937" s="419" t="s">
        <v>647</v>
      </c>
      <c r="K937" s="420"/>
      <c r="L937" s="420"/>
      <c r="M937" s="420"/>
      <c r="N937" s="420"/>
      <c r="O937" s="420"/>
      <c r="P937" s="425" t="s">
        <v>629</v>
      </c>
      <c r="Q937" s="317"/>
      <c r="R937" s="317"/>
      <c r="S937" s="317"/>
      <c r="T937" s="317"/>
      <c r="U937" s="317"/>
      <c r="V937" s="317"/>
      <c r="W937" s="317"/>
      <c r="X937" s="317"/>
      <c r="Y937" s="318">
        <v>23</v>
      </c>
      <c r="Z937" s="319"/>
      <c r="AA937" s="319"/>
      <c r="AB937" s="320"/>
      <c r="AC937" s="328" t="s">
        <v>630</v>
      </c>
      <c r="AD937" s="328"/>
      <c r="AE937" s="328"/>
      <c r="AF937" s="328"/>
      <c r="AG937" s="328"/>
      <c r="AH937" s="421" t="s">
        <v>575</v>
      </c>
      <c r="AI937" s="422"/>
      <c r="AJ937" s="422"/>
      <c r="AK937" s="422"/>
      <c r="AL937" s="325" t="s">
        <v>575</v>
      </c>
      <c r="AM937" s="326"/>
      <c r="AN937" s="326"/>
      <c r="AO937" s="327"/>
      <c r="AP937" s="321"/>
      <c r="AQ937" s="321"/>
      <c r="AR937" s="321"/>
      <c r="AS937" s="321"/>
      <c r="AT937" s="321"/>
      <c r="AU937" s="321"/>
      <c r="AV937" s="321"/>
      <c r="AW937" s="321"/>
      <c r="AX937" s="321"/>
    </row>
    <row r="938" spans="1:50" ht="48.75" customHeight="1" x14ac:dyDescent="0.15">
      <c r="A938" s="404">
        <v>3</v>
      </c>
      <c r="B938" s="404">
        <v>1</v>
      </c>
      <c r="C938" s="424" t="s">
        <v>646</v>
      </c>
      <c r="D938" s="418"/>
      <c r="E938" s="418"/>
      <c r="F938" s="418"/>
      <c r="G938" s="418"/>
      <c r="H938" s="418"/>
      <c r="I938" s="418"/>
      <c r="J938" s="419">
        <v>3010005016211</v>
      </c>
      <c r="K938" s="420"/>
      <c r="L938" s="420"/>
      <c r="M938" s="420"/>
      <c r="N938" s="420"/>
      <c r="O938" s="420"/>
      <c r="P938" s="425" t="s">
        <v>648</v>
      </c>
      <c r="Q938" s="317"/>
      <c r="R938" s="317"/>
      <c r="S938" s="317"/>
      <c r="T938" s="317"/>
      <c r="U938" s="317"/>
      <c r="V938" s="317"/>
      <c r="W938" s="317"/>
      <c r="X938" s="317"/>
      <c r="Y938" s="318">
        <v>21</v>
      </c>
      <c r="Z938" s="319"/>
      <c r="AA938" s="319"/>
      <c r="AB938" s="320"/>
      <c r="AC938" s="328" t="s">
        <v>630</v>
      </c>
      <c r="AD938" s="328"/>
      <c r="AE938" s="328"/>
      <c r="AF938" s="328"/>
      <c r="AG938" s="328"/>
      <c r="AH938" s="323" t="s">
        <v>575</v>
      </c>
      <c r="AI938" s="324"/>
      <c r="AJ938" s="324"/>
      <c r="AK938" s="324"/>
      <c r="AL938" s="325" t="s">
        <v>575</v>
      </c>
      <c r="AM938" s="326"/>
      <c r="AN938" s="326"/>
      <c r="AO938" s="327"/>
      <c r="AP938" s="321"/>
      <c r="AQ938" s="321"/>
      <c r="AR938" s="321"/>
      <c r="AS938" s="321"/>
      <c r="AT938" s="321"/>
      <c r="AU938" s="321"/>
      <c r="AV938" s="321"/>
      <c r="AW938" s="321"/>
      <c r="AX938" s="321"/>
    </row>
    <row r="939" spans="1:50" ht="48.75" customHeight="1" x14ac:dyDescent="0.15">
      <c r="A939" s="404">
        <v>4</v>
      </c>
      <c r="B939" s="404">
        <v>1</v>
      </c>
      <c r="C939" s="424" t="s">
        <v>652</v>
      </c>
      <c r="D939" s="418"/>
      <c r="E939" s="418"/>
      <c r="F939" s="418"/>
      <c r="G939" s="418"/>
      <c r="H939" s="418"/>
      <c r="I939" s="418"/>
      <c r="J939" s="419">
        <v>9080405007153</v>
      </c>
      <c r="K939" s="420"/>
      <c r="L939" s="420"/>
      <c r="M939" s="420"/>
      <c r="N939" s="420"/>
      <c r="O939" s="420"/>
      <c r="P939" s="425" t="s">
        <v>629</v>
      </c>
      <c r="Q939" s="317"/>
      <c r="R939" s="317"/>
      <c r="S939" s="317"/>
      <c r="T939" s="317"/>
      <c r="U939" s="317"/>
      <c r="V939" s="317"/>
      <c r="W939" s="317"/>
      <c r="X939" s="317"/>
      <c r="Y939" s="318">
        <v>19</v>
      </c>
      <c r="Z939" s="319"/>
      <c r="AA939" s="319"/>
      <c r="AB939" s="320"/>
      <c r="AC939" s="328" t="s">
        <v>630</v>
      </c>
      <c r="AD939" s="328"/>
      <c r="AE939" s="328"/>
      <c r="AF939" s="328"/>
      <c r="AG939" s="328"/>
      <c r="AH939" s="323" t="s">
        <v>575</v>
      </c>
      <c r="AI939" s="324"/>
      <c r="AJ939" s="324"/>
      <c r="AK939" s="324"/>
      <c r="AL939" s="325" t="s">
        <v>575</v>
      </c>
      <c r="AM939" s="326"/>
      <c r="AN939" s="326"/>
      <c r="AO939" s="327"/>
      <c r="AP939" s="321"/>
      <c r="AQ939" s="321"/>
      <c r="AR939" s="321"/>
      <c r="AS939" s="321"/>
      <c r="AT939" s="321"/>
      <c r="AU939" s="321"/>
      <c r="AV939" s="321"/>
      <c r="AW939" s="321"/>
      <c r="AX939" s="321"/>
    </row>
    <row r="940" spans="1:50" ht="48.75" customHeight="1" x14ac:dyDescent="0.15">
      <c r="A940" s="404">
        <v>5</v>
      </c>
      <c r="B940" s="404">
        <v>1</v>
      </c>
      <c r="C940" s="424" t="s">
        <v>659</v>
      </c>
      <c r="D940" s="418"/>
      <c r="E940" s="418"/>
      <c r="F940" s="418"/>
      <c r="G940" s="418"/>
      <c r="H940" s="418"/>
      <c r="I940" s="418"/>
      <c r="J940" s="428">
        <v>2011005002796</v>
      </c>
      <c r="K940" s="429"/>
      <c r="L940" s="429"/>
      <c r="M940" s="429"/>
      <c r="N940" s="429"/>
      <c r="O940" s="430"/>
      <c r="P940" s="425" t="s">
        <v>648</v>
      </c>
      <c r="Q940" s="317"/>
      <c r="R940" s="317"/>
      <c r="S940" s="317"/>
      <c r="T940" s="317"/>
      <c r="U940" s="317"/>
      <c r="V940" s="317"/>
      <c r="W940" s="317"/>
      <c r="X940" s="317"/>
      <c r="Y940" s="318">
        <v>18</v>
      </c>
      <c r="Z940" s="319"/>
      <c r="AA940" s="319"/>
      <c r="AB940" s="320"/>
      <c r="AC940" s="322" t="s">
        <v>630</v>
      </c>
      <c r="AD940" s="322"/>
      <c r="AE940" s="322"/>
      <c r="AF940" s="322"/>
      <c r="AG940" s="322"/>
      <c r="AH940" s="323" t="s">
        <v>575</v>
      </c>
      <c r="AI940" s="324"/>
      <c r="AJ940" s="324"/>
      <c r="AK940" s="324"/>
      <c r="AL940" s="325" t="s">
        <v>575</v>
      </c>
      <c r="AM940" s="326"/>
      <c r="AN940" s="326"/>
      <c r="AO940" s="327"/>
      <c r="AP940" s="321"/>
      <c r="AQ940" s="321"/>
      <c r="AR940" s="321"/>
      <c r="AS940" s="321"/>
      <c r="AT940" s="321"/>
      <c r="AU940" s="321"/>
      <c r="AV940" s="321"/>
      <c r="AW940" s="321"/>
      <c r="AX940" s="321"/>
    </row>
    <row r="941" spans="1:50" ht="48.75" customHeight="1" x14ac:dyDescent="0.15">
      <c r="A941" s="404">
        <v>6</v>
      </c>
      <c r="B941" s="404">
        <v>1</v>
      </c>
      <c r="C941" s="424" t="s">
        <v>653</v>
      </c>
      <c r="D941" s="418"/>
      <c r="E941" s="418"/>
      <c r="F941" s="418"/>
      <c r="G941" s="418"/>
      <c r="H941" s="418"/>
      <c r="I941" s="418"/>
      <c r="J941" s="428" t="s">
        <v>647</v>
      </c>
      <c r="K941" s="429"/>
      <c r="L941" s="429"/>
      <c r="M941" s="429"/>
      <c r="N941" s="429"/>
      <c r="O941" s="430"/>
      <c r="P941" s="425" t="s">
        <v>629</v>
      </c>
      <c r="Q941" s="317"/>
      <c r="R941" s="317"/>
      <c r="S941" s="317"/>
      <c r="T941" s="317"/>
      <c r="U941" s="317"/>
      <c r="V941" s="317"/>
      <c r="W941" s="317"/>
      <c r="X941" s="317"/>
      <c r="Y941" s="318">
        <v>14</v>
      </c>
      <c r="Z941" s="319"/>
      <c r="AA941" s="319"/>
      <c r="AB941" s="320"/>
      <c r="AC941" s="322" t="s">
        <v>630</v>
      </c>
      <c r="AD941" s="322"/>
      <c r="AE941" s="322"/>
      <c r="AF941" s="322"/>
      <c r="AG941" s="322"/>
      <c r="AH941" s="323" t="s">
        <v>575</v>
      </c>
      <c r="AI941" s="324"/>
      <c r="AJ941" s="324"/>
      <c r="AK941" s="324"/>
      <c r="AL941" s="325" t="s">
        <v>575</v>
      </c>
      <c r="AM941" s="326"/>
      <c r="AN941" s="326"/>
      <c r="AO941" s="327"/>
      <c r="AP941" s="321"/>
      <c r="AQ941" s="321"/>
      <c r="AR941" s="321"/>
      <c r="AS941" s="321"/>
      <c r="AT941" s="321"/>
      <c r="AU941" s="321"/>
      <c r="AV941" s="321"/>
      <c r="AW941" s="321"/>
      <c r="AX941" s="321"/>
    </row>
    <row r="942" spans="1:50" ht="48.75" customHeight="1" x14ac:dyDescent="0.15">
      <c r="A942" s="404">
        <v>7</v>
      </c>
      <c r="B942" s="404">
        <v>1</v>
      </c>
      <c r="C942" s="431" t="s">
        <v>649</v>
      </c>
      <c r="D942" s="432"/>
      <c r="E942" s="432"/>
      <c r="F942" s="432"/>
      <c r="G942" s="432"/>
      <c r="H942" s="432"/>
      <c r="I942" s="433"/>
      <c r="J942" s="428">
        <v>1010005020875</v>
      </c>
      <c r="K942" s="429"/>
      <c r="L942" s="429"/>
      <c r="M942" s="429"/>
      <c r="N942" s="429"/>
      <c r="O942" s="430"/>
      <c r="P942" s="434" t="s">
        <v>648</v>
      </c>
      <c r="Q942" s="435"/>
      <c r="R942" s="435"/>
      <c r="S942" s="435"/>
      <c r="T942" s="435"/>
      <c r="U942" s="435"/>
      <c r="V942" s="435"/>
      <c r="W942" s="435"/>
      <c r="X942" s="436"/>
      <c r="Y942" s="318">
        <v>13</v>
      </c>
      <c r="Z942" s="319"/>
      <c r="AA942" s="319"/>
      <c r="AB942" s="320"/>
      <c r="AC942" s="437" t="s">
        <v>630</v>
      </c>
      <c r="AD942" s="438"/>
      <c r="AE942" s="438"/>
      <c r="AF942" s="438"/>
      <c r="AG942" s="439"/>
      <c r="AH942" s="440" t="s">
        <v>575</v>
      </c>
      <c r="AI942" s="441"/>
      <c r="AJ942" s="441"/>
      <c r="AK942" s="442"/>
      <c r="AL942" s="325" t="s">
        <v>575</v>
      </c>
      <c r="AM942" s="326"/>
      <c r="AN942" s="326"/>
      <c r="AO942" s="327"/>
      <c r="AP942" s="443"/>
      <c r="AQ942" s="444"/>
      <c r="AR942" s="444"/>
      <c r="AS942" s="444"/>
      <c r="AT942" s="444"/>
      <c r="AU942" s="444"/>
      <c r="AV942" s="444"/>
      <c r="AW942" s="444"/>
      <c r="AX942" s="445"/>
    </row>
    <row r="943" spans="1:50" ht="48.75" customHeight="1" x14ac:dyDescent="0.15">
      <c r="A943" s="404">
        <v>8</v>
      </c>
      <c r="B943" s="404">
        <v>1</v>
      </c>
      <c r="C943" s="431" t="s">
        <v>654</v>
      </c>
      <c r="D943" s="432"/>
      <c r="E943" s="432"/>
      <c r="F943" s="432"/>
      <c r="G943" s="432"/>
      <c r="H943" s="432"/>
      <c r="I943" s="433"/>
      <c r="J943" s="428" t="s">
        <v>647</v>
      </c>
      <c r="K943" s="429"/>
      <c r="L943" s="429"/>
      <c r="M943" s="429"/>
      <c r="N943" s="429"/>
      <c r="O943" s="430"/>
      <c r="P943" s="434" t="s">
        <v>629</v>
      </c>
      <c r="Q943" s="435"/>
      <c r="R943" s="435"/>
      <c r="S943" s="435"/>
      <c r="T943" s="435"/>
      <c r="U943" s="435"/>
      <c r="V943" s="435"/>
      <c r="W943" s="435"/>
      <c r="X943" s="436"/>
      <c r="Y943" s="318">
        <v>12</v>
      </c>
      <c r="Z943" s="319"/>
      <c r="AA943" s="319"/>
      <c r="AB943" s="320"/>
      <c r="AC943" s="437" t="s">
        <v>630</v>
      </c>
      <c r="AD943" s="438"/>
      <c r="AE943" s="438"/>
      <c r="AF943" s="438"/>
      <c r="AG943" s="439"/>
      <c r="AH943" s="440" t="s">
        <v>575</v>
      </c>
      <c r="AI943" s="441"/>
      <c r="AJ943" s="441"/>
      <c r="AK943" s="442"/>
      <c r="AL943" s="325" t="s">
        <v>575</v>
      </c>
      <c r="AM943" s="326"/>
      <c r="AN943" s="326"/>
      <c r="AO943" s="327"/>
      <c r="AP943" s="443"/>
      <c r="AQ943" s="444"/>
      <c r="AR943" s="444"/>
      <c r="AS943" s="444"/>
      <c r="AT943" s="444"/>
      <c r="AU943" s="444"/>
      <c r="AV943" s="444"/>
      <c r="AW943" s="444"/>
      <c r="AX943" s="445"/>
    </row>
    <row r="944" spans="1:50" ht="48.75" customHeight="1" x14ac:dyDescent="0.15">
      <c r="A944" s="404">
        <v>9</v>
      </c>
      <c r="B944" s="404">
        <v>1</v>
      </c>
      <c r="C944" s="431" t="s">
        <v>650</v>
      </c>
      <c r="D944" s="432"/>
      <c r="E944" s="432"/>
      <c r="F944" s="432"/>
      <c r="G944" s="432"/>
      <c r="H944" s="432"/>
      <c r="I944" s="433"/>
      <c r="J944" s="428">
        <v>5080405004311</v>
      </c>
      <c r="K944" s="429"/>
      <c r="L944" s="429"/>
      <c r="M944" s="429"/>
      <c r="N944" s="429"/>
      <c r="O944" s="430"/>
      <c r="P944" s="434" t="s">
        <v>629</v>
      </c>
      <c r="Q944" s="435"/>
      <c r="R944" s="435"/>
      <c r="S944" s="435"/>
      <c r="T944" s="435"/>
      <c r="U944" s="435"/>
      <c r="V944" s="435"/>
      <c r="W944" s="435"/>
      <c r="X944" s="436"/>
      <c r="Y944" s="318">
        <v>12</v>
      </c>
      <c r="Z944" s="319"/>
      <c r="AA944" s="319"/>
      <c r="AB944" s="320"/>
      <c r="AC944" s="437" t="s">
        <v>630</v>
      </c>
      <c r="AD944" s="438"/>
      <c r="AE944" s="438"/>
      <c r="AF944" s="438"/>
      <c r="AG944" s="439"/>
      <c r="AH944" s="440" t="s">
        <v>575</v>
      </c>
      <c r="AI944" s="441"/>
      <c r="AJ944" s="441"/>
      <c r="AK944" s="442"/>
      <c r="AL944" s="325" t="s">
        <v>575</v>
      </c>
      <c r="AM944" s="326"/>
      <c r="AN944" s="326"/>
      <c r="AO944" s="327"/>
      <c r="AP944" s="443"/>
      <c r="AQ944" s="444"/>
      <c r="AR944" s="444"/>
      <c r="AS944" s="444"/>
      <c r="AT944" s="444"/>
      <c r="AU944" s="444"/>
      <c r="AV944" s="444"/>
      <c r="AW944" s="444"/>
      <c r="AX944" s="445"/>
    </row>
    <row r="945" spans="1:50" ht="48.75" customHeight="1" x14ac:dyDescent="0.15">
      <c r="A945" s="404">
        <v>10</v>
      </c>
      <c r="B945" s="404">
        <v>1</v>
      </c>
      <c r="C945" s="431" t="s">
        <v>651</v>
      </c>
      <c r="D945" s="432"/>
      <c r="E945" s="432"/>
      <c r="F945" s="432"/>
      <c r="G945" s="432"/>
      <c r="H945" s="432"/>
      <c r="I945" s="433"/>
      <c r="J945" s="428" t="s">
        <v>647</v>
      </c>
      <c r="K945" s="429"/>
      <c r="L945" s="429"/>
      <c r="M945" s="429"/>
      <c r="N945" s="429"/>
      <c r="O945" s="430"/>
      <c r="P945" s="434" t="s">
        <v>629</v>
      </c>
      <c r="Q945" s="435"/>
      <c r="R945" s="435"/>
      <c r="S945" s="435"/>
      <c r="T945" s="435"/>
      <c r="U945" s="435"/>
      <c r="V945" s="435"/>
      <c r="W945" s="435"/>
      <c r="X945" s="436"/>
      <c r="Y945" s="318">
        <v>12</v>
      </c>
      <c r="Z945" s="319"/>
      <c r="AA945" s="319"/>
      <c r="AB945" s="320"/>
      <c r="AC945" s="437" t="s">
        <v>630</v>
      </c>
      <c r="AD945" s="438"/>
      <c r="AE945" s="438"/>
      <c r="AF945" s="438"/>
      <c r="AG945" s="439"/>
      <c r="AH945" s="440" t="s">
        <v>575</v>
      </c>
      <c r="AI945" s="441"/>
      <c r="AJ945" s="441"/>
      <c r="AK945" s="442"/>
      <c r="AL945" s="325" t="s">
        <v>575</v>
      </c>
      <c r="AM945" s="326"/>
      <c r="AN945" s="326"/>
      <c r="AO945" s="327"/>
      <c r="AP945" s="443"/>
      <c r="AQ945" s="444"/>
      <c r="AR945" s="444"/>
      <c r="AS945" s="444"/>
      <c r="AT945" s="444"/>
      <c r="AU945" s="444"/>
      <c r="AV945" s="444"/>
      <c r="AW945" s="444"/>
      <c r="AX945" s="445"/>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9.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5" t="s">
        <v>450</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466</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5.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27.75" hidden="1" customHeight="1" x14ac:dyDescent="0.15">
      <c r="A1101" s="404"/>
      <c r="B1101" s="404"/>
      <c r="C1101" s="277" t="s">
        <v>385</v>
      </c>
      <c r="D1101" s="918"/>
      <c r="E1101" s="277" t="s">
        <v>384</v>
      </c>
      <c r="F1101" s="918"/>
      <c r="G1101" s="918"/>
      <c r="H1101" s="918"/>
      <c r="I1101" s="918"/>
      <c r="J1101" s="277" t="s">
        <v>419</v>
      </c>
      <c r="K1101" s="277"/>
      <c r="L1101" s="277"/>
      <c r="M1101" s="277"/>
      <c r="N1101" s="277"/>
      <c r="O1101" s="277"/>
      <c r="P1101" s="344" t="s">
        <v>27</v>
      </c>
      <c r="Q1101" s="344"/>
      <c r="R1101" s="344"/>
      <c r="S1101" s="344"/>
      <c r="T1101" s="344"/>
      <c r="U1101" s="344"/>
      <c r="V1101" s="344"/>
      <c r="W1101" s="344"/>
      <c r="X1101" s="344"/>
      <c r="Y1101" s="277" t="s">
        <v>421</v>
      </c>
      <c r="Z1101" s="918"/>
      <c r="AA1101" s="918"/>
      <c r="AB1101" s="918"/>
      <c r="AC1101" s="277" t="s">
        <v>367</v>
      </c>
      <c r="AD1101" s="277"/>
      <c r="AE1101" s="277"/>
      <c r="AF1101" s="277"/>
      <c r="AG1101" s="277"/>
      <c r="AH1101" s="344" t="s">
        <v>380</v>
      </c>
      <c r="AI1101" s="345"/>
      <c r="AJ1101" s="345"/>
      <c r="AK1101" s="345"/>
      <c r="AL1101" s="345" t="s">
        <v>21</v>
      </c>
      <c r="AM1101" s="345"/>
      <c r="AN1101" s="345"/>
      <c r="AO1101" s="921"/>
      <c r="AP1101" s="427" t="s">
        <v>451</v>
      </c>
      <c r="AQ1101" s="427"/>
      <c r="AR1101" s="427"/>
      <c r="AS1101" s="427"/>
      <c r="AT1101" s="427"/>
      <c r="AU1101" s="427"/>
      <c r="AV1101" s="427"/>
      <c r="AW1101" s="427"/>
      <c r="AX1101" s="427"/>
    </row>
    <row r="1102" spans="1:50" ht="25.5" hidden="1" customHeight="1" x14ac:dyDescent="0.15">
      <c r="A1102" s="404">
        <v>1</v>
      </c>
      <c r="B1102" s="404">
        <v>1</v>
      </c>
      <c r="C1102" s="920"/>
      <c r="D1102" s="920"/>
      <c r="E1102" s="919"/>
      <c r="F1102" s="919"/>
      <c r="G1102" s="919"/>
      <c r="H1102" s="919"/>
      <c r="I1102" s="91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16.5" hidden="1" customHeight="1" x14ac:dyDescent="0.15">
      <c r="A1103" s="404">
        <v>2</v>
      </c>
      <c r="B1103" s="404">
        <v>1</v>
      </c>
      <c r="C1103" s="920"/>
      <c r="D1103" s="920"/>
      <c r="E1103" s="919"/>
      <c r="F1103" s="919"/>
      <c r="G1103" s="919"/>
      <c r="H1103" s="919"/>
      <c r="I1103" s="91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12.75" hidden="1" customHeight="1" x14ac:dyDescent="0.15">
      <c r="A1104" s="404">
        <v>3</v>
      </c>
      <c r="B1104" s="404">
        <v>1</v>
      </c>
      <c r="C1104" s="920"/>
      <c r="D1104" s="920"/>
      <c r="E1104" s="919"/>
      <c r="F1104" s="919"/>
      <c r="G1104" s="919"/>
      <c r="H1104" s="919"/>
      <c r="I1104" s="91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12.75" hidden="1" customHeight="1" x14ac:dyDescent="0.15">
      <c r="A1105" s="404">
        <v>4</v>
      </c>
      <c r="B1105" s="404">
        <v>1</v>
      </c>
      <c r="C1105" s="920"/>
      <c r="D1105" s="920"/>
      <c r="E1105" s="919"/>
      <c r="F1105" s="919"/>
      <c r="G1105" s="919"/>
      <c r="H1105" s="919"/>
      <c r="I1105" s="91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15" hidden="1" customHeight="1" x14ac:dyDescent="0.15">
      <c r="A1106" s="404">
        <v>5</v>
      </c>
      <c r="B1106" s="404">
        <v>1</v>
      </c>
      <c r="C1106" s="920"/>
      <c r="D1106" s="920"/>
      <c r="E1106" s="919"/>
      <c r="F1106" s="919"/>
      <c r="G1106" s="919"/>
      <c r="H1106" s="919"/>
      <c r="I1106" s="91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10.5" hidden="1" customHeight="1" x14ac:dyDescent="0.15">
      <c r="A1107" s="404">
        <v>6</v>
      </c>
      <c r="B1107" s="404">
        <v>1</v>
      </c>
      <c r="C1107" s="920"/>
      <c r="D1107" s="920"/>
      <c r="E1107" s="919"/>
      <c r="F1107" s="919"/>
      <c r="G1107" s="919"/>
      <c r="H1107" s="919"/>
      <c r="I1107" s="91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19.5" hidden="1" customHeight="1" x14ac:dyDescent="0.15">
      <c r="A1108" s="404">
        <v>7</v>
      </c>
      <c r="B1108" s="404">
        <v>1</v>
      </c>
      <c r="C1108" s="920"/>
      <c r="D1108" s="920"/>
      <c r="E1108" s="919"/>
      <c r="F1108" s="919"/>
      <c r="G1108" s="919"/>
      <c r="H1108" s="919"/>
      <c r="I1108" s="91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15" hidden="1" customHeight="1" x14ac:dyDescent="0.15">
      <c r="A1109" s="404">
        <v>8</v>
      </c>
      <c r="B1109" s="404">
        <v>1</v>
      </c>
      <c r="C1109" s="920"/>
      <c r="D1109" s="920"/>
      <c r="E1109" s="919"/>
      <c r="F1109" s="919"/>
      <c r="G1109" s="919"/>
      <c r="H1109" s="919"/>
      <c r="I1109" s="91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16.5" hidden="1" customHeight="1" x14ac:dyDescent="0.15">
      <c r="A1110" s="404">
        <v>9</v>
      </c>
      <c r="B1110" s="404">
        <v>1</v>
      </c>
      <c r="C1110" s="920"/>
      <c r="D1110" s="920"/>
      <c r="E1110" s="919"/>
      <c r="F1110" s="919"/>
      <c r="G1110" s="919"/>
      <c r="H1110" s="919"/>
      <c r="I1110" s="91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0.25" hidden="1" customHeight="1" x14ac:dyDescent="0.15">
      <c r="A1111" s="404">
        <v>10</v>
      </c>
      <c r="B1111" s="404">
        <v>1</v>
      </c>
      <c r="C1111" s="920"/>
      <c r="D1111" s="920"/>
      <c r="E1111" s="919"/>
      <c r="F1111" s="919"/>
      <c r="G1111" s="919"/>
      <c r="H1111" s="919"/>
      <c r="I1111" s="91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16.5" hidden="1" customHeight="1" x14ac:dyDescent="0.15">
      <c r="A1112" s="404">
        <v>11</v>
      </c>
      <c r="B1112" s="404">
        <v>1</v>
      </c>
      <c r="C1112" s="920"/>
      <c r="D1112" s="920"/>
      <c r="E1112" s="919"/>
      <c r="F1112" s="919"/>
      <c r="G1112" s="919"/>
      <c r="H1112" s="919"/>
      <c r="I1112" s="91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11.25" hidden="1" customHeight="1" x14ac:dyDescent="0.15">
      <c r="A1113" s="404">
        <v>12</v>
      </c>
      <c r="B1113" s="404">
        <v>1</v>
      </c>
      <c r="C1113" s="920"/>
      <c r="D1113" s="920"/>
      <c r="E1113" s="919"/>
      <c r="F1113" s="919"/>
      <c r="G1113" s="919"/>
      <c r="H1113" s="919"/>
      <c r="I1113" s="91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18" hidden="1" customHeight="1" x14ac:dyDescent="0.15">
      <c r="A1114" s="404">
        <v>13</v>
      </c>
      <c r="B1114" s="404">
        <v>1</v>
      </c>
      <c r="C1114" s="920"/>
      <c r="D1114" s="920"/>
      <c r="E1114" s="919"/>
      <c r="F1114" s="919"/>
      <c r="G1114" s="919"/>
      <c r="H1114" s="919"/>
      <c r="I1114" s="91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18.75" hidden="1" customHeight="1" x14ac:dyDescent="0.15">
      <c r="A1115" s="404">
        <v>14</v>
      </c>
      <c r="B1115" s="404">
        <v>1</v>
      </c>
      <c r="C1115" s="920"/>
      <c r="D1115" s="920"/>
      <c r="E1115" s="919"/>
      <c r="F1115" s="919"/>
      <c r="G1115" s="919"/>
      <c r="H1115" s="919"/>
      <c r="I1115" s="91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11.25" hidden="1" customHeight="1" x14ac:dyDescent="0.15">
      <c r="A1116" s="404">
        <v>15</v>
      </c>
      <c r="B1116" s="404">
        <v>1</v>
      </c>
      <c r="C1116" s="920"/>
      <c r="D1116" s="920"/>
      <c r="E1116" s="919"/>
      <c r="F1116" s="919"/>
      <c r="G1116" s="919"/>
      <c r="H1116" s="919"/>
      <c r="I1116" s="91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13.5" hidden="1" customHeight="1" x14ac:dyDescent="0.15">
      <c r="A1117" s="404">
        <v>16</v>
      </c>
      <c r="B1117" s="404">
        <v>1</v>
      </c>
      <c r="C1117" s="920"/>
      <c r="D1117" s="920"/>
      <c r="E1117" s="919"/>
      <c r="F1117" s="919"/>
      <c r="G1117" s="919"/>
      <c r="H1117" s="919"/>
      <c r="I1117" s="91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2.5" hidden="1" customHeight="1" x14ac:dyDescent="0.15">
      <c r="A1118" s="404">
        <v>17</v>
      </c>
      <c r="B1118" s="404">
        <v>1</v>
      </c>
      <c r="C1118" s="920"/>
      <c r="D1118" s="920"/>
      <c r="E1118" s="919"/>
      <c r="F1118" s="919"/>
      <c r="G1118" s="919"/>
      <c r="H1118" s="919"/>
      <c r="I1118" s="91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18" hidden="1" customHeight="1" x14ac:dyDescent="0.15">
      <c r="A1119" s="404">
        <v>18</v>
      </c>
      <c r="B1119" s="404">
        <v>1</v>
      </c>
      <c r="C1119" s="920"/>
      <c r="D1119" s="920"/>
      <c r="E1119" s="261"/>
      <c r="F1119" s="919"/>
      <c r="G1119" s="919"/>
      <c r="H1119" s="919"/>
      <c r="I1119" s="91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19.5" hidden="1" customHeight="1" x14ac:dyDescent="0.15">
      <c r="A1120" s="404">
        <v>19</v>
      </c>
      <c r="B1120" s="404">
        <v>1</v>
      </c>
      <c r="C1120" s="920"/>
      <c r="D1120" s="920"/>
      <c r="E1120" s="919"/>
      <c r="F1120" s="919"/>
      <c r="G1120" s="919"/>
      <c r="H1120" s="919"/>
      <c r="I1120" s="91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1" hidden="1" customHeight="1" x14ac:dyDescent="0.15">
      <c r="A1121" s="404">
        <v>20</v>
      </c>
      <c r="B1121" s="404">
        <v>1</v>
      </c>
      <c r="C1121" s="920"/>
      <c r="D1121" s="920"/>
      <c r="E1121" s="919"/>
      <c r="F1121" s="919"/>
      <c r="G1121" s="919"/>
      <c r="H1121" s="919"/>
      <c r="I1121" s="91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18" hidden="1" customHeight="1" x14ac:dyDescent="0.15">
      <c r="A1122" s="404">
        <v>21</v>
      </c>
      <c r="B1122" s="404">
        <v>1</v>
      </c>
      <c r="C1122" s="920"/>
      <c r="D1122" s="920"/>
      <c r="E1122" s="919"/>
      <c r="F1122" s="919"/>
      <c r="G1122" s="919"/>
      <c r="H1122" s="919"/>
      <c r="I1122" s="91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18.75" hidden="1" customHeight="1" x14ac:dyDescent="0.15">
      <c r="A1123" s="404">
        <v>22</v>
      </c>
      <c r="B1123" s="404">
        <v>1</v>
      </c>
      <c r="C1123" s="920"/>
      <c r="D1123" s="920"/>
      <c r="E1123" s="919"/>
      <c r="F1123" s="919"/>
      <c r="G1123" s="919"/>
      <c r="H1123" s="919"/>
      <c r="I1123" s="91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21" hidden="1" customHeight="1" x14ac:dyDescent="0.15">
      <c r="A1124" s="404">
        <v>23</v>
      </c>
      <c r="B1124" s="404">
        <v>1</v>
      </c>
      <c r="C1124" s="920"/>
      <c r="D1124" s="920"/>
      <c r="E1124" s="919"/>
      <c r="F1124" s="919"/>
      <c r="G1124" s="919"/>
      <c r="H1124" s="919"/>
      <c r="I1124" s="91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15" hidden="1" customHeight="1" x14ac:dyDescent="0.15">
      <c r="A1125" s="404">
        <v>24</v>
      </c>
      <c r="B1125" s="404">
        <v>1</v>
      </c>
      <c r="C1125" s="920"/>
      <c r="D1125" s="920"/>
      <c r="E1125" s="919"/>
      <c r="F1125" s="919"/>
      <c r="G1125" s="919"/>
      <c r="H1125" s="919"/>
      <c r="I1125" s="91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14.25" hidden="1" customHeight="1" x14ac:dyDescent="0.15">
      <c r="A1126" s="404">
        <v>25</v>
      </c>
      <c r="B1126" s="404">
        <v>1</v>
      </c>
      <c r="C1126" s="920"/>
      <c r="D1126" s="920"/>
      <c r="E1126" s="919"/>
      <c r="F1126" s="919"/>
      <c r="G1126" s="919"/>
      <c r="H1126" s="919"/>
      <c r="I1126" s="91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7" hidden="1" customHeight="1" x14ac:dyDescent="0.15">
      <c r="A1127" s="404">
        <v>26</v>
      </c>
      <c r="B1127" s="404">
        <v>1</v>
      </c>
      <c r="C1127" s="920"/>
      <c r="D1127" s="920"/>
      <c r="E1127" s="919"/>
      <c r="F1127" s="919"/>
      <c r="G1127" s="919"/>
      <c r="H1127" s="919"/>
      <c r="I1127" s="91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4.75" hidden="1" customHeight="1" x14ac:dyDescent="0.15">
      <c r="A1128" s="404">
        <v>27</v>
      </c>
      <c r="B1128" s="404">
        <v>1</v>
      </c>
      <c r="C1128" s="920"/>
      <c r="D1128" s="920"/>
      <c r="E1128" s="919"/>
      <c r="F1128" s="919"/>
      <c r="G1128" s="919"/>
      <c r="H1128" s="919"/>
      <c r="I1128" s="91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7.5" hidden="1" customHeight="1" x14ac:dyDescent="0.15">
      <c r="A1129" s="404">
        <v>28</v>
      </c>
      <c r="B1129" s="404">
        <v>1</v>
      </c>
      <c r="C1129" s="920"/>
      <c r="D1129" s="920"/>
      <c r="E1129" s="919"/>
      <c r="F1129" s="919"/>
      <c r="G1129" s="919"/>
      <c r="H1129" s="919"/>
      <c r="I1129" s="91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404">
        <v>29</v>
      </c>
      <c r="B1130" s="404">
        <v>1</v>
      </c>
      <c r="C1130" s="920"/>
      <c r="D1130" s="920"/>
      <c r="E1130" s="919"/>
      <c r="F1130" s="919"/>
      <c r="G1130" s="919"/>
      <c r="H1130" s="919"/>
      <c r="I1130" s="91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4.75" hidden="1" customHeight="1" x14ac:dyDescent="0.15">
      <c r="A1131" s="404">
        <v>30</v>
      </c>
      <c r="B1131" s="404">
        <v>1</v>
      </c>
      <c r="C1131" s="920"/>
      <c r="D1131" s="920"/>
      <c r="E1131" s="919"/>
      <c r="F1131" s="919"/>
      <c r="G1131" s="919"/>
      <c r="H1131" s="919"/>
      <c r="I1131" s="91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82">
    <cfRule type="expression" dxfId="2829" priority="13923">
      <formula>IF(RIGHT(TEXT(Y782,"0.#"),1)=".",FALSE,TRUE)</formula>
    </cfRule>
    <cfRule type="expression" dxfId="2828" priority="13924">
      <formula>IF(RIGHT(TEXT(Y782,"0.#"),1)=".",TRUE,FALSE)</formula>
    </cfRule>
  </conditionalFormatting>
  <conditionalFormatting sqref="Y791">
    <cfRule type="expression" dxfId="2827" priority="13919">
      <formula>IF(RIGHT(TEXT(Y791,"0.#"),1)=".",FALSE,TRUE)</formula>
    </cfRule>
    <cfRule type="expression" dxfId="2826" priority="13920">
      <formula>IF(RIGHT(TEXT(Y791,"0.#"),1)=".",TRUE,FALSE)</formula>
    </cfRule>
  </conditionalFormatting>
  <conditionalFormatting sqref="Y822:Y829 Y820 Y809:Y816 Y807 Y796:Y803 Y794">
    <cfRule type="expression" dxfId="2825" priority="13701">
      <formula>IF(RIGHT(TEXT(Y794,"0.#"),1)=".",FALSE,TRUE)</formula>
    </cfRule>
    <cfRule type="expression" dxfId="2824" priority="13702">
      <formula>IF(RIGHT(TEXT(Y794,"0.#"),1)=".",TRUE,FALSE)</formula>
    </cfRule>
  </conditionalFormatting>
  <conditionalFormatting sqref="P16:AQ17 P15:AX15 P13:AX13">
    <cfRule type="expression" dxfId="2823" priority="13749">
      <formula>IF(RIGHT(TEXT(P13,"0.#"),1)=".",FALSE,TRUE)</formula>
    </cfRule>
    <cfRule type="expression" dxfId="2822" priority="13750">
      <formula>IF(RIGHT(TEXT(P13,"0.#"),1)=".",TRUE,FALSE)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83:Y790 Y781">
    <cfRule type="expression" dxfId="2817" priority="13725">
      <formula>IF(RIGHT(TEXT(Y781,"0.#"),1)=".",FALSE,TRUE)</formula>
    </cfRule>
    <cfRule type="expression" dxfId="2816" priority="13726">
      <formula>IF(RIGHT(TEXT(Y781,"0.#"),1)=".",TRUE,FALSE)</formula>
    </cfRule>
  </conditionalFormatting>
  <conditionalFormatting sqref="AU791">
    <cfRule type="expression" dxfId="2815" priority="13721">
      <formula>IF(RIGHT(TEXT(AU791,"0.#"),1)=".",FALSE,TRUE)</formula>
    </cfRule>
    <cfRule type="expression" dxfId="2814" priority="13722">
      <formula>IF(RIGHT(TEXT(AU791,"0.#"),1)=".",TRUE,FALSE)</formula>
    </cfRule>
  </conditionalFormatting>
  <conditionalFormatting sqref="AU783:AU790 AU781">
    <cfRule type="expression" dxfId="2813" priority="13719">
      <formula>IF(RIGHT(TEXT(AU781,"0.#"),1)=".",FALSE,TRUE)</formula>
    </cfRule>
    <cfRule type="expression" dxfId="2812" priority="13720">
      <formula>IF(RIGHT(TEXT(AU781,"0.#"),1)=".",TRUE,FALSE)</formula>
    </cfRule>
  </conditionalFormatting>
  <conditionalFormatting sqref="Y821 Y808 Y795">
    <cfRule type="expression" dxfId="2811" priority="13705">
      <formula>IF(RIGHT(TEXT(Y795,"0.#"),1)=".",FALSE,TRUE)</formula>
    </cfRule>
    <cfRule type="expression" dxfId="2810" priority="13706">
      <formula>IF(RIGHT(TEXT(Y795,"0.#"),1)=".",TRUE,FALSE)</formula>
    </cfRule>
  </conditionalFormatting>
  <conditionalFormatting sqref="Y830 Y817 Y804">
    <cfRule type="expression" dxfId="2809" priority="13703">
      <formula>IF(RIGHT(TEXT(Y804,"0.#"),1)=".",FALSE,TRUE)</formula>
    </cfRule>
    <cfRule type="expression" dxfId="2808" priority="13704">
      <formula>IF(RIGHT(TEXT(Y804,"0.#"),1)=".",TRUE,FALSE)</formula>
    </cfRule>
  </conditionalFormatting>
  <conditionalFormatting sqref="AU821 AU808 AU795">
    <cfRule type="expression" dxfId="2807" priority="13699">
      <formula>IF(RIGHT(TEXT(AU795,"0.#"),1)=".",FALSE,TRUE)</formula>
    </cfRule>
    <cfRule type="expression" dxfId="2806" priority="13700">
      <formula>IF(RIGHT(TEXT(AU795,"0.#"),1)=".",TRUE,FALSE)</formula>
    </cfRule>
  </conditionalFormatting>
  <conditionalFormatting sqref="AU830 AU817 AU804">
    <cfRule type="expression" dxfId="2805" priority="13697">
      <formula>IF(RIGHT(TEXT(AU804,"0.#"),1)=".",FALSE,TRUE)</formula>
    </cfRule>
    <cfRule type="expression" dxfId="2804" priority="13698">
      <formula>IF(RIGHT(TEXT(AU804,"0.#"),1)=".",TRUE,FALSE)</formula>
    </cfRule>
  </conditionalFormatting>
  <conditionalFormatting sqref="AU822:AU829 AU820 AU809:AU816 AU807 AU796:AU803 AU794">
    <cfRule type="expression" dxfId="2803" priority="13695">
      <formula>IF(RIGHT(TEXT(AU794,"0.#"),1)=".",FALSE,TRUE)</formula>
    </cfRule>
    <cfRule type="expression" dxfId="2802" priority="13696">
      <formula>IF(RIGHT(TEXT(AU794,"0.#"),1)=".",TRUE,FALSE)</formula>
    </cfRule>
  </conditionalFormatting>
  <conditionalFormatting sqref="AM87">
    <cfRule type="expression" dxfId="2801" priority="13349">
      <formula>IF(RIGHT(TEXT(AM87,"0.#"),1)=".",FALSE,TRUE)</formula>
    </cfRule>
    <cfRule type="expression" dxfId="2800" priority="13350">
      <formula>IF(RIGHT(TEXT(AM87,"0.#"),1)=".",TRUE,FALSE)</formula>
    </cfRule>
  </conditionalFormatting>
  <conditionalFormatting sqref="AE55">
    <cfRule type="expression" dxfId="2799" priority="13417">
      <formula>IF(RIGHT(TEXT(AE55,"0.#"),1)=".",FALSE,TRUE)</formula>
    </cfRule>
    <cfRule type="expression" dxfId="2798" priority="13418">
      <formula>IF(RIGHT(TEXT(AE55,"0.#"),1)=".",TRUE,FALSE)</formula>
    </cfRule>
  </conditionalFormatting>
  <conditionalFormatting sqref="AI55">
    <cfRule type="expression" dxfId="2797" priority="13415">
      <formula>IF(RIGHT(TEXT(AI55,"0.#"),1)=".",FALSE,TRUE)</formula>
    </cfRule>
    <cfRule type="expression" dxfId="2796" priority="13416">
      <formula>IF(RIGHT(TEXT(AI55,"0.#"),1)=".",TRUE,FALSE)</formula>
    </cfRule>
  </conditionalFormatting>
  <conditionalFormatting sqref="AM34">
    <cfRule type="expression" dxfId="2795" priority="13495">
      <formula>IF(RIGHT(TEXT(AM34,"0.#"),1)=".",FALSE,TRUE)</formula>
    </cfRule>
    <cfRule type="expression" dxfId="2794" priority="13496">
      <formula>IF(RIGHT(TEXT(AM34,"0.#"),1)=".",TRUE,FALSE)</formula>
    </cfRule>
  </conditionalFormatting>
  <conditionalFormatting sqref="AE33">
    <cfRule type="expression" dxfId="2793" priority="13509">
      <formula>IF(RIGHT(TEXT(AE33,"0.#"),1)=".",FALSE,TRUE)</formula>
    </cfRule>
    <cfRule type="expression" dxfId="2792" priority="13510">
      <formula>IF(RIGHT(TEXT(AE33,"0.#"),1)=".",TRUE,FALSE)</formula>
    </cfRule>
  </conditionalFormatting>
  <conditionalFormatting sqref="AE34">
    <cfRule type="expression" dxfId="2791" priority="13507">
      <formula>IF(RIGHT(TEXT(AE34,"0.#"),1)=".",FALSE,TRUE)</formula>
    </cfRule>
    <cfRule type="expression" dxfId="2790" priority="13508">
      <formula>IF(RIGHT(TEXT(AE34,"0.#"),1)=".",TRUE,FALSE)</formula>
    </cfRule>
  </conditionalFormatting>
  <conditionalFormatting sqref="AI34">
    <cfRule type="expression" dxfId="2789" priority="13505">
      <formula>IF(RIGHT(TEXT(AI34,"0.#"),1)=".",FALSE,TRUE)</formula>
    </cfRule>
    <cfRule type="expression" dxfId="2788" priority="13506">
      <formula>IF(RIGHT(TEXT(AI34,"0.#"),1)=".",TRUE,FALSE)</formula>
    </cfRule>
  </conditionalFormatting>
  <conditionalFormatting sqref="AI33">
    <cfRule type="expression" dxfId="2787" priority="13503">
      <formula>IF(RIGHT(TEXT(AI33,"0.#"),1)=".",FALSE,TRUE)</formula>
    </cfRule>
    <cfRule type="expression" dxfId="2786" priority="13504">
      <formula>IF(RIGHT(TEXT(AI33,"0.#"),1)=".",TRUE,FALSE)</formula>
    </cfRule>
  </conditionalFormatting>
  <conditionalFormatting sqref="AI32">
    <cfRule type="expression" dxfId="2785" priority="13501">
      <formula>IF(RIGHT(TEXT(AI32,"0.#"),1)=".",FALSE,TRUE)</formula>
    </cfRule>
    <cfRule type="expression" dxfId="2784" priority="13502">
      <formula>IF(RIGHT(TEXT(AI32,"0.#"),1)=".",TRUE,FALSE)</formula>
    </cfRule>
  </conditionalFormatting>
  <conditionalFormatting sqref="AM32">
    <cfRule type="expression" dxfId="2783" priority="13499">
      <formula>IF(RIGHT(TEXT(AM32,"0.#"),1)=".",FALSE,TRUE)</formula>
    </cfRule>
    <cfRule type="expression" dxfId="2782" priority="13500">
      <formula>IF(RIGHT(TEXT(AM32,"0.#"),1)=".",TRUE,FALSE)</formula>
    </cfRule>
  </conditionalFormatting>
  <conditionalFormatting sqref="AM33">
    <cfRule type="expression" dxfId="2781" priority="13497">
      <formula>IF(RIGHT(TEXT(AM33,"0.#"),1)=".",FALSE,TRUE)</formula>
    </cfRule>
    <cfRule type="expression" dxfId="2780" priority="13498">
      <formula>IF(RIGHT(TEXT(AM33,"0.#"),1)=".",TRUE,FALSE)</formula>
    </cfRule>
  </conditionalFormatting>
  <conditionalFormatting sqref="AQ32:AQ34">
    <cfRule type="expression" dxfId="2779" priority="13489">
      <formula>IF(RIGHT(TEXT(AQ32,"0.#"),1)=".",FALSE,TRUE)</formula>
    </cfRule>
    <cfRule type="expression" dxfId="2778" priority="13490">
      <formula>IF(RIGHT(TEXT(AQ32,"0.#"),1)=".",TRUE,FALSE)</formula>
    </cfRule>
  </conditionalFormatting>
  <conditionalFormatting sqref="AU32:AU34">
    <cfRule type="expression" dxfId="2777" priority="13487">
      <formula>IF(RIGHT(TEXT(AU32,"0.#"),1)=".",FALSE,TRUE)</formula>
    </cfRule>
    <cfRule type="expression" dxfId="2776" priority="13488">
      <formula>IF(RIGHT(TEXT(AU32,"0.#"),1)=".",TRUE,FALSE)</formula>
    </cfRule>
  </conditionalFormatting>
  <conditionalFormatting sqref="AE53">
    <cfRule type="expression" dxfId="2775" priority="13421">
      <formula>IF(RIGHT(TEXT(AE53,"0.#"),1)=".",FALSE,TRUE)</formula>
    </cfRule>
    <cfRule type="expression" dxfId="2774" priority="13422">
      <formula>IF(RIGHT(TEXT(AE53,"0.#"),1)=".",TRUE,FALSE)</formula>
    </cfRule>
  </conditionalFormatting>
  <conditionalFormatting sqref="AE54">
    <cfRule type="expression" dxfId="2773" priority="13419">
      <formula>IF(RIGHT(TEXT(AE54,"0.#"),1)=".",FALSE,TRUE)</formula>
    </cfRule>
    <cfRule type="expression" dxfId="2772" priority="13420">
      <formula>IF(RIGHT(TEXT(AE54,"0.#"),1)=".",TRUE,FALSE)</formula>
    </cfRule>
  </conditionalFormatting>
  <conditionalFormatting sqref="AI54">
    <cfRule type="expression" dxfId="2771" priority="13413">
      <formula>IF(RIGHT(TEXT(AI54,"0.#"),1)=".",FALSE,TRUE)</formula>
    </cfRule>
    <cfRule type="expression" dxfId="2770" priority="13414">
      <formula>IF(RIGHT(TEXT(AI54,"0.#"),1)=".",TRUE,FALSE)</formula>
    </cfRule>
  </conditionalFormatting>
  <conditionalFormatting sqref="AI53">
    <cfRule type="expression" dxfId="2769" priority="13411">
      <formula>IF(RIGHT(TEXT(AI53,"0.#"),1)=".",FALSE,TRUE)</formula>
    </cfRule>
    <cfRule type="expression" dxfId="2768" priority="13412">
      <formula>IF(RIGHT(TEXT(AI53,"0.#"),1)=".",TRUE,FALSE)</formula>
    </cfRule>
  </conditionalFormatting>
  <conditionalFormatting sqref="AM53">
    <cfRule type="expression" dxfId="2767" priority="13409">
      <formula>IF(RIGHT(TEXT(AM53,"0.#"),1)=".",FALSE,TRUE)</formula>
    </cfRule>
    <cfRule type="expression" dxfId="2766" priority="13410">
      <formula>IF(RIGHT(TEXT(AM53,"0.#"),1)=".",TRUE,FALSE)</formula>
    </cfRule>
  </conditionalFormatting>
  <conditionalFormatting sqref="AM54">
    <cfRule type="expression" dxfId="2765" priority="13407">
      <formula>IF(RIGHT(TEXT(AM54,"0.#"),1)=".",FALSE,TRUE)</formula>
    </cfRule>
    <cfRule type="expression" dxfId="2764" priority="13408">
      <formula>IF(RIGHT(TEXT(AM54,"0.#"),1)=".",TRUE,FALSE)</formula>
    </cfRule>
  </conditionalFormatting>
  <conditionalFormatting sqref="AM55">
    <cfRule type="expression" dxfId="2763" priority="13405">
      <formula>IF(RIGHT(TEXT(AM55,"0.#"),1)=".",FALSE,TRUE)</formula>
    </cfRule>
    <cfRule type="expression" dxfId="2762" priority="13406">
      <formula>IF(RIGHT(TEXT(AM55,"0.#"),1)=".",TRUE,FALSE)</formula>
    </cfRule>
  </conditionalFormatting>
  <conditionalFormatting sqref="AE60">
    <cfRule type="expression" dxfId="2761" priority="13391">
      <formula>IF(RIGHT(TEXT(AE60,"0.#"),1)=".",FALSE,TRUE)</formula>
    </cfRule>
    <cfRule type="expression" dxfId="2760" priority="13392">
      <formula>IF(RIGHT(TEXT(AE60,"0.#"),1)=".",TRUE,FALSE)</formula>
    </cfRule>
  </conditionalFormatting>
  <conditionalFormatting sqref="AE61">
    <cfRule type="expression" dxfId="2759" priority="13389">
      <formula>IF(RIGHT(TEXT(AE61,"0.#"),1)=".",FALSE,TRUE)</formula>
    </cfRule>
    <cfRule type="expression" dxfId="2758" priority="13390">
      <formula>IF(RIGHT(TEXT(AE61,"0.#"),1)=".",TRUE,FALSE)</formula>
    </cfRule>
  </conditionalFormatting>
  <conditionalFormatting sqref="AE62">
    <cfRule type="expression" dxfId="2757" priority="13387">
      <formula>IF(RIGHT(TEXT(AE62,"0.#"),1)=".",FALSE,TRUE)</formula>
    </cfRule>
    <cfRule type="expression" dxfId="2756" priority="13388">
      <formula>IF(RIGHT(TEXT(AE62,"0.#"),1)=".",TRUE,FALSE)</formula>
    </cfRule>
  </conditionalFormatting>
  <conditionalFormatting sqref="AI62">
    <cfRule type="expression" dxfId="2755" priority="13385">
      <formula>IF(RIGHT(TEXT(AI62,"0.#"),1)=".",FALSE,TRUE)</formula>
    </cfRule>
    <cfRule type="expression" dxfId="2754" priority="13386">
      <formula>IF(RIGHT(TEXT(AI62,"0.#"),1)=".",TRUE,FALSE)</formula>
    </cfRule>
  </conditionalFormatting>
  <conditionalFormatting sqref="AI61">
    <cfRule type="expression" dxfId="2753" priority="13383">
      <formula>IF(RIGHT(TEXT(AI61,"0.#"),1)=".",FALSE,TRUE)</formula>
    </cfRule>
    <cfRule type="expression" dxfId="2752" priority="13384">
      <formula>IF(RIGHT(TEXT(AI61,"0.#"),1)=".",TRUE,FALSE)</formula>
    </cfRule>
  </conditionalFormatting>
  <conditionalFormatting sqref="AI60">
    <cfRule type="expression" dxfId="2751" priority="13381">
      <formula>IF(RIGHT(TEXT(AI60,"0.#"),1)=".",FALSE,TRUE)</formula>
    </cfRule>
    <cfRule type="expression" dxfId="2750" priority="13382">
      <formula>IF(RIGHT(TEXT(AI60,"0.#"),1)=".",TRUE,FALSE)</formula>
    </cfRule>
  </conditionalFormatting>
  <conditionalFormatting sqref="AM60">
    <cfRule type="expression" dxfId="2749" priority="13379">
      <formula>IF(RIGHT(TEXT(AM60,"0.#"),1)=".",FALSE,TRUE)</formula>
    </cfRule>
    <cfRule type="expression" dxfId="2748" priority="13380">
      <formula>IF(RIGHT(TEXT(AM60,"0.#"),1)=".",TRUE,FALSE)</formula>
    </cfRule>
  </conditionalFormatting>
  <conditionalFormatting sqref="AM61">
    <cfRule type="expression" dxfId="2747" priority="13377">
      <formula>IF(RIGHT(TEXT(AM61,"0.#"),1)=".",FALSE,TRUE)</formula>
    </cfRule>
    <cfRule type="expression" dxfId="2746" priority="13378">
      <formula>IF(RIGHT(TEXT(AM61,"0.#"),1)=".",TRUE,FALSE)</formula>
    </cfRule>
  </conditionalFormatting>
  <conditionalFormatting sqref="AM62">
    <cfRule type="expression" dxfId="2745" priority="13375">
      <formula>IF(RIGHT(TEXT(AM62,"0.#"),1)=".",FALSE,TRUE)</formula>
    </cfRule>
    <cfRule type="expression" dxfId="2744" priority="13376">
      <formula>IF(RIGHT(TEXT(AM62,"0.#"),1)=".",TRUE,FALSE)</formula>
    </cfRule>
  </conditionalFormatting>
  <conditionalFormatting sqref="AE87">
    <cfRule type="expression" dxfId="2743" priority="13361">
      <formula>IF(RIGHT(TEXT(AE87,"0.#"),1)=".",FALSE,TRUE)</formula>
    </cfRule>
    <cfRule type="expression" dxfId="2742" priority="13362">
      <formula>IF(RIGHT(TEXT(AE87,"0.#"),1)=".",TRUE,FALSE)</formula>
    </cfRule>
  </conditionalFormatting>
  <conditionalFormatting sqref="AE88">
    <cfRule type="expression" dxfId="2741" priority="13359">
      <formula>IF(RIGHT(TEXT(AE88,"0.#"),1)=".",FALSE,TRUE)</formula>
    </cfRule>
    <cfRule type="expression" dxfId="2740" priority="13360">
      <formula>IF(RIGHT(TEXT(AE88,"0.#"),1)=".",TRUE,FALSE)</formula>
    </cfRule>
  </conditionalFormatting>
  <conditionalFormatting sqref="AE89">
    <cfRule type="expression" dxfId="2739" priority="13357">
      <formula>IF(RIGHT(TEXT(AE89,"0.#"),1)=".",FALSE,TRUE)</formula>
    </cfRule>
    <cfRule type="expression" dxfId="2738" priority="13358">
      <formula>IF(RIGHT(TEXT(AE89,"0.#"),1)=".",TRUE,FALSE)</formula>
    </cfRule>
  </conditionalFormatting>
  <conditionalFormatting sqref="AI89">
    <cfRule type="expression" dxfId="2737" priority="13355">
      <formula>IF(RIGHT(TEXT(AI89,"0.#"),1)=".",FALSE,TRUE)</formula>
    </cfRule>
    <cfRule type="expression" dxfId="2736" priority="13356">
      <formula>IF(RIGHT(TEXT(AI89,"0.#"),1)=".",TRUE,FALSE)</formula>
    </cfRule>
  </conditionalFormatting>
  <conditionalFormatting sqref="AI88">
    <cfRule type="expression" dxfId="2735" priority="13353">
      <formula>IF(RIGHT(TEXT(AI88,"0.#"),1)=".",FALSE,TRUE)</formula>
    </cfRule>
    <cfRule type="expression" dxfId="2734" priority="13354">
      <formula>IF(RIGHT(TEXT(AI88,"0.#"),1)=".",TRUE,FALSE)</formula>
    </cfRule>
  </conditionalFormatting>
  <conditionalFormatting sqref="AI87">
    <cfRule type="expression" dxfId="2733" priority="13351">
      <formula>IF(RIGHT(TEXT(AI87,"0.#"),1)=".",FALSE,TRUE)</formula>
    </cfRule>
    <cfRule type="expression" dxfId="2732" priority="13352">
      <formula>IF(RIGHT(TEXT(AI87,"0.#"),1)=".",TRUE,FALSE)</formula>
    </cfRule>
  </conditionalFormatting>
  <conditionalFormatting sqref="AM88">
    <cfRule type="expression" dxfId="2731" priority="13347">
      <formula>IF(RIGHT(TEXT(AM88,"0.#"),1)=".",FALSE,TRUE)</formula>
    </cfRule>
    <cfRule type="expression" dxfId="2730" priority="13348">
      <formula>IF(RIGHT(TEXT(AM88,"0.#"),1)=".",TRUE,FALSE)</formula>
    </cfRule>
  </conditionalFormatting>
  <conditionalFormatting sqref="AM89">
    <cfRule type="expression" dxfId="2729" priority="13345">
      <formula>IF(RIGHT(TEXT(AM89,"0.#"),1)=".",FALSE,TRUE)</formula>
    </cfRule>
    <cfRule type="expression" dxfId="2728" priority="13346">
      <formula>IF(RIGHT(TEXT(AM89,"0.#"),1)=".",TRUE,FALSE)</formula>
    </cfRule>
  </conditionalFormatting>
  <conditionalFormatting sqref="AE92">
    <cfRule type="expression" dxfId="2727" priority="13331">
      <formula>IF(RIGHT(TEXT(AE92,"0.#"),1)=".",FALSE,TRUE)</formula>
    </cfRule>
    <cfRule type="expression" dxfId="2726" priority="13332">
      <formula>IF(RIGHT(TEXT(AE92,"0.#"),1)=".",TRUE,FALSE)</formula>
    </cfRule>
  </conditionalFormatting>
  <conditionalFormatting sqref="AE93">
    <cfRule type="expression" dxfId="2725" priority="13329">
      <formula>IF(RIGHT(TEXT(AE93,"0.#"),1)=".",FALSE,TRUE)</formula>
    </cfRule>
    <cfRule type="expression" dxfId="2724" priority="13330">
      <formula>IF(RIGHT(TEXT(AE93,"0.#"),1)=".",TRUE,FALSE)</formula>
    </cfRule>
  </conditionalFormatting>
  <conditionalFormatting sqref="AE94">
    <cfRule type="expression" dxfId="2723" priority="13327">
      <formula>IF(RIGHT(TEXT(AE94,"0.#"),1)=".",FALSE,TRUE)</formula>
    </cfRule>
    <cfRule type="expression" dxfId="2722" priority="13328">
      <formula>IF(RIGHT(TEXT(AE94,"0.#"),1)=".",TRUE,FALSE)</formula>
    </cfRule>
  </conditionalFormatting>
  <conditionalFormatting sqref="AI94">
    <cfRule type="expression" dxfId="2721" priority="13325">
      <formula>IF(RIGHT(TEXT(AI94,"0.#"),1)=".",FALSE,TRUE)</formula>
    </cfRule>
    <cfRule type="expression" dxfId="2720" priority="13326">
      <formula>IF(RIGHT(TEXT(AI94,"0.#"),1)=".",TRUE,FALSE)</formula>
    </cfRule>
  </conditionalFormatting>
  <conditionalFormatting sqref="AI93">
    <cfRule type="expression" dxfId="2719" priority="13323">
      <formula>IF(RIGHT(TEXT(AI93,"0.#"),1)=".",FALSE,TRUE)</formula>
    </cfRule>
    <cfRule type="expression" dxfId="2718" priority="13324">
      <formula>IF(RIGHT(TEXT(AI93,"0.#"),1)=".",TRUE,FALSE)</formula>
    </cfRule>
  </conditionalFormatting>
  <conditionalFormatting sqref="AI92">
    <cfRule type="expression" dxfId="2717" priority="13321">
      <formula>IF(RIGHT(TEXT(AI92,"0.#"),1)=".",FALSE,TRUE)</formula>
    </cfRule>
    <cfRule type="expression" dxfId="2716" priority="13322">
      <formula>IF(RIGHT(TEXT(AI92,"0.#"),1)=".",TRUE,FALSE)</formula>
    </cfRule>
  </conditionalFormatting>
  <conditionalFormatting sqref="AM92">
    <cfRule type="expression" dxfId="2715" priority="13319">
      <formula>IF(RIGHT(TEXT(AM92,"0.#"),1)=".",FALSE,TRUE)</formula>
    </cfRule>
    <cfRule type="expression" dxfId="2714" priority="13320">
      <formula>IF(RIGHT(TEXT(AM92,"0.#"),1)=".",TRUE,FALSE)</formula>
    </cfRule>
  </conditionalFormatting>
  <conditionalFormatting sqref="AM93">
    <cfRule type="expression" dxfId="2713" priority="13317">
      <formula>IF(RIGHT(TEXT(AM93,"0.#"),1)=".",FALSE,TRUE)</formula>
    </cfRule>
    <cfRule type="expression" dxfId="2712" priority="13318">
      <formula>IF(RIGHT(TEXT(AM93,"0.#"),1)=".",TRUE,FALSE)</formula>
    </cfRule>
  </conditionalFormatting>
  <conditionalFormatting sqref="AM94">
    <cfRule type="expression" dxfId="2711" priority="13315">
      <formula>IF(RIGHT(TEXT(AM94,"0.#"),1)=".",FALSE,TRUE)</formula>
    </cfRule>
    <cfRule type="expression" dxfId="2710" priority="13316">
      <formula>IF(RIGHT(TEXT(AM94,"0.#"),1)=".",TRUE,FALSE)</formula>
    </cfRule>
  </conditionalFormatting>
  <conditionalFormatting sqref="AE97">
    <cfRule type="expression" dxfId="2709" priority="13301">
      <formula>IF(RIGHT(TEXT(AE97,"0.#"),1)=".",FALSE,TRUE)</formula>
    </cfRule>
    <cfRule type="expression" dxfId="2708" priority="13302">
      <formula>IF(RIGHT(TEXT(AE97,"0.#"),1)=".",TRUE,FALSE)</formula>
    </cfRule>
  </conditionalFormatting>
  <conditionalFormatting sqref="AE98">
    <cfRule type="expression" dxfId="2707" priority="13299">
      <formula>IF(RIGHT(TEXT(AE98,"0.#"),1)=".",FALSE,TRUE)</formula>
    </cfRule>
    <cfRule type="expression" dxfId="2706" priority="13300">
      <formula>IF(RIGHT(TEXT(AE98,"0.#"),1)=".",TRUE,FALSE)</formula>
    </cfRule>
  </conditionalFormatting>
  <conditionalFormatting sqref="AE99">
    <cfRule type="expression" dxfId="2705" priority="13297">
      <formula>IF(RIGHT(TEXT(AE99,"0.#"),1)=".",FALSE,TRUE)</formula>
    </cfRule>
    <cfRule type="expression" dxfId="2704" priority="13298">
      <formula>IF(RIGHT(TEXT(AE99,"0.#"),1)=".",TRUE,FALSE)</formula>
    </cfRule>
  </conditionalFormatting>
  <conditionalFormatting sqref="AI99">
    <cfRule type="expression" dxfId="2703" priority="13295">
      <formula>IF(RIGHT(TEXT(AI99,"0.#"),1)=".",FALSE,TRUE)</formula>
    </cfRule>
    <cfRule type="expression" dxfId="2702" priority="13296">
      <formula>IF(RIGHT(TEXT(AI99,"0.#"),1)=".",TRUE,FALSE)</formula>
    </cfRule>
  </conditionalFormatting>
  <conditionalFormatting sqref="AI98">
    <cfRule type="expression" dxfId="2701" priority="13293">
      <formula>IF(RIGHT(TEXT(AI98,"0.#"),1)=".",FALSE,TRUE)</formula>
    </cfRule>
    <cfRule type="expression" dxfId="2700" priority="13294">
      <formula>IF(RIGHT(TEXT(AI98,"0.#"),1)=".",TRUE,FALSE)</formula>
    </cfRule>
  </conditionalFormatting>
  <conditionalFormatting sqref="AI97">
    <cfRule type="expression" dxfId="2699" priority="13291">
      <formula>IF(RIGHT(TEXT(AI97,"0.#"),1)=".",FALSE,TRUE)</formula>
    </cfRule>
    <cfRule type="expression" dxfId="2698" priority="13292">
      <formula>IF(RIGHT(TEXT(AI97,"0.#"),1)=".",TRUE,FALSE)</formula>
    </cfRule>
  </conditionalFormatting>
  <conditionalFormatting sqref="AM97">
    <cfRule type="expression" dxfId="2697" priority="13289">
      <formula>IF(RIGHT(TEXT(AM97,"0.#"),1)=".",FALSE,TRUE)</formula>
    </cfRule>
    <cfRule type="expression" dxfId="2696" priority="13290">
      <formula>IF(RIGHT(TEXT(AM97,"0.#"),1)=".",TRUE,FALSE)</formula>
    </cfRule>
  </conditionalFormatting>
  <conditionalFormatting sqref="AM98">
    <cfRule type="expression" dxfId="2695" priority="13287">
      <formula>IF(RIGHT(TEXT(AM98,"0.#"),1)=".",FALSE,TRUE)</formula>
    </cfRule>
    <cfRule type="expression" dxfId="2694" priority="13288">
      <formula>IF(RIGHT(TEXT(AM98,"0.#"),1)=".",TRUE,FALSE)</formula>
    </cfRule>
  </conditionalFormatting>
  <conditionalFormatting sqref="AM99">
    <cfRule type="expression" dxfId="2693" priority="13285">
      <formula>IF(RIGHT(TEXT(AM99,"0.#"),1)=".",FALSE,TRUE)</formula>
    </cfRule>
    <cfRule type="expression" dxfId="2692" priority="13286">
      <formula>IF(RIGHT(TEXT(AM99,"0.#"),1)=".",TRUE,FALSE)</formula>
    </cfRule>
  </conditionalFormatting>
  <conditionalFormatting sqref="AI101">
    <cfRule type="expression" dxfId="2691" priority="13271">
      <formula>IF(RIGHT(TEXT(AI101,"0.#"),1)=".",FALSE,TRUE)</formula>
    </cfRule>
    <cfRule type="expression" dxfId="2690" priority="13272">
      <formula>IF(RIGHT(TEXT(AI101,"0.#"),1)=".",TRUE,FALSE)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E102">
    <cfRule type="expression" dxfId="2687" priority="13267">
      <formula>IF(RIGHT(TEXT(AE102,"0.#"),1)=".",FALSE,TRUE)</formula>
    </cfRule>
    <cfRule type="expression" dxfId="2686" priority="13268">
      <formula>IF(RIGHT(TEXT(AE102,"0.#"),1)=".",TRUE,FALSE)</formula>
    </cfRule>
  </conditionalFormatting>
  <conditionalFormatting sqref="AI102">
    <cfRule type="expression" dxfId="2685" priority="13265">
      <formula>IF(RIGHT(TEXT(AI102,"0.#"),1)=".",FALSE,TRUE)</formula>
    </cfRule>
    <cfRule type="expression" dxfId="2684" priority="13266">
      <formula>IF(RIGHT(TEXT(AI102,"0.#"),1)=".",TRUE,FALSE)</formula>
    </cfRule>
  </conditionalFormatting>
  <conditionalFormatting sqref="AM102">
    <cfRule type="expression" dxfId="2683" priority="13263">
      <formula>IF(RIGHT(TEXT(AM102,"0.#"),1)=".",FALSE,TRUE)</formula>
    </cfRule>
    <cfRule type="expression" dxfId="2682" priority="13264">
      <formula>IF(RIGHT(TEXT(AM102,"0.#"),1)=".",TRUE,FALSE)</formula>
    </cfRule>
  </conditionalFormatting>
  <conditionalFormatting sqref="AQ102">
    <cfRule type="expression" dxfId="2681" priority="13261">
      <formula>IF(RIGHT(TEXT(AQ102,"0.#"),1)=".",FALSE,TRUE)</formula>
    </cfRule>
    <cfRule type="expression" dxfId="2680" priority="13262">
      <formula>IF(RIGHT(TEXT(AQ102,"0.#"),1)=".",TRUE,FALSE)</formula>
    </cfRule>
  </conditionalFormatting>
  <conditionalFormatting sqref="AE104">
    <cfRule type="expression" dxfId="2679" priority="13259">
      <formula>IF(RIGHT(TEXT(AE104,"0.#"),1)=".",FALSE,TRUE)</formula>
    </cfRule>
    <cfRule type="expression" dxfId="2678" priority="13260">
      <formula>IF(RIGHT(TEXT(AE104,"0.#"),1)=".",TRUE,FALSE)</formula>
    </cfRule>
  </conditionalFormatting>
  <conditionalFormatting sqref="AI104">
    <cfRule type="expression" dxfId="2677" priority="13257">
      <formula>IF(RIGHT(TEXT(AI104,"0.#"),1)=".",FALSE,TRUE)</formula>
    </cfRule>
    <cfRule type="expression" dxfId="2676" priority="13258">
      <formula>IF(RIGHT(TEXT(AI104,"0.#"),1)=".",TRUE,FALSE)</formula>
    </cfRule>
  </conditionalFormatting>
  <conditionalFormatting sqref="AM104">
    <cfRule type="expression" dxfId="2675" priority="13255">
      <formula>IF(RIGHT(TEXT(AM104,"0.#"),1)=".",FALSE,TRUE)</formula>
    </cfRule>
    <cfRule type="expression" dxfId="2674" priority="13256">
      <formula>IF(RIGHT(TEXT(AM104,"0.#"),1)=".",TRUE,FALSE)</formula>
    </cfRule>
  </conditionalFormatting>
  <conditionalFormatting sqref="AE105">
    <cfRule type="expression" dxfId="2673" priority="13253">
      <formula>IF(RIGHT(TEXT(AE105,"0.#"),1)=".",FALSE,TRUE)</formula>
    </cfRule>
    <cfRule type="expression" dxfId="2672" priority="13254">
      <formula>IF(RIGHT(TEXT(AE105,"0.#"),1)=".",TRUE,FALSE)</formula>
    </cfRule>
  </conditionalFormatting>
  <conditionalFormatting sqref="AI105">
    <cfRule type="expression" dxfId="2671" priority="13251">
      <formula>IF(RIGHT(TEXT(AI105,"0.#"),1)=".",FALSE,TRUE)</formula>
    </cfRule>
    <cfRule type="expression" dxfId="2670" priority="13252">
      <formula>IF(RIGHT(TEXT(AI105,"0.#"),1)=".",TRUE,FALSE)</formula>
    </cfRule>
  </conditionalFormatting>
  <conditionalFormatting sqref="AM105">
    <cfRule type="expression" dxfId="2669" priority="13249">
      <formula>IF(RIGHT(TEXT(AM105,"0.#"),1)=".",FALSE,TRUE)</formula>
    </cfRule>
    <cfRule type="expression" dxfId="2668" priority="13250">
      <formula>IF(RIGHT(TEXT(AM105,"0.#"),1)=".",TRUE,FALSE)</formula>
    </cfRule>
  </conditionalFormatting>
  <conditionalFormatting sqref="AE107">
    <cfRule type="expression" dxfId="2667" priority="13245">
      <formula>IF(RIGHT(TEXT(AE107,"0.#"),1)=".",FALSE,TRUE)</formula>
    </cfRule>
    <cfRule type="expression" dxfId="2666" priority="13246">
      <formula>IF(RIGHT(TEXT(AE107,"0.#"),1)=".",TRUE,FALSE)</formula>
    </cfRule>
  </conditionalFormatting>
  <conditionalFormatting sqref="AI107">
    <cfRule type="expression" dxfId="2665" priority="13243">
      <formula>IF(RIGHT(TEXT(AI107,"0.#"),1)=".",FALSE,TRUE)</formula>
    </cfRule>
    <cfRule type="expression" dxfId="2664" priority="13244">
      <formula>IF(RIGHT(TEXT(AI107,"0.#"),1)=".",TRUE,FALSE)</formula>
    </cfRule>
  </conditionalFormatting>
  <conditionalFormatting sqref="AM107">
    <cfRule type="expression" dxfId="2663" priority="13241">
      <formula>IF(RIGHT(TEXT(AM107,"0.#"),1)=".",FALSE,TRUE)</formula>
    </cfRule>
    <cfRule type="expression" dxfId="2662" priority="13242">
      <formula>IF(RIGHT(TEXT(AM107,"0.#"),1)=".",TRUE,FALSE)</formula>
    </cfRule>
  </conditionalFormatting>
  <conditionalFormatting sqref="AE108">
    <cfRule type="expression" dxfId="2661" priority="13239">
      <formula>IF(RIGHT(TEXT(AE108,"0.#"),1)=".",FALSE,TRUE)</formula>
    </cfRule>
    <cfRule type="expression" dxfId="2660" priority="13240">
      <formula>IF(RIGHT(TEXT(AE108,"0.#"),1)=".",TRUE,FALSE)</formula>
    </cfRule>
  </conditionalFormatting>
  <conditionalFormatting sqref="AI108">
    <cfRule type="expression" dxfId="2659" priority="13237">
      <formula>IF(RIGHT(TEXT(AI108,"0.#"),1)=".",FALSE,TRUE)</formula>
    </cfRule>
    <cfRule type="expression" dxfId="2658" priority="13238">
      <formula>IF(RIGHT(TEXT(AI108,"0.#"),1)=".",TRUE,FALSE)</formula>
    </cfRule>
  </conditionalFormatting>
  <conditionalFormatting sqref="AM108">
    <cfRule type="expression" dxfId="2657" priority="13235">
      <formula>IF(RIGHT(TEXT(AM108,"0.#"),1)=".",FALSE,TRUE)</formula>
    </cfRule>
    <cfRule type="expression" dxfId="2656" priority="13236">
      <formula>IF(RIGHT(TEXT(AM108,"0.#"),1)=".",TRUE,FALSE)</formula>
    </cfRule>
  </conditionalFormatting>
  <conditionalFormatting sqref="AE110">
    <cfRule type="expression" dxfId="2655" priority="13231">
      <formula>IF(RIGHT(TEXT(AE110,"0.#"),1)=".",FALSE,TRUE)</formula>
    </cfRule>
    <cfRule type="expression" dxfId="2654" priority="13232">
      <formula>IF(RIGHT(TEXT(AE110,"0.#"),1)=".",TRUE,FALSE)</formula>
    </cfRule>
  </conditionalFormatting>
  <conditionalFormatting sqref="AI110">
    <cfRule type="expression" dxfId="2653" priority="13229">
      <formula>IF(RIGHT(TEXT(AI110,"0.#"),1)=".",FALSE,TRUE)</formula>
    </cfRule>
    <cfRule type="expression" dxfId="2652" priority="13230">
      <formula>IF(RIGHT(TEXT(AI110,"0.#"),1)=".",TRUE,FALSE)</formula>
    </cfRule>
  </conditionalFormatting>
  <conditionalFormatting sqref="AM110">
    <cfRule type="expression" dxfId="2651" priority="13227">
      <formula>IF(RIGHT(TEXT(AM110,"0.#"),1)=".",FALSE,TRUE)</formula>
    </cfRule>
    <cfRule type="expression" dxfId="2650" priority="13228">
      <formula>IF(RIGHT(TEXT(AM110,"0.#"),1)=".",TRUE,FALSE)</formula>
    </cfRule>
  </conditionalFormatting>
  <conditionalFormatting sqref="AE111">
    <cfRule type="expression" dxfId="2649" priority="13225">
      <formula>IF(RIGHT(TEXT(AE111,"0.#"),1)=".",FALSE,TRUE)</formula>
    </cfRule>
    <cfRule type="expression" dxfId="2648" priority="13226">
      <formula>IF(RIGHT(TEXT(AE111,"0.#"),1)=".",TRUE,FALSE)</formula>
    </cfRule>
  </conditionalFormatting>
  <conditionalFormatting sqref="AI111">
    <cfRule type="expression" dxfId="2647" priority="13223">
      <formula>IF(RIGHT(TEXT(AI111,"0.#"),1)=".",FALSE,TRUE)</formula>
    </cfRule>
    <cfRule type="expression" dxfId="2646" priority="13224">
      <formula>IF(RIGHT(TEXT(AI111,"0.#"),1)=".",TRUE,FALSE)</formula>
    </cfRule>
  </conditionalFormatting>
  <conditionalFormatting sqref="AM111">
    <cfRule type="expression" dxfId="2645" priority="13221">
      <formula>IF(RIGHT(TEXT(AM111,"0.#"),1)=".",FALSE,TRUE)</formula>
    </cfRule>
    <cfRule type="expression" dxfId="2644" priority="13222">
      <formula>IF(RIGHT(TEXT(AM111,"0.#"),1)=".",TRUE,FALSE)</formula>
    </cfRule>
  </conditionalFormatting>
  <conditionalFormatting sqref="AE113">
    <cfRule type="expression" dxfId="2643" priority="13217">
      <formula>IF(RIGHT(TEXT(AE113,"0.#"),1)=".",FALSE,TRUE)</formula>
    </cfRule>
    <cfRule type="expression" dxfId="2642" priority="13218">
      <formula>IF(RIGHT(TEXT(AE113,"0.#"),1)=".",TRUE,FALSE)</formula>
    </cfRule>
  </conditionalFormatting>
  <conditionalFormatting sqref="AI113">
    <cfRule type="expression" dxfId="2641" priority="13215">
      <formula>IF(RIGHT(TEXT(AI113,"0.#"),1)=".",FALSE,TRUE)</formula>
    </cfRule>
    <cfRule type="expression" dxfId="2640" priority="13216">
      <formula>IF(RIGHT(TEXT(AI113,"0.#"),1)=".",TRUE,FALSE)</formula>
    </cfRule>
  </conditionalFormatting>
  <conditionalFormatting sqref="AM113">
    <cfRule type="expression" dxfId="2639" priority="13213">
      <formula>IF(RIGHT(TEXT(AM113,"0.#"),1)=".",FALSE,TRUE)</formula>
    </cfRule>
    <cfRule type="expression" dxfId="2638" priority="13214">
      <formula>IF(RIGHT(TEXT(AM113,"0.#"),1)=".",TRUE,FALSE)</formula>
    </cfRule>
  </conditionalFormatting>
  <conditionalFormatting sqref="AE114">
    <cfRule type="expression" dxfId="2637" priority="13211">
      <formula>IF(RIGHT(TEXT(AE114,"0.#"),1)=".",FALSE,TRUE)</formula>
    </cfRule>
    <cfRule type="expression" dxfId="2636" priority="13212">
      <formula>IF(RIGHT(TEXT(AE114,"0.#"),1)=".",TRUE,FALSE)</formula>
    </cfRule>
  </conditionalFormatting>
  <conditionalFormatting sqref="AI114">
    <cfRule type="expression" dxfId="2635" priority="13209">
      <formula>IF(RIGHT(TEXT(AI114,"0.#"),1)=".",FALSE,TRUE)</formula>
    </cfRule>
    <cfRule type="expression" dxfId="2634" priority="13210">
      <formula>IF(RIGHT(TEXT(AI114,"0.#"),1)=".",TRUE,FALSE)</formula>
    </cfRule>
  </conditionalFormatting>
  <conditionalFormatting sqref="AM114">
    <cfRule type="expression" dxfId="2633" priority="13207">
      <formula>IF(RIGHT(TEXT(AM114,"0.#"),1)=".",FALSE,TRUE)</formula>
    </cfRule>
    <cfRule type="expression" dxfId="2632" priority="13208">
      <formula>IF(RIGHT(TEXT(AM114,"0.#"),1)=".",TRUE,FALSE)</formula>
    </cfRule>
  </conditionalFormatting>
  <conditionalFormatting sqref="AE116 AQ116">
    <cfRule type="expression" dxfId="2631" priority="13203">
      <formula>IF(RIGHT(TEXT(AE116,"0.#"),1)=".",FALSE,TRUE)</formula>
    </cfRule>
    <cfRule type="expression" dxfId="2630" priority="13204">
      <formula>IF(RIGHT(TEXT(AE116,"0.#"),1)=".",TRUE,FALSE)</formula>
    </cfRule>
  </conditionalFormatting>
  <conditionalFormatting sqref="AI116">
    <cfRule type="expression" dxfId="2629" priority="13201">
      <formula>IF(RIGHT(TEXT(AI116,"0.#"),1)=".",FALSE,TRUE)</formula>
    </cfRule>
    <cfRule type="expression" dxfId="2628" priority="13202">
      <formula>IF(RIGHT(TEXT(AI116,"0.#"),1)=".",TRUE,FALSE)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E117 AM117">
    <cfRule type="expression" dxfId="2625" priority="13197">
      <formula>IF(RIGHT(TEXT(AE117,"0.#"),1)=".",FALSE,TRUE)</formula>
    </cfRule>
    <cfRule type="expression" dxfId="2624" priority="13198">
      <formula>IF(RIGHT(TEXT(AE117,"0.#"),1)=".",TRUE,FALSE)</formula>
    </cfRule>
  </conditionalFormatting>
  <conditionalFormatting sqref="AI117">
    <cfRule type="expression" dxfId="2623" priority="13195">
      <formula>IF(RIGHT(TEXT(AI117,"0.#"),1)=".",FALSE,TRUE)</formula>
    </cfRule>
    <cfRule type="expression" dxfId="2622" priority="13196">
      <formula>IF(RIGHT(TEXT(AI117,"0.#"),1)=".",TRUE,FALSE)</formula>
    </cfRule>
  </conditionalFormatting>
  <conditionalFormatting sqref="AQ117">
    <cfRule type="expression" dxfId="2621" priority="13191">
      <formula>IF(RIGHT(TEXT(AQ117,"0.#"),1)=".",FALSE,TRUE)</formula>
    </cfRule>
    <cfRule type="expression" dxfId="2620" priority="13192">
      <formula>IF(RIGHT(TEXT(AQ117,"0.#"),1)=".",TRUE,FALSE)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E134:AE135 AI134:AI135 AM134:AM135 AQ134:AQ135 AU134:AU135">
    <cfRule type="expression" dxfId="2569" priority="13103">
      <formula>IF(RIGHT(TEXT(AE134,"0.#"),1)=".",FALSE,TRUE)</formula>
    </cfRule>
    <cfRule type="expression" dxfId="2568" priority="13104">
      <formula>IF(RIGHT(TEXT(AE134,"0.#"),1)=".",TRUE,FALSE)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39:AO866">
    <cfRule type="expression" dxfId="2537" priority="6673">
      <formula>IF(AND(AL839&gt;=0, RIGHT(TEXT(AL839,"0.#"),1)&lt;&gt;"."),TRUE,FALSE)</formula>
    </cfRule>
    <cfRule type="expression" dxfId="2536" priority="6674">
      <formula>IF(AND(AL839&gt;=0, RIGHT(TEXT(AL839,"0.#"),1)="."),TRUE,FALSE)</formula>
    </cfRule>
    <cfRule type="expression" dxfId="2535" priority="6675">
      <formula>IF(AND(AL839&lt;0, RIGHT(TEXT(AL839,"0.#"),1)&lt;&gt;"."),TRUE,FALSE)</formula>
    </cfRule>
    <cfRule type="expression" dxfId="2534" priority="6676">
      <formula>IF(AND(AL839&lt;0, RIGHT(TEXT(AL839,"0.#"),1)="."),TRUE,FALSE)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39:Y866">
    <cfRule type="expression" dxfId="2463" priority="3001">
      <formula>IF(RIGHT(TEXT(Y839,"0.#"),1)=".",FALSE,TRUE)</formula>
    </cfRule>
    <cfRule type="expression" dxfId="2462" priority="3002">
      <formula>IF(RIGHT(TEXT(Y839,"0.#"),1)=".",TRUE,FALSE)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02:AO1131">
    <cfRule type="expression" dxfId="2433" priority="2907">
      <formula>IF(AND(AL1102&gt;=0, RIGHT(TEXT(AL1102,"0.#"),1)&lt;&gt;"."),TRUE,FALSE)</formula>
    </cfRule>
    <cfRule type="expression" dxfId="2432" priority="2908">
      <formula>IF(AND(AL1102&gt;=0, RIGHT(TEXT(AL1102,"0.#"),1)="."),TRUE,FALSE)</formula>
    </cfRule>
    <cfRule type="expression" dxfId="2431" priority="2909">
      <formula>IF(AND(AL1102&lt;0, RIGHT(TEXT(AL1102,"0.#"),1)&lt;&gt;"."),TRUE,FALSE)</formula>
    </cfRule>
    <cfRule type="expression" dxfId="2430" priority="2910">
      <formula>IF(AND(AL1102&lt;0, RIGHT(TEXT(AL1102,"0.#"),1)="."),TRUE,FALSE)</formula>
    </cfRule>
  </conditionalFormatting>
  <conditionalFormatting sqref="Y1102:Y1131">
    <cfRule type="expression" dxfId="2429" priority="2905">
      <formula>IF(RIGHT(TEXT(Y1102,"0.#"),1)=".",FALSE,TRUE)</formula>
    </cfRule>
    <cfRule type="expression" dxfId="2428" priority="2906">
      <formula>IF(RIGHT(TEXT(Y1102,"0.#"),1)=".",TRUE,FALSE)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37:AO838">
    <cfRule type="expression" dxfId="2419" priority="2859">
      <formula>IF(AND(AL837&gt;=0, RIGHT(TEXT(AL837,"0.#"),1)&lt;&gt;"."),TRUE,FALSE)</formula>
    </cfRule>
    <cfRule type="expression" dxfId="2418" priority="2860">
      <formula>IF(AND(AL837&gt;=0, RIGHT(TEXT(AL837,"0.#"),1)="."),TRUE,FALSE)</formula>
    </cfRule>
    <cfRule type="expression" dxfId="2417" priority="2861">
      <formula>IF(AND(AL837&lt;0, RIGHT(TEXT(AL837,"0.#"),1)&lt;&gt;"."),TRUE,FALSE)</formula>
    </cfRule>
    <cfRule type="expression" dxfId="2416" priority="2862">
      <formula>IF(AND(AL837&lt;0, RIGHT(TEXT(AL837,"0.#"),1)="."),TRUE,FALSE)</formula>
    </cfRule>
  </conditionalFormatting>
  <conditionalFormatting sqref="Y837:Y838">
    <cfRule type="expression" dxfId="2415" priority="2857">
      <formula>IF(RIGHT(TEXT(Y837,"0.#"),1)=".",FALSE,TRUE)</formula>
    </cfRule>
    <cfRule type="expression" dxfId="2414" priority="2858">
      <formula>IF(RIGHT(TEXT(Y837,"0.#"),1)=".",TRUE,FALSE)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2:Y899">
    <cfRule type="expression" dxfId="2097" priority="2117">
      <formula>IF(RIGHT(TEXT(Y872,"0.#"),1)=".",FALSE,TRUE)</formula>
    </cfRule>
    <cfRule type="expression" dxfId="2096" priority="2118">
      <formula>IF(RIGHT(TEXT(Y872,"0.#"),1)=".",TRUE,FALSE)</formula>
    </cfRule>
  </conditionalFormatting>
  <conditionalFormatting sqref="Y870:Y871">
    <cfRule type="expression" dxfId="2095" priority="2111">
      <formula>IF(RIGHT(TEXT(Y870,"0.#"),1)=".",FALSE,TRUE)</formula>
    </cfRule>
    <cfRule type="expression" dxfId="2094" priority="2112">
      <formula>IF(RIGHT(TEXT(Y870,"0.#"),1)=".",TRUE,FALSE)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40 Y946:Y965">
    <cfRule type="expression" dxfId="2089" priority="2093">
      <formula>IF(RIGHT(TEXT(Y940,"0.#"),1)=".",FALSE,TRUE)</formula>
    </cfRule>
    <cfRule type="expression" dxfId="2088" priority="2094">
      <formula>IF(RIGHT(TEXT(Y940,"0.#"),1)=".",TRUE,FALSE)</formula>
    </cfRule>
  </conditionalFormatting>
  <conditionalFormatting sqref="Y971:Y998">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40 AL946: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AU782">
    <cfRule type="expression" dxfId="741" priority="47">
      <formula>IF(RIGHT(TEXT(AU782,"0.#"),1)=".",FALSE,TRUE)</formula>
    </cfRule>
    <cfRule type="expression" dxfId="740" priority="48">
      <formula>IF(RIGHT(TEXT(AU782,"0.#"),1)=".",TRUE,FALSE)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Y937">
    <cfRule type="expression" dxfId="737" priority="37">
      <formula>IF(RIGHT(TEXT(Y937,"0.#"),1)=".",FALSE,TRUE)</formula>
    </cfRule>
    <cfRule type="expression" dxfId="736" priority="38">
      <formula>IF(RIGHT(TEXT(Y937,"0.#"),1)=".",TRUE,FALSE)</formula>
    </cfRule>
  </conditionalFormatting>
  <conditionalFormatting sqref="Y939">
    <cfRule type="expression" dxfId="735" priority="35">
      <formula>IF(RIGHT(TEXT(Y939,"0.#"),1)=".",FALSE,TRUE)</formula>
    </cfRule>
    <cfRule type="expression" dxfId="734" priority="36">
      <formula>IF(RIGHT(TEXT(Y939,"0.#"),1)=".",TRUE,FALSE)</formula>
    </cfRule>
  </conditionalFormatting>
  <conditionalFormatting sqref="Y938">
    <cfRule type="expression" dxfId="733" priority="33">
      <formula>IF(RIGHT(TEXT(Y938,"0.#"),1)=".",FALSE,TRUE)</formula>
    </cfRule>
    <cfRule type="expression" dxfId="732" priority="34">
      <formula>IF(RIGHT(TEXT(Y938,"0.#"),1)=".",TRUE,FALSE)</formula>
    </cfRule>
  </conditionalFormatting>
  <conditionalFormatting sqref="Y945">
    <cfRule type="expression" dxfId="731" priority="27">
      <formula>IF(RIGHT(TEXT(Y945,"0.#"),1)=".",FALSE,TRUE)</formula>
    </cfRule>
    <cfRule type="expression" dxfId="730" priority="28">
      <formula>IF(RIGHT(TEXT(Y945,"0.#"),1)=".",TRUE,FALSE)</formula>
    </cfRule>
  </conditionalFormatting>
  <conditionalFormatting sqref="AL945:AO945">
    <cfRule type="expression" dxfId="729" priority="29">
      <formula>IF(AND(AL945&gt;=0, RIGHT(TEXT(AL945,"0.#"),1)&lt;&gt;"."),TRUE,FALSE)</formula>
    </cfRule>
    <cfRule type="expression" dxfId="728" priority="30">
      <formula>IF(AND(AL945&gt;=0, RIGHT(TEXT(AL945,"0.#"),1)="."),TRUE,FALSE)</formula>
    </cfRule>
    <cfRule type="expression" dxfId="727" priority="31">
      <formula>IF(AND(AL945&lt;0, RIGHT(TEXT(AL945,"0.#"),1)&lt;&gt;"."),TRUE,FALSE)</formula>
    </cfRule>
    <cfRule type="expression" dxfId="726" priority="32">
      <formula>IF(AND(AL945&lt;0, RIGHT(TEXT(AL945,"0.#"),1)="."),TRUE,FALSE)</formula>
    </cfRule>
  </conditionalFormatting>
  <conditionalFormatting sqref="AL944:AO944">
    <cfRule type="expression" dxfId="725" priority="23">
      <formula>IF(AND(AL944&gt;=0, RIGHT(TEXT(AL944,"0.#"),1)&lt;&gt;"."),TRUE,FALSE)</formula>
    </cfRule>
    <cfRule type="expression" dxfId="724" priority="24">
      <formula>IF(AND(AL944&gt;=0, RIGHT(TEXT(AL944,"0.#"),1)="."),TRUE,FALSE)</formula>
    </cfRule>
    <cfRule type="expression" dxfId="723" priority="25">
      <formula>IF(AND(AL944&lt;0, RIGHT(TEXT(AL944,"0.#"),1)&lt;&gt;"."),TRUE,FALSE)</formula>
    </cfRule>
    <cfRule type="expression" dxfId="722" priority="26">
      <formula>IF(AND(AL944&lt;0, RIGHT(TEXT(AL944,"0.#"),1)="."),TRUE,FALSE)</formula>
    </cfRule>
  </conditionalFormatting>
  <conditionalFormatting sqref="Y944">
    <cfRule type="expression" dxfId="721" priority="21">
      <formula>IF(RIGHT(TEXT(Y944,"0.#"),1)=".",FALSE,TRUE)</formula>
    </cfRule>
    <cfRule type="expression" dxfId="720" priority="22">
      <formula>IF(RIGHT(TEXT(Y944,"0.#"),1)=".",TRUE,FALSE)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943:AO943">
    <cfRule type="expression" dxfId="717" priority="15">
      <formula>IF(AND(AL943&gt;=0, RIGHT(TEXT(AL943,"0.#"),1)&lt;&gt;"."),TRUE,FALSE)</formula>
    </cfRule>
    <cfRule type="expression" dxfId="716" priority="16">
      <formula>IF(AND(AL943&gt;=0, RIGHT(TEXT(AL943,"0.#"),1)="."),TRUE,FALSE)</formula>
    </cfRule>
    <cfRule type="expression" dxfId="715" priority="17">
      <formula>IF(AND(AL943&lt;0, RIGHT(TEXT(AL943,"0.#"),1)&lt;&gt;"."),TRUE,FALSE)</formula>
    </cfRule>
    <cfRule type="expression" dxfId="714" priority="18">
      <formula>IF(AND(AL943&lt;0, RIGHT(TEXT(AL943,"0.#"),1)="."),TRUE,FALSE)</formula>
    </cfRule>
  </conditionalFormatting>
  <conditionalFormatting sqref="Y943">
    <cfRule type="expression" dxfId="713" priority="13">
      <formula>IF(RIGHT(TEXT(Y943,"0.#"),1)=".",FALSE,TRUE)</formula>
    </cfRule>
    <cfRule type="expression" dxfId="712" priority="14">
      <formula>IF(RIGHT(TEXT(Y943,"0.#"),1)=".",TRUE,FALSE)</formula>
    </cfRule>
  </conditionalFormatting>
  <conditionalFormatting sqref="AL942:AO942">
    <cfRule type="expression" dxfId="711" priority="9">
      <formula>IF(AND(AL942&gt;=0, RIGHT(TEXT(AL942,"0.#"),1)&lt;&gt;"."),TRUE,FALSE)</formula>
    </cfRule>
    <cfRule type="expression" dxfId="710" priority="10">
      <formula>IF(AND(AL942&gt;=0, RIGHT(TEXT(AL942,"0.#"),1)="."),TRUE,FALSE)</formula>
    </cfRule>
    <cfRule type="expression" dxfId="709" priority="11">
      <formula>IF(AND(AL942&lt;0, RIGHT(TEXT(AL942,"0.#"),1)&lt;&gt;"."),TRUE,FALSE)</formula>
    </cfRule>
    <cfRule type="expression" dxfId="708" priority="12">
      <formula>IF(AND(AL942&lt;0, RIGHT(TEXT(AL942,"0.#"),1)="."),TRUE,FALSE)</formula>
    </cfRule>
  </conditionalFormatting>
  <conditionalFormatting sqref="Y942">
    <cfRule type="expression" dxfId="707" priority="7">
      <formula>IF(RIGHT(TEXT(Y942,"0.#"),1)=".",FALSE,TRUE)</formula>
    </cfRule>
    <cfRule type="expression" dxfId="706" priority="8">
      <formula>IF(RIGHT(TEXT(Y942,"0.#"),1)=".",TRUE,FALSE)</formula>
    </cfRule>
  </conditionalFormatting>
  <conditionalFormatting sqref="Y941">
    <cfRule type="expression" dxfId="705" priority="1">
      <formula>IF(RIGHT(TEXT(Y941,"0.#"),1)=".",FALSE,TRUE)</formula>
    </cfRule>
    <cfRule type="expression" dxfId="704" priority="2">
      <formula>IF(RIGHT(TEXT(Y941,"0.#"),1)=".",TRUE,FALSE)</formula>
    </cfRule>
  </conditionalFormatting>
  <conditionalFormatting sqref="AL941:AO941">
    <cfRule type="expression" dxfId="703" priority="3">
      <formula>IF(AND(AL941&gt;=0, RIGHT(TEXT(AL941,"0.#"),1)&lt;&gt;"."),TRUE,FALSE)</formula>
    </cfRule>
    <cfRule type="expression" dxfId="702" priority="4">
      <formula>IF(AND(AL941&gt;=0, RIGHT(TEXT(AL941,"0.#"),1)="."),TRUE,FALSE)</formula>
    </cfRule>
    <cfRule type="expression" dxfId="701" priority="5">
      <formula>IF(AND(AL941&lt;0, RIGHT(TEXT(AL941,"0.#"),1)&lt;&gt;"."),TRUE,FALSE)</formula>
    </cfRule>
    <cfRule type="expression" dxfId="700" priority="6">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471</v>
      </c>
      <c r="B2" s="531"/>
      <c r="C2" s="531"/>
      <c r="D2" s="531"/>
      <c r="E2" s="531"/>
      <c r="F2" s="532"/>
      <c r="G2" s="818" t="s">
        <v>265</v>
      </c>
      <c r="H2" s="803"/>
      <c r="I2" s="803"/>
      <c r="J2" s="803"/>
      <c r="K2" s="803"/>
      <c r="L2" s="803"/>
      <c r="M2" s="803"/>
      <c r="N2" s="803"/>
      <c r="O2" s="804"/>
      <c r="P2" s="802" t="s">
        <v>59</v>
      </c>
      <c r="Q2" s="803"/>
      <c r="R2" s="803"/>
      <c r="S2" s="803"/>
      <c r="T2" s="803"/>
      <c r="U2" s="803"/>
      <c r="V2" s="803"/>
      <c r="W2" s="803"/>
      <c r="X2" s="804"/>
      <c r="Y2" s="1031"/>
      <c r="Z2" s="412"/>
      <c r="AA2" s="413"/>
      <c r="AB2" s="1035" t="s">
        <v>11</v>
      </c>
      <c r="AC2" s="1036"/>
      <c r="AD2" s="1037"/>
      <c r="AE2" s="1023" t="s">
        <v>554</v>
      </c>
      <c r="AF2" s="1023"/>
      <c r="AG2" s="1023"/>
      <c r="AH2" s="1023"/>
      <c r="AI2" s="1023" t="s">
        <v>551</v>
      </c>
      <c r="AJ2" s="1023"/>
      <c r="AK2" s="1023"/>
      <c r="AL2" s="1023"/>
      <c r="AM2" s="1023" t="s">
        <v>525</v>
      </c>
      <c r="AN2" s="1023"/>
      <c r="AO2" s="1023"/>
      <c r="AP2" s="476"/>
      <c r="AQ2" s="176" t="s">
        <v>354</v>
      </c>
      <c r="AR2" s="169"/>
      <c r="AS2" s="169"/>
      <c r="AT2" s="170"/>
      <c r="AU2" s="373" t="s">
        <v>253</v>
      </c>
      <c r="AV2" s="373"/>
      <c r="AW2" s="373"/>
      <c r="AX2" s="374"/>
    </row>
    <row r="3" spans="1:50" ht="18.75" customHeight="1" x14ac:dyDescent="0.15">
      <c r="A3" s="530"/>
      <c r="B3" s="531"/>
      <c r="C3" s="531"/>
      <c r="D3" s="531"/>
      <c r="E3" s="531"/>
      <c r="F3" s="532"/>
      <c r="G3" s="585"/>
      <c r="H3" s="379"/>
      <c r="I3" s="379"/>
      <c r="J3" s="379"/>
      <c r="K3" s="379"/>
      <c r="L3" s="379"/>
      <c r="M3" s="379"/>
      <c r="N3" s="379"/>
      <c r="O3" s="586"/>
      <c r="P3" s="598"/>
      <c r="Q3" s="379"/>
      <c r="R3" s="379"/>
      <c r="S3" s="379"/>
      <c r="T3" s="379"/>
      <c r="U3" s="379"/>
      <c r="V3" s="379"/>
      <c r="W3" s="379"/>
      <c r="X3" s="586"/>
      <c r="Y3" s="1032"/>
      <c r="Z3" s="1033"/>
      <c r="AA3" s="1034"/>
      <c r="AB3" s="1038"/>
      <c r="AC3" s="1039"/>
      <c r="AD3" s="104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3"/>
      <c r="B4" s="531"/>
      <c r="C4" s="531"/>
      <c r="D4" s="531"/>
      <c r="E4" s="531"/>
      <c r="F4" s="532"/>
      <c r="G4" s="558"/>
      <c r="H4" s="1041"/>
      <c r="I4" s="1041"/>
      <c r="J4" s="1041"/>
      <c r="K4" s="1041"/>
      <c r="L4" s="1041"/>
      <c r="M4" s="1041"/>
      <c r="N4" s="1041"/>
      <c r="O4" s="1042"/>
      <c r="P4" s="161"/>
      <c r="Q4" s="1049"/>
      <c r="R4" s="1049"/>
      <c r="S4" s="1049"/>
      <c r="T4" s="1049"/>
      <c r="U4" s="1049"/>
      <c r="V4" s="1049"/>
      <c r="W4" s="1049"/>
      <c r="X4" s="1050"/>
      <c r="Y4" s="1027" t="s">
        <v>12</v>
      </c>
      <c r="Z4" s="1028"/>
      <c r="AA4" s="1029"/>
      <c r="AB4" s="569"/>
      <c r="AC4" s="1030"/>
      <c r="AD4" s="103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4"/>
      <c r="B5" s="535"/>
      <c r="C5" s="535"/>
      <c r="D5" s="535"/>
      <c r="E5" s="535"/>
      <c r="F5" s="536"/>
      <c r="G5" s="1043"/>
      <c r="H5" s="1044"/>
      <c r="I5" s="1044"/>
      <c r="J5" s="1044"/>
      <c r="K5" s="1044"/>
      <c r="L5" s="1044"/>
      <c r="M5" s="1044"/>
      <c r="N5" s="1044"/>
      <c r="O5" s="1045"/>
      <c r="P5" s="1051"/>
      <c r="Q5" s="1051"/>
      <c r="R5" s="1051"/>
      <c r="S5" s="1051"/>
      <c r="T5" s="1051"/>
      <c r="U5" s="1051"/>
      <c r="V5" s="1051"/>
      <c r="W5" s="1051"/>
      <c r="X5" s="1052"/>
      <c r="Y5" s="303" t="s">
        <v>54</v>
      </c>
      <c r="Z5" s="1024"/>
      <c r="AA5" s="1025"/>
      <c r="AB5" s="540"/>
      <c r="AC5" s="1026"/>
      <c r="AD5" s="102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4"/>
      <c r="B6" s="535"/>
      <c r="C6" s="535"/>
      <c r="D6" s="535"/>
      <c r="E6" s="535"/>
      <c r="F6" s="536"/>
      <c r="G6" s="1046"/>
      <c r="H6" s="1047"/>
      <c r="I6" s="1047"/>
      <c r="J6" s="1047"/>
      <c r="K6" s="1047"/>
      <c r="L6" s="1047"/>
      <c r="M6" s="1047"/>
      <c r="N6" s="1047"/>
      <c r="O6" s="1048"/>
      <c r="P6" s="1053"/>
      <c r="Q6" s="1053"/>
      <c r="R6" s="1053"/>
      <c r="S6" s="1053"/>
      <c r="T6" s="1053"/>
      <c r="U6" s="1053"/>
      <c r="V6" s="1053"/>
      <c r="W6" s="1053"/>
      <c r="X6" s="1054"/>
      <c r="Y6" s="1055" t="s">
        <v>13</v>
      </c>
      <c r="Z6" s="1024"/>
      <c r="AA6" s="1025"/>
      <c r="AB6" s="479" t="s">
        <v>301</v>
      </c>
      <c r="AC6" s="1056"/>
      <c r="AD6" s="105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4" t="s">
        <v>503</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0" t="s">
        <v>471</v>
      </c>
      <c r="B9" s="531"/>
      <c r="C9" s="531"/>
      <c r="D9" s="531"/>
      <c r="E9" s="531"/>
      <c r="F9" s="532"/>
      <c r="G9" s="818" t="s">
        <v>265</v>
      </c>
      <c r="H9" s="803"/>
      <c r="I9" s="803"/>
      <c r="J9" s="803"/>
      <c r="K9" s="803"/>
      <c r="L9" s="803"/>
      <c r="M9" s="803"/>
      <c r="N9" s="803"/>
      <c r="O9" s="804"/>
      <c r="P9" s="802" t="s">
        <v>59</v>
      </c>
      <c r="Q9" s="803"/>
      <c r="R9" s="803"/>
      <c r="S9" s="803"/>
      <c r="T9" s="803"/>
      <c r="U9" s="803"/>
      <c r="V9" s="803"/>
      <c r="W9" s="803"/>
      <c r="X9" s="804"/>
      <c r="Y9" s="1031"/>
      <c r="Z9" s="412"/>
      <c r="AA9" s="413"/>
      <c r="AB9" s="1035" t="s">
        <v>11</v>
      </c>
      <c r="AC9" s="1036"/>
      <c r="AD9" s="1037"/>
      <c r="AE9" s="1023" t="s">
        <v>555</v>
      </c>
      <c r="AF9" s="1023"/>
      <c r="AG9" s="1023"/>
      <c r="AH9" s="1023"/>
      <c r="AI9" s="1023" t="s">
        <v>551</v>
      </c>
      <c r="AJ9" s="1023"/>
      <c r="AK9" s="1023"/>
      <c r="AL9" s="1023"/>
      <c r="AM9" s="1023" t="s">
        <v>525</v>
      </c>
      <c r="AN9" s="1023"/>
      <c r="AO9" s="1023"/>
      <c r="AP9" s="476"/>
      <c r="AQ9" s="176" t="s">
        <v>354</v>
      </c>
      <c r="AR9" s="169"/>
      <c r="AS9" s="169"/>
      <c r="AT9" s="170"/>
      <c r="AU9" s="373" t="s">
        <v>253</v>
      </c>
      <c r="AV9" s="373"/>
      <c r="AW9" s="373"/>
      <c r="AX9" s="374"/>
    </row>
    <row r="10" spans="1:50" ht="18.75" customHeight="1" x14ac:dyDescent="0.15">
      <c r="A10" s="530"/>
      <c r="B10" s="531"/>
      <c r="C10" s="531"/>
      <c r="D10" s="531"/>
      <c r="E10" s="531"/>
      <c r="F10" s="532"/>
      <c r="G10" s="585"/>
      <c r="H10" s="379"/>
      <c r="I10" s="379"/>
      <c r="J10" s="379"/>
      <c r="K10" s="379"/>
      <c r="L10" s="379"/>
      <c r="M10" s="379"/>
      <c r="N10" s="379"/>
      <c r="O10" s="586"/>
      <c r="P10" s="598"/>
      <c r="Q10" s="379"/>
      <c r="R10" s="379"/>
      <c r="S10" s="379"/>
      <c r="T10" s="379"/>
      <c r="U10" s="379"/>
      <c r="V10" s="379"/>
      <c r="W10" s="379"/>
      <c r="X10" s="586"/>
      <c r="Y10" s="1032"/>
      <c r="Z10" s="1033"/>
      <c r="AA10" s="1034"/>
      <c r="AB10" s="1038"/>
      <c r="AC10" s="1039"/>
      <c r="AD10" s="104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3"/>
      <c r="B11" s="531"/>
      <c r="C11" s="531"/>
      <c r="D11" s="531"/>
      <c r="E11" s="531"/>
      <c r="F11" s="532"/>
      <c r="G11" s="558"/>
      <c r="H11" s="1041"/>
      <c r="I11" s="1041"/>
      <c r="J11" s="1041"/>
      <c r="K11" s="1041"/>
      <c r="L11" s="1041"/>
      <c r="M11" s="1041"/>
      <c r="N11" s="1041"/>
      <c r="O11" s="1042"/>
      <c r="P11" s="161"/>
      <c r="Q11" s="1049"/>
      <c r="R11" s="1049"/>
      <c r="S11" s="1049"/>
      <c r="T11" s="1049"/>
      <c r="U11" s="1049"/>
      <c r="V11" s="1049"/>
      <c r="W11" s="1049"/>
      <c r="X11" s="1050"/>
      <c r="Y11" s="1027" t="s">
        <v>12</v>
      </c>
      <c r="Z11" s="1028"/>
      <c r="AA11" s="1029"/>
      <c r="AB11" s="569"/>
      <c r="AC11" s="1030"/>
      <c r="AD11" s="103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4"/>
      <c r="B12" s="535"/>
      <c r="C12" s="535"/>
      <c r="D12" s="535"/>
      <c r="E12" s="535"/>
      <c r="F12" s="536"/>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40"/>
      <c r="AC12" s="1026"/>
      <c r="AD12" s="102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4"/>
      <c r="B13" s="665"/>
      <c r="C13" s="665"/>
      <c r="D13" s="665"/>
      <c r="E13" s="665"/>
      <c r="F13" s="666"/>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9" t="s">
        <v>301</v>
      </c>
      <c r="AC13" s="1056"/>
      <c r="AD13" s="105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4" t="s">
        <v>503</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0" t="s">
        <v>471</v>
      </c>
      <c r="B16" s="531"/>
      <c r="C16" s="531"/>
      <c r="D16" s="531"/>
      <c r="E16" s="531"/>
      <c r="F16" s="532"/>
      <c r="G16" s="818" t="s">
        <v>265</v>
      </c>
      <c r="H16" s="803"/>
      <c r="I16" s="803"/>
      <c r="J16" s="803"/>
      <c r="K16" s="803"/>
      <c r="L16" s="803"/>
      <c r="M16" s="803"/>
      <c r="N16" s="803"/>
      <c r="O16" s="804"/>
      <c r="P16" s="802" t="s">
        <v>59</v>
      </c>
      <c r="Q16" s="803"/>
      <c r="R16" s="803"/>
      <c r="S16" s="803"/>
      <c r="T16" s="803"/>
      <c r="U16" s="803"/>
      <c r="V16" s="803"/>
      <c r="W16" s="803"/>
      <c r="X16" s="804"/>
      <c r="Y16" s="1031"/>
      <c r="Z16" s="412"/>
      <c r="AA16" s="413"/>
      <c r="AB16" s="1035" t="s">
        <v>11</v>
      </c>
      <c r="AC16" s="1036"/>
      <c r="AD16" s="1037"/>
      <c r="AE16" s="1023" t="s">
        <v>554</v>
      </c>
      <c r="AF16" s="1023"/>
      <c r="AG16" s="1023"/>
      <c r="AH16" s="1023"/>
      <c r="AI16" s="1023" t="s">
        <v>552</v>
      </c>
      <c r="AJ16" s="1023"/>
      <c r="AK16" s="1023"/>
      <c r="AL16" s="1023"/>
      <c r="AM16" s="1023" t="s">
        <v>525</v>
      </c>
      <c r="AN16" s="1023"/>
      <c r="AO16" s="1023"/>
      <c r="AP16" s="476"/>
      <c r="AQ16" s="176" t="s">
        <v>354</v>
      </c>
      <c r="AR16" s="169"/>
      <c r="AS16" s="169"/>
      <c r="AT16" s="170"/>
      <c r="AU16" s="373" t="s">
        <v>253</v>
      </c>
      <c r="AV16" s="373"/>
      <c r="AW16" s="373"/>
      <c r="AX16" s="374"/>
    </row>
    <row r="17" spans="1:50" ht="18.75" customHeight="1" x14ac:dyDescent="0.15">
      <c r="A17" s="530"/>
      <c r="B17" s="531"/>
      <c r="C17" s="531"/>
      <c r="D17" s="531"/>
      <c r="E17" s="531"/>
      <c r="F17" s="532"/>
      <c r="G17" s="585"/>
      <c r="H17" s="379"/>
      <c r="I17" s="379"/>
      <c r="J17" s="379"/>
      <c r="K17" s="379"/>
      <c r="L17" s="379"/>
      <c r="M17" s="379"/>
      <c r="N17" s="379"/>
      <c r="O17" s="586"/>
      <c r="P17" s="598"/>
      <c r="Q17" s="379"/>
      <c r="R17" s="379"/>
      <c r="S17" s="379"/>
      <c r="T17" s="379"/>
      <c r="U17" s="379"/>
      <c r="V17" s="379"/>
      <c r="W17" s="379"/>
      <c r="X17" s="586"/>
      <c r="Y17" s="1032"/>
      <c r="Z17" s="1033"/>
      <c r="AA17" s="1034"/>
      <c r="AB17" s="1038"/>
      <c r="AC17" s="1039"/>
      <c r="AD17" s="104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3"/>
      <c r="B18" s="531"/>
      <c r="C18" s="531"/>
      <c r="D18" s="531"/>
      <c r="E18" s="531"/>
      <c r="F18" s="532"/>
      <c r="G18" s="558"/>
      <c r="H18" s="1041"/>
      <c r="I18" s="1041"/>
      <c r="J18" s="1041"/>
      <c r="K18" s="1041"/>
      <c r="L18" s="1041"/>
      <c r="M18" s="1041"/>
      <c r="N18" s="1041"/>
      <c r="O18" s="1042"/>
      <c r="P18" s="161"/>
      <c r="Q18" s="1049"/>
      <c r="R18" s="1049"/>
      <c r="S18" s="1049"/>
      <c r="T18" s="1049"/>
      <c r="U18" s="1049"/>
      <c r="V18" s="1049"/>
      <c r="W18" s="1049"/>
      <c r="X18" s="1050"/>
      <c r="Y18" s="1027" t="s">
        <v>12</v>
      </c>
      <c r="Z18" s="1028"/>
      <c r="AA18" s="1029"/>
      <c r="AB18" s="569"/>
      <c r="AC18" s="1030"/>
      <c r="AD18" s="103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4"/>
      <c r="B19" s="535"/>
      <c r="C19" s="535"/>
      <c r="D19" s="535"/>
      <c r="E19" s="535"/>
      <c r="F19" s="536"/>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40"/>
      <c r="AC19" s="1026"/>
      <c r="AD19" s="102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4"/>
      <c r="B20" s="665"/>
      <c r="C20" s="665"/>
      <c r="D20" s="665"/>
      <c r="E20" s="665"/>
      <c r="F20" s="666"/>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9" t="s">
        <v>301</v>
      </c>
      <c r="AC20" s="1056"/>
      <c r="AD20" s="105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4" t="s">
        <v>503</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0" t="s">
        <v>471</v>
      </c>
      <c r="B23" s="531"/>
      <c r="C23" s="531"/>
      <c r="D23" s="531"/>
      <c r="E23" s="531"/>
      <c r="F23" s="532"/>
      <c r="G23" s="818" t="s">
        <v>265</v>
      </c>
      <c r="H23" s="803"/>
      <c r="I23" s="803"/>
      <c r="J23" s="803"/>
      <c r="K23" s="803"/>
      <c r="L23" s="803"/>
      <c r="M23" s="803"/>
      <c r="N23" s="803"/>
      <c r="O23" s="804"/>
      <c r="P23" s="802" t="s">
        <v>59</v>
      </c>
      <c r="Q23" s="803"/>
      <c r="R23" s="803"/>
      <c r="S23" s="803"/>
      <c r="T23" s="803"/>
      <c r="U23" s="803"/>
      <c r="V23" s="803"/>
      <c r="W23" s="803"/>
      <c r="X23" s="804"/>
      <c r="Y23" s="1031"/>
      <c r="Z23" s="412"/>
      <c r="AA23" s="413"/>
      <c r="AB23" s="1035" t="s">
        <v>11</v>
      </c>
      <c r="AC23" s="1036"/>
      <c r="AD23" s="1037"/>
      <c r="AE23" s="1023" t="s">
        <v>556</v>
      </c>
      <c r="AF23" s="1023"/>
      <c r="AG23" s="1023"/>
      <c r="AH23" s="1023"/>
      <c r="AI23" s="1023" t="s">
        <v>551</v>
      </c>
      <c r="AJ23" s="1023"/>
      <c r="AK23" s="1023"/>
      <c r="AL23" s="1023"/>
      <c r="AM23" s="1023" t="s">
        <v>525</v>
      </c>
      <c r="AN23" s="1023"/>
      <c r="AO23" s="1023"/>
      <c r="AP23" s="476"/>
      <c r="AQ23" s="176" t="s">
        <v>354</v>
      </c>
      <c r="AR23" s="169"/>
      <c r="AS23" s="169"/>
      <c r="AT23" s="170"/>
      <c r="AU23" s="373" t="s">
        <v>253</v>
      </c>
      <c r="AV23" s="373"/>
      <c r="AW23" s="373"/>
      <c r="AX23" s="374"/>
    </row>
    <row r="24" spans="1:50" ht="18.75" customHeight="1" x14ac:dyDescent="0.15">
      <c r="A24" s="530"/>
      <c r="B24" s="531"/>
      <c r="C24" s="531"/>
      <c r="D24" s="531"/>
      <c r="E24" s="531"/>
      <c r="F24" s="532"/>
      <c r="G24" s="585"/>
      <c r="H24" s="379"/>
      <c r="I24" s="379"/>
      <c r="J24" s="379"/>
      <c r="K24" s="379"/>
      <c r="L24" s="379"/>
      <c r="M24" s="379"/>
      <c r="N24" s="379"/>
      <c r="O24" s="586"/>
      <c r="P24" s="598"/>
      <c r="Q24" s="379"/>
      <c r="R24" s="379"/>
      <c r="S24" s="379"/>
      <c r="T24" s="379"/>
      <c r="U24" s="379"/>
      <c r="V24" s="379"/>
      <c r="W24" s="379"/>
      <c r="X24" s="586"/>
      <c r="Y24" s="1032"/>
      <c r="Z24" s="1033"/>
      <c r="AA24" s="1034"/>
      <c r="AB24" s="1038"/>
      <c r="AC24" s="1039"/>
      <c r="AD24" s="104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3"/>
      <c r="B25" s="531"/>
      <c r="C25" s="531"/>
      <c r="D25" s="531"/>
      <c r="E25" s="531"/>
      <c r="F25" s="532"/>
      <c r="G25" s="558"/>
      <c r="H25" s="1041"/>
      <c r="I25" s="1041"/>
      <c r="J25" s="1041"/>
      <c r="K25" s="1041"/>
      <c r="L25" s="1041"/>
      <c r="M25" s="1041"/>
      <c r="N25" s="1041"/>
      <c r="O25" s="1042"/>
      <c r="P25" s="161"/>
      <c r="Q25" s="1049"/>
      <c r="R25" s="1049"/>
      <c r="S25" s="1049"/>
      <c r="T25" s="1049"/>
      <c r="U25" s="1049"/>
      <c r="V25" s="1049"/>
      <c r="W25" s="1049"/>
      <c r="X25" s="1050"/>
      <c r="Y25" s="1027" t="s">
        <v>12</v>
      </c>
      <c r="Z25" s="1028"/>
      <c r="AA25" s="1029"/>
      <c r="AB25" s="569"/>
      <c r="AC25" s="1030"/>
      <c r="AD25" s="103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4"/>
      <c r="B26" s="535"/>
      <c r="C26" s="535"/>
      <c r="D26" s="535"/>
      <c r="E26" s="535"/>
      <c r="F26" s="536"/>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40"/>
      <c r="AC26" s="1026"/>
      <c r="AD26" s="102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4"/>
      <c r="B27" s="665"/>
      <c r="C27" s="665"/>
      <c r="D27" s="665"/>
      <c r="E27" s="665"/>
      <c r="F27" s="666"/>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9" t="s">
        <v>301</v>
      </c>
      <c r="AC27" s="1056"/>
      <c r="AD27" s="105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4" t="s">
        <v>503</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0" t="s">
        <v>471</v>
      </c>
      <c r="B30" s="531"/>
      <c r="C30" s="531"/>
      <c r="D30" s="531"/>
      <c r="E30" s="531"/>
      <c r="F30" s="532"/>
      <c r="G30" s="818" t="s">
        <v>265</v>
      </c>
      <c r="H30" s="803"/>
      <c r="I30" s="803"/>
      <c r="J30" s="803"/>
      <c r="K30" s="803"/>
      <c r="L30" s="803"/>
      <c r="M30" s="803"/>
      <c r="N30" s="803"/>
      <c r="O30" s="804"/>
      <c r="P30" s="802" t="s">
        <v>59</v>
      </c>
      <c r="Q30" s="803"/>
      <c r="R30" s="803"/>
      <c r="S30" s="803"/>
      <c r="T30" s="803"/>
      <c r="U30" s="803"/>
      <c r="V30" s="803"/>
      <c r="W30" s="803"/>
      <c r="X30" s="804"/>
      <c r="Y30" s="1031"/>
      <c r="Z30" s="412"/>
      <c r="AA30" s="413"/>
      <c r="AB30" s="1035" t="s">
        <v>11</v>
      </c>
      <c r="AC30" s="1036"/>
      <c r="AD30" s="1037"/>
      <c r="AE30" s="1023" t="s">
        <v>554</v>
      </c>
      <c r="AF30" s="1023"/>
      <c r="AG30" s="1023"/>
      <c r="AH30" s="1023"/>
      <c r="AI30" s="1023" t="s">
        <v>551</v>
      </c>
      <c r="AJ30" s="1023"/>
      <c r="AK30" s="1023"/>
      <c r="AL30" s="1023"/>
      <c r="AM30" s="1023" t="s">
        <v>549</v>
      </c>
      <c r="AN30" s="1023"/>
      <c r="AO30" s="1023"/>
      <c r="AP30" s="476"/>
      <c r="AQ30" s="176" t="s">
        <v>354</v>
      </c>
      <c r="AR30" s="169"/>
      <c r="AS30" s="169"/>
      <c r="AT30" s="170"/>
      <c r="AU30" s="373" t="s">
        <v>253</v>
      </c>
      <c r="AV30" s="373"/>
      <c r="AW30" s="373"/>
      <c r="AX30" s="374"/>
    </row>
    <row r="31" spans="1:50" ht="18.75" customHeight="1" x14ac:dyDescent="0.15">
      <c r="A31" s="530"/>
      <c r="B31" s="531"/>
      <c r="C31" s="531"/>
      <c r="D31" s="531"/>
      <c r="E31" s="531"/>
      <c r="F31" s="532"/>
      <c r="G31" s="585"/>
      <c r="H31" s="379"/>
      <c r="I31" s="379"/>
      <c r="J31" s="379"/>
      <c r="K31" s="379"/>
      <c r="L31" s="379"/>
      <c r="M31" s="379"/>
      <c r="N31" s="379"/>
      <c r="O31" s="586"/>
      <c r="P31" s="598"/>
      <c r="Q31" s="379"/>
      <c r="R31" s="379"/>
      <c r="S31" s="379"/>
      <c r="T31" s="379"/>
      <c r="U31" s="379"/>
      <c r="V31" s="379"/>
      <c r="W31" s="379"/>
      <c r="X31" s="586"/>
      <c r="Y31" s="1032"/>
      <c r="Z31" s="1033"/>
      <c r="AA31" s="1034"/>
      <c r="AB31" s="1038"/>
      <c r="AC31" s="1039"/>
      <c r="AD31" s="104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3"/>
      <c r="B32" s="531"/>
      <c r="C32" s="531"/>
      <c r="D32" s="531"/>
      <c r="E32" s="531"/>
      <c r="F32" s="532"/>
      <c r="G32" s="558"/>
      <c r="H32" s="1041"/>
      <c r="I32" s="1041"/>
      <c r="J32" s="1041"/>
      <c r="K32" s="1041"/>
      <c r="L32" s="1041"/>
      <c r="M32" s="1041"/>
      <c r="N32" s="1041"/>
      <c r="O32" s="1042"/>
      <c r="P32" s="161"/>
      <c r="Q32" s="1049"/>
      <c r="R32" s="1049"/>
      <c r="S32" s="1049"/>
      <c r="T32" s="1049"/>
      <c r="U32" s="1049"/>
      <c r="V32" s="1049"/>
      <c r="W32" s="1049"/>
      <c r="X32" s="1050"/>
      <c r="Y32" s="1027" t="s">
        <v>12</v>
      </c>
      <c r="Z32" s="1028"/>
      <c r="AA32" s="1029"/>
      <c r="AB32" s="569"/>
      <c r="AC32" s="1030"/>
      <c r="AD32" s="103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4"/>
      <c r="B33" s="535"/>
      <c r="C33" s="535"/>
      <c r="D33" s="535"/>
      <c r="E33" s="535"/>
      <c r="F33" s="536"/>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40"/>
      <c r="AC33" s="1026"/>
      <c r="AD33" s="102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4"/>
      <c r="B34" s="665"/>
      <c r="C34" s="665"/>
      <c r="D34" s="665"/>
      <c r="E34" s="665"/>
      <c r="F34" s="666"/>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9" t="s">
        <v>301</v>
      </c>
      <c r="AC34" s="1056"/>
      <c r="AD34" s="105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4" t="s">
        <v>503</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0" t="s">
        <v>471</v>
      </c>
      <c r="B37" s="531"/>
      <c r="C37" s="531"/>
      <c r="D37" s="531"/>
      <c r="E37" s="531"/>
      <c r="F37" s="532"/>
      <c r="G37" s="818" t="s">
        <v>265</v>
      </c>
      <c r="H37" s="803"/>
      <c r="I37" s="803"/>
      <c r="J37" s="803"/>
      <c r="K37" s="803"/>
      <c r="L37" s="803"/>
      <c r="M37" s="803"/>
      <c r="N37" s="803"/>
      <c r="O37" s="804"/>
      <c r="P37" s="802" t="s">
        <v>59</v>
      </c>
      <c r="Q37" s="803"/>
      <c r="R37" s="803"/>
      <c r="S37" s="803"/>
      <c r="T37" s="803"/>
      <c r="U37" s="803"/>
      <c r="V37" s="803"/>
      <c r="W37" s="803"/>
      <c r="X37" s="804"/>
      <c r="Y37" s="1031"/>
      <c r="Z37" s="412"/>
      <c r="AA37" s="413"/>
      <c r="AB37" s="1035" t="s">
        <v>11</v>
      </c>
      <c r="AC37" s="1036"/>
      <c r="AD37" s="1037"/>
      <c r="AE37" s="1023" t="s">
        <v>556</v>
      </c>
      <c r="AF37" s="1023"/>
      <c r="AG37" s="1023"/>
      <c r="AH37" s="1023"/>
      <c r="AI37" s="1023" t="s">
        <v>553</v>
      </c>
      <c r="AJ37" s="1023"/>
      <c r="AK37" s="1023"/>
      <c r="AL37" s="1023"/>
      <c r="AM37" s="1023" t="s">
        <v>550</v>
      </c>
      <c r="AN37" s="1023"/>
      <c r="AO37" s="1023"/>
      <c r="AP37" s="476"/>
      <c r="AQ37" s="176" t="s">
        <v>354</v>
      </c>
      <c r="AR37" s="169"/>
      <c r="AS37" s="169"/>
      <c r="AT37" s="170"/>
      <c r="AU37" s="373" t="s">
        <v>253</v>
      </c>
      <c r="AV37" s="373"/>
      <c r="AW37" s="373"/>
      <c r="AX37" s="374"/>
    </row>
    <row r="38" spans="1:50" ht="18.75" customHeight="1" x14ac:dyDescent="0.15">
      <c r="A38" s="530"/>
      <c r="B38" s="531"/>
      <c r="C38" s="531"/>
      <c r="D38" s="531"/>
      <c r="E38" s="531"/>
      <c r="F38" s="532"/>
      <c r="G38" s="585"/>
      <c r="H38" s="379"/>
      <c r="I38" s="379"/>
      <c r="J38" s="379"/>
      <c r="K38" s="379"/>
      <c r="L38" s="379"/>
      <c r="M38" s="379"/>
      <c r="N38" s="379"/>
      <c r="O38" s="586"/>
      <c r="P38" s="598"/>
      <c r="Q38" s="379"/>
      <c r="R38" s="379"/>
      <c r="S38" s="379"/>
      <c r="T38" s="379"/>
      <c r="U38" s="379"/>
      <c r="V38" s="379"/>
      <c r="W38" s="379"/>
      <c r="X38" s="586"/>
      <c r="Y38" s="1032"/>
      <c r="Z38" s="1033"/>
      <c r="AA38" s="1034"/>
      <c r="AB38" s="1038"/>
      <c r="AC38" s="1039"/>
      <c r="AD38" s="104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3"/>
      <c r="B39" s="531"/>
      <c r="C39" s="531"/>
      <c r="D39" s="531"/>
      <c r="E39" s="531"/>
      <c r="F39" s="532"/>
      <c r="G39" s="558"/>
      <c r="H39" s="1041"/>
      <c r="I39" s="1041"/>
      <c r="J39" s="1041"/>
      <c r="K39" s="1041"/>
      <c r="L39" s="1041"/>
      <c r="M39" s="1041"/>
      <c r="N39" s="1041"/>
      <c r="O39" s="1042"/>
      <c r="P39" s="161"/>
      <c r="Q39" s="1049"/>
      <c r="R39" s="1049"/>
      <c r="S39" s="1049"/>
      <c r="T39" s="1049"/>
      <c r="U39" s="1049"/>
      <c r="V39" s="1049"/>
      <c r="W39" s="1049"/>
      <c r="X39" s="1050"/>
      <c r="Y39" s="1027" t="s">
        <v>12</v>
      </c>
      <c r="Z39" s="1028"/>
      <c r="AA39" s="1029"/>
      <c r="AB39" s="569"/>
      <c r="AC39" s="1030"/>
      <c r="AD39" s="103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4"/>
      <c r="B40" s="535"/>
      <c r="C40" s="535"/>
      <c r="D40" s="535"/>
      <c r="E40" s="535"/>
      <c r="F40" s="536"/>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40"/>
      <c r="AC40" s="1026"/>
      <c r="AD40" s="10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4"/>
      <c r="B41" s="665"/>
      <c r="C41" s="665"/>
      <c r="D41" s="665"/>
      <c r="E41" s="665"/>
      <c r="F41" s="666"/>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9" t="s">
        <v>301</v>
      </c>
      <c r="AC41" s="1056"/>
      <c r="AD41" s="105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4" t="s">
        <v>503</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0" t="s">
        <v>471</v>
      </c>
      <c r="B44" s="531"/>
      <c r="C44" s="531"/>
      <c r="D44" s="531"/>
      <c r="E44" s="531"/>
      <c r="F44" s="532"/>
      <c r="G44" s="818" t="s">
        <v>265</v>
      </c>
      <c r="H44" s="803"/>
      <c r="I44" s="803"/>
      <c r="J44" s="803"/>
      <c r="K44" s="803"/>
      <c r="L44" s="803"/>
      <c r="M44" s="803"/>
      <c r="N44" s="803"/>
      <c r="O44" s="804"/>
      <c r="P44" s="802" t="s">
        <v>59</v>
      </c>
      <c r="Q44" s="803"/>
      <c r="R44" s="803"/>
      <c r="S44" s="803"/>
      <c r="T44" s="803"/>
      <c r="U44" s="803"/>
      <c r="V44" s="803"/>
      <c r="W44" s="803"/>
      <c r="X44" s="804"/>
      <c r="Y44" s="1031"/>
      <c r="Z44" s="412"/>
      <c r="AA44" s="413"/>
      <c r="AB44" s="1035" t="s">
        <v>11</v>
      </c>
      <c r="AC44" s="1036"/>
      <c r="AD44" s="1037"/>
      <c r="AE44" s="1023" t="s">
        <v>554</v>
      </c>
      <c r="AF44" s="1023"/>
      <c r="AG44" s="1023"/>
      <c r="AH44" s="1023"/>
      <c r="AI44" s="1023" t="s">
        <v>551</v>
      </c>
      <c r="AJ44" s="1023"/>
      <c r="AK44" s="1023"/>
      <c r="AL44" s="1023"/>
      <c r="AM44" s="1023" t="s">
        <v>525</v>
      </c>
      <c r="AN44" s="1023"/>
      <c r="AO44" s="1023"/>
      <c r="AP44" s="476"/>
      <c r="AQ44" s="176" t="s">
        <v>354</v>
      </c>
      <c r="AR44" s="169"/>
      <c r="AS44" s="169"/>
      <c r="AT44" s="170"/>
      <c r="AU44" s="373" t="s">
        <v>253</v>
      </c>
      <c r="AV44" s="373"/>
      <c r="AW44" s="373"/>
      <c r="AX44" s="374"/>
    </row>
    <row r="45" spans="1:50" ht="18.75" customHeight="1" x14ac:dyDescent="0.15">
      <c r="A45" s="530"/>
      <c r="B45" s="531"/>
      <c r="C45" s="531"/>
      <c r="D45" s="531"/>
      <c r="E45" s="531"/>
      <c r="F45" s="532"/>
      <c r="G45" s="585"/>
      <c r="H45" s="379"/>
      <c r="I45" s="379"/>
      <c r="J45" s="379"/>
      <c r="K45" s="379"/>
      <c r="L45" s="379"/>
      <c r="M45" s="379"/>
      <c r="N45" s="379"/>
      <c r="O45" s="586"/>
      <c r="P45" s="598"/>
      <c r="Q45" s="379"/>
      <c r="R45" s="379"/>
      <c r="S45" s="379"/>
      <c r="T45" s="379"/>
      <c r="U45" s="379"/>
      <c r="V45" s="379"/>
      <c r="W45" s="379"/>
      <c r="X45" s="586"/>
      <c r="Y45" s="1032"/>
      <c r="Z45" s="1033"/>
      <c r="AA45" s="1034"/>
      <c r="AB45" s="1038"/>
      <c r="AC45" s="1039"/>
      <c r="AD45" s="104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3"/>
      <c r="B46" s="531"/>
      <c r="C46" s="531"/>
      <c r="D46" s="531"/>
      <c r="E46" s="531"/>
      <c r="F46" s="532"/>
      <c r="G46" s="558"/>
      <c r="H46" s="1041"/>
      <c r="I46" s="1041"/>
      <c r="J46" s="1041"/>
      <c r="K46" s="1041"/>
      <c r="L46" s="1041"/>
      <c r="M46" s="1041"/>
      <c r="N46" s="1041"/>
      <c r="O46" s="1042"/>
      <c r="P46" s="161"/>
      <c r="Q46" s="1049"/>
      <c r="R46" s="1049"/>
      <c r="S46" s="1049"/>
      <c r="T46" s="1049"/>
      <c r="U46" s="1049"/>
      <c r="V46" s="1049"/>
      <c r="W46" s="1049"/>
      <c r="X46" s="1050"/>
      <c r="Y46" s="1027" t="s">
        <v>12</v>
      </c>
      <c r="Z46" s="1028"/>
      <c r="AA46" s="1029"/>
      <c r="AB46" s="569"/>
      <c r="AC46" s="1030"/>
      <c r="AD46" s="103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4"/>
      <c r="B47" s="535"/>
      <c r="C47" s="535"/>
      <c r="D47" s="535"/>
      <c r="E47" s="535"/>
      <c r="F47" s="536"/>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40"/>
      <c r="AC47" s="1026"/>
      <c r="AD47" s="10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4"/>
      <c r="B48" s="665"/>
      <c r="C48" s="665"/>
      <c r="D48" s="665"/>
      <c r="E48" s="665"/>
      <c r="F48" s="666"/>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9" t="s">
        <v>301</v>
      </c>
      <c r="AC48" s="1056"/>
      <c r="AD48" s="105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4" t="s">
        <v>503</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0" t="s">
        <v>471</v>
      </c>
      <c r="B51" s="531"/>
      <c r="C51" s="531"/>
      <c r="D51" s="531"/>
      <c r="E51" s="531"/>
      <c r="F51" s="532"/>
      <c r="G51" s="818" t="s">
        <v>265</v>
      </c>
      <c r="H51" s="803"/>
      <c r="I51" s="803"/>
      <c r="J51" s="803"/>
      <c r="K51" s="803"/>
      <c r="L51" s="803"/>
      <c r="M51" s="803"/>
      <c r="N51" s="803"/>
      <c r="O51" s="804"/>
      <c r="P51" s="802" t="s">
        <v>59</v>
      </c>
      <c r="Q51" s="803"/>
      <c r="R51" s="803"/>
      <c r="S51" s="803"/>
      <c r="T51" s="803"/>
      <c r="U51" s="803"/>
      <c r="V51" s="803"/>
      <c r="W51" s="803"/>
      <c r="X51" s="804"/>
      <c r="Y51" s="1031"/>
      <c r="Z51" s="412"/>
      <c r="AA51" s="413"/>
      <c r="AB51" s="476" t="s">
        <v>11</v>
      </c>
      <c r="AC51" s="1036"/>
      <c r="AD51" s="1037"/>
      <c r="AE51" s="1023" t="s">
        <v>554</v>
      </c>
      <c r="AF51" s="1023"/>
      <c r="AG51" s="1023"/>
      <c r="AH51" s="1023"/>
      <c r="AI51" s="1023" t="s">
        <v>551</v>
      </c>
      <c r="AJ51" s="1023"/>
      <c r="AK51" s="1023"/>
      <c r="AL51" s="1023"/>
      <c r="AM51" s="1023" t="s">
        <v>525</v>
      </c>
      <c r="AN51" s="1023"/>
      <c r="AO51" s="1023"/>
      <c r="AP51" s="476"/>
      <c r="AQ51" s="176" t="s">
        <v>354</v>
      </c>
      <c r="AR51" s="169"/>
      <c r="AS51" s="169"/>
      <c r="AT51" s="170"/>
      <c r="AU51" s="373" t="s">
        <v>253</v>
      </c>
      <c r="AV51" s="373"/>
      <c r="AW51" s="373"/>
      <c r="AX51" s="374"/>
    </row>
    <row r="52" spans="1:50" ht="18.75" customHeight="1" x14ac:dyDescent="0.15">
      <c r="A52" s="530"/>
      <c r="B52" s="531"/>
      <c r="C52" s="531"/>
      <c r="D52" s="531"/>
      <c r="E52" s="531"/>
      <c r="F52" s="532"/>
      <c r="G52" s="585"/>
      <c r="H52" s="379"/>
      <c r="I52" s="379"/>
      <c r="J52" s="379"/>
      <c r="K52" s="379"/>
      <c r="L52" s="379"/>
      <c r="M52" s="379"/>
      <c r="N52" s="379"/>
      <c r="O52" s="586"/>
      <c r="P52" s="598"/>
      <c r="Q52" s="379"/>
      <c r="R52" s="379"/>
      <c r="S52" s="379"/>
      <c r="T52" s="379"/>
      <c r="U52" s="379"/>
      <c r="V52" s="379"/>
      <c r="W52" s="379"/>
      <c r="X52" s="586"/>
      <c r="Y52" s="1032"/>
      <c r="Z52" s="1033"/>
      <c r="AA52" s="1034"/>
      <c r="AB52" s="1038"/>
      <c r="AC52" s="1039"/>
      <c r="AD52" s="104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3"/>
      <c r="B53" s="531"/>
      <c r="C53" s="531"/>
      <c r="D53" s="531"/>
      <c r="E53" s="531"/>
      <c r="F53" s="532"/>
      <c r="G53" s="558"/>
      <c r="H53" s="1041"/>
      <c r="I53" s="1041"/>
      <c r="J53" s="1041"/>
      <c r="K53" s="1041"/>
      <c r="L53" s="1041"/>
      <c r="M53" s="1041"/>
      <c r="N53" s="1041"/>
      <c r="O53" s="1042"/>
      <c r="P53" s="161"/>
      <c r="Q53" s="1049"/>
      <c r="R53" s="1049"/>
      <c r="S53" s="1049"/>
      <c r="T53" s="1049"/>
      <c r="U53" s="1049"/>
      <c r="V53" s="1049"/>
      <c r="W53" s="1049"/>
      <c r="X53" s="1050"/>
      <c r="Y53" s="1027" t="s">
        <v>12</v>
      </c>
      <c r="Z53" s="1028"/>
      <c r="AA53" s="1029"/>
      <c r="AB53" s="569"/>
      <c r="AC53" s="1030"/>
      <c r="AD53" s="103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4"/>
      <c r="B54" s="535"/>
      <c r="C54" s="535"/>
      <c r="D54" s="535"/>
      <c r="E54" s="535"/>
      <c r="F54" s="536"/>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40"/>
      <c r="AC54" s="1026"/>
      <c r="AD54" s="10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4"/>
      <c r="B55" s="665"/>
      <c r="C55" s="665"/>
      <c r="D55" s="665"/>
      <c r="E55" s="665"/>
      <c r="F55" s="666"/>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9" t="s">
        <v>301</v>
      </c>
      <c r="AC55" s="1056"/>
      <c r="AD55" s="105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4" t="s">
        <v>503</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0" t="s">
        <v>471</v>
      </c>
      <c r="B58" s="531"/>
      <c r="C58" s="531"/>
      <c r="D58" s="531"/>
      <c r="E58" s="531"/>
      <c r="F58" s="532"/>
      <c r="G58" s="818" t="s">
        <v>265</v>
      </c>
      <c r="H58" s="803"/>
      <c r="I58" s="803"/>
      <c r="J58" s="803"/>
      <c r="K58" s="803"/>
      <c r="L58" s="803"/>
      <c r="M58" s="803"/>
      <c r="N58" s="803"/>
      <c r="O58" s="804"/>
      <c r="P58" s="802" t="s">
        <v>59</v>
      </c>
      <c r="Q58" s="803"/>
      <c r="R58" s="803"/>
      <c r="S58" s="803"/>
      <c r="T58" s="803"/>
      <c r="U58" s="803"/>
      <c r="V58" s="803"/>
      <c r="W58" s="803"/>
      <c r="X58" s="804"/>
      <c r="Y58" s="1031"/>
      <c r="Z58" s="412"/>
      <c r="AA58" s="413"/>
      <c r="AB58" s="1035" t="s">
        <v>11</v>
      </c>
      <c r="AC58" s="1036"/>
      <c r="AD58" s="1037"/>
      <c r="AE58" s="1023" t="s">
        <v>554</v>
      </c>
      <c r="AF58" s="1023"/>
      <c r="AG58" s="1023"/>
      <c r="AH58" s="1023"/>
      <c r="AI58" s="1023" t="s">
        <v>551</v>
      </c>
      <c r="AJ58" s="1023"/>
      <c r="AK58" s="1023"/>
      <c r="AL58" s="1023"/>
      <c r="AM58" s="1023" t="s">
        <v>525</v>
      </c>
      <c r="AN58" s="1023"/>
      <c r="AO58" s="1023"/>
      <c r="AP58" s="476"/>
      <c r="AQ58" s="176" t="s">
        <v>354</v>
      </c>
      <c r="AR58" s="169"/>
      <c r="AS58" s="169"/>
      <c r="AT58" s="170"/>
      <c r="AU58" s="373" t="s">
        <v>253</v>
      </c>
      <c r="AV58" s="373"/>
      <c r="AW58" s="373"/>
      <c r="AX58" s="374"/>
    </row>
    <row r="59" spans="1:50" ht="18.75" customHeight="1" x14ac:dyDescent="0.15">
      <c r="A59" s="530"/>
      <c r="B59" s="531"/>
      <c r="C59" s="531"/>
      <c r="D59" s="531"/>
      <c r="E59" s="531"/>
      <c r="F59" s="532"/>
      <c r="G59" s="585"/>
      <c r="H59" s="379"/>
      <c r="I59" s="379"/>
      <c r="J59" s="379"/>
      <c r="K59" s="379"/>
      <c r="L59" s="379"/>
      <c r="M59" s="379"/>
      <c r="N59" s="379"/>
      <c r="O59" s="586"/>
      <c r="P59" s="598"/>
      <c r="Q59" s="379"/>
      <c r="R59" s="379"/>
      <c r="S59" s="379"/>
      <c r="T59" s="379"/>
      <c r="U59" s="379"/>
      <c r="V59" s="379"/>
      <c r="W59" s="379"/>
      <c r="X59" s="586"/>
      <c r="Y59" s="1032"/>
      <c r="Z59" s="1033"/>
      <c r="AA59" s="1034"/>
      <c r="AB59" s="1038"/>
      <c r="AC59" s="1039"/>
      <c r="AD59" s="104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3"/>
      <c r="B60" s="531"/>
      <c r="C60" s="531"/>
      <c r="D60" s="531"/>
      <c r="E60" s="531"/>
      <c r="F60" s="532"/>
      <c r="G60" s="558"/>
      <c r="H60" s="1041"/>
      <c r="I60" s="1041"/>
      <c r="J60" s="1041"/>
      <c r="K60" s="1041"/>
      <c r="L60" s="1041"/>
      <c r="M60" s="1041"/>
      <c r="N60" s="1041"/>
      <c r="O60" s="1042"/>
      <c r="P60" s="161"/>
      <c r="Q60" s="1049"/>
      <c r="R60" s="1049"/>
      <c r="S60" s="1049"/>
      <c r="T60" s="1049"/>
      <c r="U60" s="1049"/>
      <c r="V60" s="1049"/>
      <c r="W60" s="1049"/>
      <c r="X60" s="1050"/>
      <c r="Y60" s="1027" t="s">
        <v>12</v>
      </c>
      <c r="Z60" s="1028"/>
      <c r="AA60" s="1029"/>
      <c r="AB60" s="569"/>
      <c r="AC60" s="1030"/>
      <c r="AD60" s="103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4"/>
      <c r="B61" s="535"/>
      <c r="C61" s="535"/>
      <c r="D61" s="535"/>
      <c r="E61" s="535"/>
      <c r="F61" s="536"/>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40"/>
      <c r="AC61" s="1026"/>
      <c r="AD61" s="10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4"/>
      <c r="B62" s="665"/>
      <c r="C62" s="665"/>
      <c r="D62" s="665"/>
      <c r="E62" s="665"/>
      <c r="F62" s="666"/>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9" t="s">
        <v>301</v>
      </c>
      <c r="AC62" s="1056"/>
      <c r="AD62" s="105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4" t="s">
        <v>503</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0" t="s">
        <v>471</v>
      </c>
      <c r="B65" s="531"/>
      <c r="C65" s="531"/>
      <c r="D65" s="531"/>
      <c r="E65" s="531"/>
      <c r="F65" s="532"/>
      <c r="G65" s="818" t="s">
        <v>265</v>
      </c>
      <c r="H65" s="803"/>
      <c r="I65" s="803"/>
      <c r="J65" s="803"/>
      <c r="K65" s="803"/>
      <c r="L65" s="803"/>
      <c r="M65" s="803"/>
      <c r="N65" s="803"/>
      <c r="O65" s="804"/>
      <c r="P65" s="802" t="s">
        <v>59</v>
      </c>
      <c r="Q65" s="803"/>
      <c r="R65" s="803"/>
      <c r="S65" s="803"/>
      <c r="T65" s="803"/>
      <c r="U65" s="803"/>
      <c r="V65" s="803"/>
      <c r="W65" s="803"/>
      <c r="X65" s="804"/>
      <c r="Y65" s="1031"/>
      <c r="Z65" s="412"/>
      <c r="AA65" s="413"/>
      <c r="AB65" s="1035" t="s">
        <v>11</v>
      </c>
      <c r="AC65" s="1036"/>
      <c r="AD65" s="1037"/>
      <c r="AE65" s="1023" t="s">
        <v>554</v>
      </c>
      <c r="AF65" s="1023"/>
      <c r="AG65" s="1023"/>
      <c r="AH65" s="1023"/>
      <c r="AI65" s="1023" t="s">
        <v>551</v>
      </c>
      <c r="AJ65" s="1023"/>
      <c r="AK65" s="1023"/>
      <c r="AL65" s="1023"/>
      <c r="AM65" s="1023" t="s">
        <v>525</v>
      </c>
      <c r="AN65" s="1023"/>
      <c r="AO65" s="1023"/>
      <c r="AP65" s="476"/>
      <c r="AQ65" s="176" t="s">
        <v>354</v>
      </c>
      <c r="AR65" s="169"/>
      <c r="AS65" s="169"/>
      <c r="AT65" s="170"/>
      <c r="AU65" s="373" t="s">
        <v>253</v>
      </c>
      <c r="AV65" s="373"/>
      <c r="AW65" s="373"/>
      <c r="AX65" s="374"/>
    </row>
    <row r="66" spans="1:50" ht="18.75" customHeight="1" x14ac:dyDescent="0.15">
      <c r="A66" s="530"/>
      <c r="B66" s="531"/>
      <c r="C66" s="531"/>
      <c r="D66" s="531"/>
      <c r="E66" s="531"/>
      <c r="F66" s="532"/>
      <c r="G66" s="585"/>
      <c r="H66" s="379"/>
      <c r="I66" s="379"/>
      <c r="J66" s="379"/>
      <c r="K66" s="379"/>
      <c r="L66" s="379"/>
      <c r="M66" s="379"/>
      <c r="N66" s="379"/>
      <c r="O66" s="586"/>
      <c r="P66" s="598"/>
      <c r="Q66" s="379"/>
      <c r="R66" s="379"/>
      <c r="S66" s="379"/>
      <c r="T66" s="379"/>
      <c r="U66" s="379"/>
      <c r="V66" s="379"/>
      <c r="W66" s="379"/>
      <c r="X66" s="586"/>
      <c r="Y66" s="1032"/>
      <c r="Z66" s="1033"/>
      <c r="AA66" s="1034"/>
      <c r="AB66" s="1038"/>
      <c r="AC66" s="1039"/>
      <c r="AD66" s="104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3"/>
      <c r="B67" s="531"/>
      <c r="C67" s="531"/>
      <c r="D67" s="531"/>
      <c r="E67" s="531"/>
      <c r="F67" s="532"/>
      <c r="G67" s="558"/>
      <c r="H67" s="1041"/>
      <c r="I67" s="1041"/>
      <c r="J67" s="1041"/>
      <c r="K67" s="1041"/>
      <c r="L67" s="1041"/>
      <c r="M67" s="1041"/>
      <c r="N67" s="1041"/>
      <c r="O67" s="1042"/>
      <c r="P67" s="161"/>
      <c r="Q67" s="1049"/>
      <c r="R67" s="1049"/>
      <c r="S67" s="1049"/>
      <c r="T67" s="1049"/>
      <c r="U67" s="1049"/>
      <c r="V67" s="1049"/>
      <c r="W67" s="1049"/>
      <c r="X67" s="1050"/>
      <c r="Y67" s="1027" t="s">
        <v>12</v>
      </c>
      <c r="Z67" s="1028"/>
      <c r="AA67" s="1029"/>
      <c r="AB67" s="569"/>
      <c r="AC67" s="1030"/>
      <c r="AD67" s="103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4"/>
      <c r="B68" s="535"/>
      <c r="C68" s="535"/>
      <c r="D68" s="535"/>
      <c r="E68" s="535"/>
      <c r="F68" s="536"/>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40"/>
      <c r="AC68" s="1026"/>
      <c r="AD68" s="102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4"/>
      <c r="B69" s="665"/>
      <c r="C69" s="665"/>
      <c r="D69" s="665"/>
      <c r="E69" s="665"/>
      <c r="F69" s="666"/>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51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4" t="s">
        <v>503</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7" t="s">
        <v>489</v>
      </c>
      <c r="H2" s="458"/>
      <c r="I2" s="458"/>
      <c r="J2" s="458"/>
      <c r="K2" s="458"/>
      <c r="L2" s="458"/>
      <c r="M2" s="458"/>
      <c r="N2" s="458"/>
      <c r="O2" s="458"/>
      <c r="P2" s="458"/>
      <c r="Q2" s="458"/>
      <c r="R2" s="458"/>
      <c r="S2" s="458"/>
      <c r="T2" s="458"/>
      <c r="U2" s="458"/>
      <c r="V2" s="458"/>
      <c r="W2" s="458"/>
      <c r="X2" s="458"/>
      <c r="Y2" s="458"/>
      <c r="Z2" s="458"/>
      <c r="AA2" s="458"/>
      <c r="AB2" s="459"/>
      <c r="AC2" s="457" t="s">
        <v>491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3"/>
      <c r="B4" s="1064"/>
      <c r="C4" s="1064"/>
      <c r="D4" s="1064"/>
      <c r="E4" s="1064"/>
      <c r="F4" s="1065"/>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3"/>
      <c r="B5" s="1064"/>
      <c r="C5" s="1064"/>
      <c r="D5" s="1064"/>
      <c r="E5" s="1064"/>
      <c r="F5" s="106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3"/>
      <c r="B6" s="1064"/>
      <c r="C6" s="1064"/>
      <c r="D6" s="1064"/>
      <c r="E6" s="1064"/>
      <c r="F6" s="106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3"/>
      <c r="B7" s="1064"/>
      <c r="C7" s="1064"/>
      <c r="D7" s="1064"/>
      <c r="E7" s="1064"/>
      <c r="F7" s="106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3"/>
      <c r="B8" s="1064"/>
      <c r="C8" s="1064"/>
      <c r="D8" s="1064"/>
      <c r="E8" s="1064"/>
      <c r="F8" s="106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3"/>
      <c r="B9" s="1064"/>
      <c r="C9" s="1064"/>
      <c r="D9" s="1064"/>
      <c r="E9" s="1064"/>
      <c r="F9" s="106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3"/>
      <c r="B10" s="1064"/>
      <c r="C10" s="1064"/>
      <c r="D10" s="1064"/>
      <c r="E10" s="1064"/>
      <c r="F10" s="106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3"/>
      <c r="B11" s="1064"/>
      <c r="C11" s="1064"/>
      <c r="D11" s="1064"/>
      <c r="E11" s="1064"/>
      <c r="F11" s="106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3"/>
      <c r="B12" s="1064"/>
      <c r="C12" s="1064"/>
      <c r="D12" s="1064"/>
      <c r="E12" s="1064"/>
      <c r="F12" s="106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3"/>
      <c r="B13" s="1064"/>
      <c r="C13" s="1064"/>
      <c r="D13" s="1064"/>
      <c r="E13" s="1064"/>
      <c r="F13" s="106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3"/>
      <c r="B14" s="1064"/>
      <c r="C14" s="1064"/>
      <c r="D14" s="1064"/>
      <c r="E14" s="1064"/>
      <c r="F14" s="106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3"/>
      <c r="B15" s="1064"/>
      <c r="C15" s="1064"/>
      <c r="D15" s="1064"/>
      <c r="E15" s="1064"/>
      <c r="F15" s="1065"/>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3"/>
      <c r="B16" s="1064"/>
      <c r="C16" s="1064"/>
      <c r="D16" s="1064"/>
      <c r="E16" s="1064"/>
      <c r="F16" s="1065"/>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3"/>
      <c r="B17" s="1064"/>
      <c r="C17" s="1064"/>
      <c r="D17" s="1064"/>
      <c r="E17" s="1064"/>
      <c r="F17" s="1065"/>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3"/>
      <c r="B18" s="1064"/>
      <c r="C18" s="1064"/>
      <c r="D18" s="1064"/>
      <c r="E18" s="1064"/>
      <c r="F18" s="106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3"/>
      <c r="B19" s="1064"/>
      <c r="C19" s="1064"/>
      <c r="D19" s="1064"/>
      <c r="E19" s="1064"/>
      <c r="F19" s="106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3"/>
      <c r="B20" s="1064"/>
      <c r="C20" s="1064"/>
      <c r="D20" s="1064"/>
      <c r="E20" s="1064"/>
      <c r="F20" s="106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3"/>
      <c r="B21" s="1064"/>
      <c r="C21" s="1064"/>
      <c r="D21" s="1064"/>
      <c r="E21" s="1064"/>
      <c r="F21" s="106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3"/>
      <c r="B22" s="1064"/>
      <c r="C22" s="1064"/>
      <c r="D22" s="1064"/>
      <c r="E22" s="1064"/>
      <c r="F22" s="106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3"/>
      <c r="B23" s="1064"/>
      <c r="C23" s="1064"/>
      <c r="D23" s="1064"/>
      <c r="E23" s="1064"/>
      <c r="F23" s="106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3"/>
      <c r="B24" s="1064"/>
      <c r="C24" s="1064"/>
      <c r="D24" s="1064"/>
      <c r="E24" s="1064"/>
      <c r="F24" s="106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3"/>
      <c r="B25" s="1064"/>
      <c r="C25" s="1064"/>
      <c r="D25" s="1064"/>
      <c r="E25" s="1064"/>
      <c r="F25" s="106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3"/>
      <c r="B26" s="1064"/>
      <c r="C26" s="1064"/>
      <c r="D26" s="1064"/>
      <c r="E26" s="1064"/>
      <c r="F26" s="106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3"/>
      <c r="B27" s="1064"/>
      <c r="C27" s="1064"/>
      <c r="D27" s="1064"/>
      <c r="E27" s="1064"/>
      <c r="F27" s="106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3"/>
      <c r="B28" s="1064"/>
      <c r="C28" s="1064"/>
      <c r="D28" s="1064"/>
      <c r="E28" s="1064"/>
      <c r="F28" s="1065"/>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3"/>
      <c r="B29" s="1064"/>
      <c r="C29" s="1064"/>
      <c r="D29" s="1064"/>
      <c r="E29" s="1064"/>
      <c r="F29" s="1065"/>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3"/>
      <c r="B30" s="1064"/>
      <c r="C30" s="1064"/>
      <c r="D30" s="1064"/>
      <c r="E30" s="1064"/>
      <c r="F30" s="1065"/>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3"/>
      <c r="B31" s="1064"/>
      <c r="C31" s="1064"/>
      <c r="D31" s="1064"/>
      <c r="E31" s="1064"/>
      <c r="F31" s="106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3"/>
      <c r="B32" s="1064"/>
      <c r="C32" s="1064"/>
      <c r="D32" s="1064"/>
      <c r="E32" s="1064"/>
      <c r="F32" s="106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3"/>
      <c r="B33" s="1064"/>
      <c r="C33" s="1064"/>
      <c r="D33" s="1064"/>
      <c r="E33" s="1064"/>
      <c r="F33" s="106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3"/>
      <c r="B34" s="1064"/>
      <c r="C34" s="1064"/>
      <c r="D34" s="1064"/>
      <c r="E34" s="1064"/>
      <c r="F34" s="106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3"/>
      <c r="B35" s="1064"/>
      <c r="C35" s="1064"/>
      <c r="D35" s="1064"/>
      <c r="E35" s="1064"/>
      <c r="F35" s="106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3"/>
      <c r="B36" s="1064"/>
      <c r="C36" s="1064"/>
      <c r="D36" s="1064"/>
      <c r="E36" s="1064"/>
      <c r="F36" s="106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3"/>
      <c r="B37" s="1064"/>
      <c r="C37" s="1064"/>
      <c r="D37" s="1064"/>
      <c r="E37" s="1064"/>
      <c r="F37" s="106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3"/>
      <c r="B38" s="1064"/>
      <c r="C38" s="1064"/>
      <c r="D38" s="1064"/>
      <c r="E38" s="1064"/>
      <c r="F38" s="106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3"/>
      <c r="B39" s="1064"/>
      <c r="C39" s="1064"/>
      <c r="D39" s="1064"/>
      <c r="E39" s="1064"/>
      <c r="F39" s="106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3"/>
      <c r="B40" s="1064"/>
      <c r="C40" s="1064"/>
      <c r="D40" s="1064"/>
      <c r="E40" s="1064"/>
      <c r="F40" s="106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3"/>
      <c r="B41" s="1064"/>
      <c r="C41" s="1064"/>
      <c r="D41" s="1064"/>
      <c r="E41" s="1064"/>
      <c r="F41" s="1065"/>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3"/>
      <c r="B42" s="1064"/>
      <c r="C42" s="1064"/>
      <c r="D42" s="1064"/>
      <c r="E42" s="1064"/>
      <c r="F42" s="1065"/>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3"/>
      <c r="B43" s="1064"/>
      <c r="C43" s="1064"/>
      <c r="D43" s="1064"/>
      <c r="E43" s="1064"/>
      <c r="F43" s="1065"/>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3"/>
      <c r="B44" s="1064"/>
      <c r="C44" s="1064"/>
      <c r="D44" s="1064"/>
      <c r="E44" s="1064"/>
      <c r="F44" s="106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3"/>
      <c r="B45" s="1064"/>
      <c r="C45" s="1064"/>
      <c r="D45" s="1064"/>
      <c r="E45" s="1064"/>
      <c r="F45" s="106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3"/>
      <c r="B46" s="1064"/>
      <c r="C46" s="1064"/>
      <c r="D46" s="1064"/>
      <c r="E46" s="1064"/>
      <c r="F46" s="106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3"/>
      <c r="B47" s="1064"/>
      <c r="C47" s="1064"/>
      <c r="D47" s="1064"/>
      <c r="E47" s="1064"/>
      <c r="F47" s="106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3"/>
      <c r="B48" s="1064"/>
      <c r="C48" s="1064"/>
      <c r="D48" s="1064"/>
      <c r="E48" s="1064"/>
      <c r="F48" s="106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3"/>
      <c r="B49" s="1064"/>
      <c r="C49" s="1064"/>
      <c r="D49" s="1064"/>
      <c r="E49" s="1064"/>
      <c r="F49" s="106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3"/>
      <c r="B50" s="1064"/>
      <c r="C50" s="1064"/>
      <c r="D50" s="1064"/>
      <c r="E50" s="1064"/>
      <c r="F50" s="106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3"/>
      <c r="B51" s="1064"/>
      <c r="C51" s="1064"/>
      <c r="D51" s="1064"/>
      <c r="E51" s="1064"/>
      <c r="F51" s="106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3"/>
      <c r="B52" s="1064"/>
      <c r="C52" s="1064"/>
      <c r="D52" s="1064"/>
      <c r="E52" s="1064"/>
      <c r="F52" s="106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3"/>
      <c r="B56" s="1064"/>
      <c r="C56" s="1064"/>
      <c r="D56" s="1064"/>
      <c r="E56" s="1064"/>
      <c r="F56" s="1065"/>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3"/>
      <c r="B57" s="1064"/>
      <c r="C57" s="1064"/>
      <c r="D57" s="1064"/>
      <c r="E57" s="1064"/>
      <c r="F57" s="1065"/>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3"/>
      <c r="B58" s="1064"/>
      <c r="C58" s="1064"/>
      <c r="D58" s="1064"/>
      <c r="E58" s="1064"/>
      <c r="F58" s="106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3"/>
      <c r="B59" s="1064"/>
      <c r="C59" s="1064"/>
      <c r="D59" s="1064"/>
      <c r="E59" s="1064"/>
      <c r="F59" s="106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3"/>
      <c r="B60" s="1064"/>
      <c r="C60" s="1064"/>
      <c r="D60" s="1064"/>
      <c r="E60" s="1064"/>
      <c r="F60" s="106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3"/>
      <c r="B61" s="1064"/>
      <c r="C61" s="1064"/>
      <c r="D61" s="1064"/>
      <c r="E61" s="1064"/>
      <c r="F61" s="106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3"/>
      <c r="B62" s="1064"/>
      <c r="C62" s="1064"/>
      <c r="D62" s="1064"/>
      <c r="E62" s="1064"/>
      <c r="F62" s="106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3"/>
      <c r="B63" s="1064"/>
      <c r="C63" s="1064"/>
      <c r="D63" s="1064"/>
      <c r="E63" s="1064"/>
      <c r="F63" s="106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3"/>
      <c r="B64" s="1064"/>
      <c r="C64" s="1064"/>
      <c r="D64" s="1064"/>
      <c r="E64" s="1064"/>
      <c r="F64" s="106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3"/>
      <c r="B65" s="1064"/>
      <c r="C65" s="1064"/>
      <c r="D65" s="1064"/>
      <c r="E65" s="1064"/>
      <c r="F65" s="106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3"/>
      <c r="B66" s="1064"/>
      <c r="C66" s="1064"/>
      <c r="D66" s="1064"/>
      <c r="E66" s="1064"/>
      <c r="F66" s="106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3"/>
      <c r="B67" s="1064"/>
      <c r="C67" s="1064"/>
      <c r="D67" s="1064"/>
      <c r="E67" s="1064"/>
      <c r="F67" s="106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3"/>
      <c r="B68" s="1064"/>
      <c r="C68" s="1064"/>
      <c r="D68" s="1064"/>
      <c r="E68" s="1064"/>
      <c r="F68" s="1065"/>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3"/>
      <c r="B69" s="1064"/>
      <c r="C69" s="1064"/>
      <c r="D69" s="1064"/>
      <c r="E69" s="1064"/>
      <c r="F69" s="1065"/>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3"/>
      <c r="B70" s="1064"/>
      <c r="C70" s="1064"/>
      <c r="D70" s="1064"/>
      <c r="E70" s="1064"/>
      <c r="F70" s="1065"/>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3"/>
      <c r="B71" s="1064"/>
      <c r="C71" s="1064"/>
      <c r="D71" s="1064"/>
      <c r="E71" s="1064"/>
      <c r="F71" s="106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3"/>
      <c r="B72" s="1064"/>
      <c r="C72" s="1064"/>
      <c r="D72" s="1064"/>
      <c r="E72" s="1064"/>
      <c r="F72" s="106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3"/>
      <c r="B73" s="1064"/>
      <c r="C73" s="1064"/>
      <c r="D73" s="1064"/>
      <c r="E73" s="1064"/>
      <c r="F73" s="106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3"/>
      <c r="B74" s="1064"/>
      <c r="C74" s="1064"/>
      <c r="D74" s="1064"/>
      <c r="E74" s="1064"/>
      <c r="F74" s="106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3"/>
      <c r="B75" s="1064"/>
      <c r="C75" s="1064"/>
      <c r="D75" s="1064"/>
      <c r="E75" s="1064"/>
      <c r="F75" s="106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3"/>
      <c r="B76" s="1064"/>
      <c r="C76" s="1064"/>
      <c r="D76" s="1064"/>
      <c r="E76" s="1064"/>
      <c r="F76" s="106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3"/>
      <c r="B77" s="1064"/>
      <c r="C77" s="1064"/>
      <c r="D77" s="1064"/>
      <c r="E77" s="1064"/>
      <c r="F77" s="106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3"/>
      <c r="B78" s="1064"/>
      <c r="C78" s="1064"/>
      <c r="D78" s="1064"/>
      <c r="E78" s="1064"/>
      <c r="F78" s="106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3"/>
      <c r="B79" s="1064"/>
      <c r="C79" s="1064"/>
      <c r="D79" s="1064"/>
      <c r="E79" s="1064"/>
      <c r="F79" s="106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3"/>
      <c r="B80" s="1064"/>
      <c r="C80" s="1064"/>
      <c r="D80" s="1064"/>
      <c r="E80" s="1064"/>
      <c r="F80" s="106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3"/>
      <c r="B81" s="1064"/>
      <c r="C81" s="1064"/>
      <c r="D81" s="1064"/>
      <c r="E81" s="1064"/>
      <c r="F81" s="1065"/>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3"/>
      <c r="B82" s="1064"/>
      <c r="C82" s="1064"/>
      <c r="D82" s="1064"/>
      <c r="E82" s="1064"/>
      <c r="F82" s="1065"/>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3"/>
      <c r="B83" s="1064"/>
      <c r="C83" s="1064"/>
      <c r="D83" s="1064"/>
      <c r="E83" s="1064"/>
      <c r="F83" s="1065"/>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3"/>
      <c r="B84" s="1064"/>
      <c r="C84" s="1064"/>
      <c r="D84" s="1064"/>
      <c r="E84" s="1064"/>
      <c r="F84" s="106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3"/>
      <c r="B85" s="1064"/>
      <c r="C85" s="1064"/>
      <c r="D85" s="1064"/>
      <c r="E85" s="1064"/>
      <c r="F85" s="106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3"/>
      <c r="B86" s="1064"/>
      <c r="C86" s="1064"/>
      <c r="D86" s="1064"/>
      <c r="E86" s="1064"/>
      <c r="F86" s="106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3"/>
      <c r="B87" s="1064"/>
      <c r="C87" s="1064"/>
      <c r="D87" s="1064"/>
      <c r="E87" s="1064"/>
      <c r="F87" s="106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3"/>
      <c r="B88" s="1064"/>
      <c r="C88" s="1064"/>
      <c r="D88" s="1064"/>
      <c r="E88" s="1064"/>
      <c r="F88" s="106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3"/>
      <c r="B89" s="1064"/>
      <c r="C89" s="1064"/>
      <c r="D89" s="1064"/>
      <c r="E89" s="1064"/>
      <c r="F89" s="106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3"/>
      <c r="B90" s="1064"/>
      <c r="C90" s="1064"/>
      <c r="D90" s="1064"/>
      <c r="E90" s="1064"/>
      <c r="F90" s="106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3"/>
      <c r="B91" s="1064"/>
      <c r="C91" s="1064"/>
      <c r="D91" s="1064"/>
      <c r="E91" s="1064"/>
      <c r="F91" s="106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3"/>
      <c r="B92" s="1064"/>
      <c r="C92" s="1064"/>
      <c r="D92" s="1064"/>
      <c r="E92" s="1064"/>
      <c r="F92" s="106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3"/>
      <c r="B93" s="1064"/>
      <c r="C93" s="1064"/>
      <c r="D93" s="1064"/>
      <c r="E93" s="1064"/>
      <c r="F93" s="106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3"/>
      <c r="B94" s="1064"/>
      <c r="C94" s="1064"/>
      <c r="D94" s="1064"/>
      <c r="E94" s="1064"/>
      <c r="F94" s="1065"/>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3"/>
      <c r="B95" s="1064"/>
      <c r="C95" s="1064"/>
      <c r="D95" s="1064"/>
      <c r="E95" s="1064"/>
      <c r="F95" s="1065"/>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3"/>
      <c r="B96" s="1064"/>
      <c r="C96" s="1064"/>
      <c r="D96" s="1064"/>
      <c r="E96" s="1064"/>
      <c r="F96" s="1065"/>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3"/>
      <c r="B97" s="1064"/>
      <c r="C97" s="1064"/>
      <c r="D97" s="1064"/>
      <c r="E97" s="1064"/>
      <c r="F97" s="106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3"/>
      <c r="B98" s="1064"/>
      <c r="C98" s="1064"/>
      <c r="D98" s="1064"/>
      <c r="E98" s="1064"/>
      <c r="F98" s="106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3"/>
      <c r="B99" s="1064"/>
      <c r="C99" s="1064"/>
      <c r="D99" s="1064"/>
      <c r="E99" s="1064"/>
      <c r="F99" s="106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3"/>
      <c r="B100" s="1064"/>
      <c r="C100" s="1064"/>
      <c r="D100" s="1064"/>
      <c r="E100" s="1064"/>
      <c r="F100" s="106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3"/>
      <c r="B101" s="1064"/>
      <c r="C101" s="1064"/>
      <c r="D101" s="1064"/>
      <c r="E101" s="1064"/>
      <c r="F101" s="106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3"/>
      <c r="B102" s="1064"/>
      <c r="C102" s="1064"/>
      <c r="D102" s="1064"/>
      <c r="E102" s="1064"/>
      <c r="F102" s="106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3"/>
      <c r="B103" s="1064"/>
      <c r="C103" s="1064"/>
      <c r="D103" s="1064"/>
      <c r="E103" s="1064"/>
      <c r="F103" s="106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3"/>
      <c r="B104" s="1064"/>
      <c r="C104" s="1064"/>
      <c r="D104" s="1064"/>
      <c r="E104" s="1064"/>
      <c r="F104" s="106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3"/>
      <c r="B105" s="1064"/>
      <c r="C105" s="1064"/>
      <c r="D105" s="1064"/>
      <c r="E105" s="1064"/>
      <c r="F105" s="106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3"/>
      <c r="B109" s="1064"/>
      <c r="C109" s="1064"/>
      <c r="D109" s="1064"/>
      <c r="E109" s="1064"/>
      <c r="F109" s="1065"/>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3"/>
      <c r="B110" s="1064"/>
      <c r="C110" s="1064"/>
      <c r="D110" s="1064"/>
      <c r="E110" s="1064"/>
      <c r="F110" s="1065"/>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3"/>
      <c r="B111" s="1064"/>
      <c r="C111" s="1064"/>
      <c r="D111" s="1064"/>
      <c r="E111" s="1064"/>
      <c r="F111" s="106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3"/>
      <c r="B112" s="1064"/>
      <c r="C112" s="1064"/>
      <c r="D112" s="1064"/>
      <c r="E112" s="1064"/>
      <c r="F112" s="106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3"/>
      <c r="B113" s="1064"/>
      <c r="C113" s="1064"/>
      <c r="D113" s="1064"/>
      <c r="E113" s="1064"/>
      <c r="F113" s="106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3"/>
      <c r="B114" s="1064"/>
      <c r="C114" s="1064"/>
      <c r="D114" s="1064"/>
      <c r="E114" s="1064"/>
      <c r="F114" s="106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3"/>
      <c r="B115" s="1064"/>
      <c r="C115" s="1064"/>
      <c r="D115" s="1064"/>
      <c r="E115" s="1064"/>
      <c r="F115" s="106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3"/>
      <c r="B116" s="1064"/>
      <c r="C116" s="1064"/>
      <c r="D116" s="1064"/>
      <c r="E116" s="1064"/>
      <c r="F116" s="106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3"/>
      <c r="B117" s="1064"/>
      <c r="C117" s="1064"/>
      <c r="D117" s="1064"/>
      <c r="E117" s="1064"/>
      <c r="F117" s="106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3"/>
      <c r="B118" s="1064"/>
      <c r="C118" s="1064"/>
      <c r="D118" s="1064"/>
      <c r="E118" s="1064"/>
      <c r="F118" s="106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3"/>
      <c r="B119" s="1064"/>
      <c r="C119" s="1064"/>
      <c r="D119" s="1064"/>
      <c r="E119" s="1064"/>
      <c r="F119" s="106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3"/>
      <c r="B120" s="1064"/>
      <c r="C120" s="1064"/>
      <c r="D120" s="1064"/>
      <c r="E120" s="1064"/>
      <c r="F120" s="106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3"/>
      <c r="B121" s="1064"/>
      <c r="C121" s="1064"/>
      <c r="D121" s="1064"/>
      <c r="E121" s="1064"/>
      <c r="F121" s="1065"/>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3"/>
      <c r="B122" s="1064"/>
      <c r="C122" s="1064"/>
      <c r="D122" s="1064"/>
      <c r="E122" s="1064"/>
      <c r="F122" s="1065"/>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3"/>
      <c r="B123" s="1064"/>
      <c r="C123" s="1064"/>
      <c r="D123" s="1064"/>
      <c r="E123" s="1064"/>
      <c r="F123" s="1065"/>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3"/>
      <c r="B124" s="1064"/>
      <c r="C124" s="1064"/>
      <c r="D124" s="1064"/>
      <c r="E124" s="1064"/>
      <c r="F124" s="106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3"/>
      <c r="B125" s="1064"/>
      <c r="C125" s="1064"/>
      <c r="D125" s="1064"/>
      <c r="E125" s="1064"/>
      <c r="F125" s="106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3"/>
      <c r="B126" s="1064"/>
      <c r="C126" s="1064"/>
      <c r="D126" s="1064"/>
      <c r="E126" s="1064"/>
      <c r="F126" s="106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3"/>
      <c r="B127" s="1064"/>
      <c r="C127" s="1064"/>
      <c r="D127" s="1064"/>
      <c r="E127" s="1064"/>
      <c r="F127" s="106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3"/>
      <c r="B128" s="1064"/>
      <c r="C128" s="1064"/>
      <c r="D128" s="1064"/>
      <c r="E128" s="1064"/>
      <c r="F128" s="106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3"/>
      <c r="B129" s="1064"/>
      <c r="C129" s="1064"/>
      <c r="D129" s="1064"/>
      <c r="E129" s="1064"/>
      <c r="F129" s="106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3"/>
      <c r="B130" s="1064"/>
      <c r="C130" s="1064"/>
      <c r="D130" s="1064"/>
      <c r="E130" s="1064"/>
      <c r="F130" s="106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3"/>
      <c r="B131" s="1064"/>
      <c r="C131" s="1064"/>
      <c r="D131" s="1064"/>
      <c r="E131" s="1064"/>
      <c r="F131" s="106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3"/>
      <c r="B132" s="1064"/>
      <c r="C132" s="1064"/>
      <c r="D132" s="1064"/>
      <c r="E132" s="1064"/>
      <c r="F132" s="106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3"/>
      <c r="B133" s="1064"/>
      <c r="C133" s="1064"/>
      <c r="D133" s="1064"/>
      <c r="E133" s="1064"/>
      <c r="F133" s="106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3"/>
      <c r="B134" s="1064"/>
      <c r="C134" s="1064"/>
      <c r="D134" s="1064"/>
      <c r="E134" s="1064"/>
      <c r="F134" s="1065"/>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3"/>
      <c r="B135" s="1064"/>
      <c r="C135" s="1064"/>
      <c r="D135" s="1064"/>
      <c r="E135" s="1064"/>
      <c r="F135" s="1065"/>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3"/>
      <c r="B136" s="1064"/>
      <c r="C136" s="1064"/>
      <c r="D136" s="1064"/>
      <c r="E136" s="1064"/>
      <c r="F136" s="1065"/>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3"/>
      <c r="B137" s="1064"/>
      <c r="C137" s="1064"/>
      <c r="D137" s="1064"/>
      <c r="E137" s="1064"/>
      <c r="F137" s="106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3"/>
      <c r="B138" s="1064"/>
      <c r="C138" s="1064"/>
      <c r="D138" s="1064"/>
      <c r="E138" s="1064"/>
      <c r="F138" s="106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3"/>
      <c r="B139" s="1064"/>
      <c r="C139" s="1064"/>
      <c r="D139" s="1064"/>
      <c r="E139" s="1064"/>
      <c r="F139" s="106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3"/>
      <c r="B140" s="1064"/>
      <c r="C140" s="1064"/>
      <c r="D140" s="1064"/>
      <c r="E140" s="1064"/>
      <c r="F140" s="106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3"/>
      <c r="B141" s="1064"/>
      <c r="C141" s="1064"/>
      <c r="D141" s="1064"/>
      <c r="E141" s="1064"/>
      <c r="F141" s="106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3"/>
      <c r="B142" s="1064"/>
      <c r="C142" s="1064"/>
      <c r="D142" s="1064"/>
      <c r="E142" s="1064"/>
      <c r="F142" s="106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3"/>
      <c r="B143" s="1064"/>
      <c r="C143" s="1064"/>
      <c r="D143" s="1064"/>
      <c r="E143" s="1064"/>
      <c r="F143" s="106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3"/>
      <c r="B144" s="1064"/>
      <c r="C144" s="1064"/>
      <c r="D144" s="1064"/>
      <c r="E144" s="1064"/>
      <c r="F144" s="106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3"/>
      <c r="B145" s="1064"/>
      <c r="C145" s="1064"/>
      <c r="D145" s="1064"/>
      <c r="E145" s="1064"/>
      <c r="F145" s="106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3"/>
      <c r="B146" s="1064"/>
      <c r="C146" s="1064"/>
      <c r="D146" s="1064"/>
      <c r="E146" s="1064"/>
      <c r="F146" s="106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3"/>
      <c r="B147" s="1064"/>
      <c r="C147" s="1064"/>
      <c r="D147" s="1064"/>
      <c r="E147" s="1064"/>
      <c r="F147" s="1065"/>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3"/>
      <c r="B148" s="1064"/>
      <c r="C148" s="1064"/>
      <c r="D148" s="1064"/>
      <c r="E148" s="1064"/>
      <c r="F148" s="1065"/>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3"/>
      <c r="B149" s="1064"/>
      <c r="C149" s="1064"/>
      <c r="D149" s="1064"/>
      <c r="E149" s="1064"/>
      <c r="F149" s="1065"/>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3"/>
      <c r="B150" s="1064"/>
      <c r="C150" s="1064"/>
      <c r="D150" s="1064"/>
      <c r="E150" s="1064"/>
      <c r="F150" s="106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3"/>
      <c r="B151" s="1064"/>
      <c r="C151" s="1064"/>
      <c r="D151" s="1064"/>
      <c r="E151" s="1064"/>
      <c r="F151" s="106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3"/>
      <c r="B152" s="1064"/>
      <c r="C152" s="1064"/>
      <c r="D152" s="1064"/>
      <c r="E152" s="1064"/>
      <c r="F152" s="106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3"/>
      <c r="B153" s="1064"/>
      <c r="C153" s="1064"/>
      <c r="D153" s="1064"/>
      <c r="E153" s="1064"/>
      <c r="F153" s="106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3"/>
      <c r="B154" s="1064"/>
      <c r="C154" s="1064"/>
      <c r="D154" s="1064"/>
      <c r="E154" s="1064"/>
      <c r="F154" s="106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3"/>
      <c r="B155" s="1064"/>
      <c r="C155" s="1064"/>
      <c r="D155" s="1064"/>
      <c r="E155" s="1064"/>
      <c r="F155" s="106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3"/>
      <c r="B156" s="1064"/>
      <c r="C156" s="1064"/>
      <c r="D156" s="1064"/>
      <c r="E156" s="1064"/>
      <c r="F156" s="106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3"/>
      <c r="B157" s="1064"/>
      <c r="C157" s="1064"/>
      <c r="D157" s="1064"/>
      <c r="E157" s="1064"/>
      <c r="F157" s="106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3"/>
      <c r="B158" s="1064"/>
      <c r="C158" s="1064"/>
      <c r="D158" s="1064"/>
      <c r="E158" s="1064"/>
      <c r="F158" s="106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3"/>
      <c r="B162" s="1064"/>
      <c r="C162" s="1064"/>
      <c r="D162" s="1064"/>
      <c r="E162" s="1064"/>
      <c r="F162" s="1065"/>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3"/>
      <c r="B163" s="1064"/>
      <c r="C163" s="1064"/>
      <c r="D163" s="1064"/>
      <c r="E163" s="1064"/>
      <c r="F163" s="1065"/>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3"/>
      <c r="B164" s="1064"/>
      <c r="C164" s="1064"/>
      <c r="D164" s="1064"/>
      <c r="E164" s="1064"/>
      <c r="F164" s="106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3"/>
      <c r="B165" s="1064"/>
      <c r="C165" s="1064"/>
      <c r="D165" s="1064"/>
      <c r="E165" s="1064"/>
      <c r="F165" s="106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3"/>
      <c r="B166" s="1064"/>
      <c r="C166" s="1064"/>
      <c r="D166" s="1064"/>
      <c r="E166" s="1064"/>
      <c r="F166" s="106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3"/>
      <c r="B167" s="1064"/>
      <c r="C167" s="1064"/>
      <c r="D167" s="1064"/>
      <c r="E167" s="1064"/>
      <c r="F167" s="106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3"/>
      <c r="B168" s="1064"/>
      <c r="C168" s="1064"/>
      <c r="D168" s="1064"/>
      <c r="E168" s="1064"/>
      <c r="F168" s="106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3"/>
      <c r="B169" s="1064"/>
      <c r="C169" s="1064"/>
      <c r="D169" s="1064"/>
      <c r="E169" s="1064"/>
      <c r="F169" s="106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3"/>
      <c r="B170" s="1064"/>
      <c r="C170" s="1064"/>
      <c r="D170" s="1064"/>
      <c r="E170" s="1064"/>
      <c r="F170" s="106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3"/>
      <c r="B171" s="1064"/>
      <c r="C171" s="1064"/>
      <c r="D171" s="1064"/>
      <c r="E171" s="1064"/>
      <c r="F171" s="106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3"/>
      <c r="B172" s="1064"/>
      <c r="C172" s="1064"/>
      <c r="D172" s="1064"/>
      <c r="E172" s="1064"/>
      <c r="F172" s="106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3"/>
      <c r="B173" s="1064"/>
      <c r="C173" s="1064"/>
      <c r="D173" s="1064"/>
      <c r="E173" s="1064"/>
      <c r="F173" s="106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3"/>
      <c r="B174" s="1064"/>
      <c r="C174" s="1064"/>
      <c r="D174" s="1064"/>
      <c r="E174" s="1064"/>
      <c r="F174" s="1065"/>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3"/>
      <c r="B175" s="1064"/>
      <c r="C175" s="1064"/>
      <c r="D175" s="1064"/>
      <c r="E175" s="1064"/>
      <c r="F175" s="1065"/>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3"/>
      <c r="B176" s="1064"/>
      <c r="C176" s="1064"/>
      <c r="D176" s="1064"/>
      <c r="E176" s="1064"/>
      <c r="F176" s="1065"/>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3"/>
      <c r="B177" s="1064"/>
      <c r="C177" s="1064"/>
      <c r="D177" s="1064"/>
      <c r="E177" s="1064"/>
      <c r="F177" s="106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3"/>
      <c r="B178" s="1064"/>
      <c r="C178" s="1064"/>
      <c r="D178" s="1064"/>
      <c r="E178" s="1064"/>
      <c r="F178" s="106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3"/>
      <c r="B179" s="1064"/>
      <c r="C179" s="1064"/>
      <c r="D179" s="1064"/>
      <c r="E179" s="1064"/>
      <c r="F179" s="106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3"/>
      <c r="B180" s="1064"/>
      <c r="C180" s="1064"/>
      <c r="D180" s="1064"/>
      <c r="E180" s="1064"/>
      <c r="F180" s="106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3"/>
      <c r="B181" s="1064"/>
      <c r="C181" s="1064"/>
      <c r="D181" s="1064"/>
      <c r="E181" s="1064"/>
      <c r="F181" s="106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3"/>
      <c r="B182" s="1064"/>
      <c r="C182" s="1064"/>
      <c r="D182" s="1064"/>
      <c r="E182" s="1064"/>
      <c r="F182" s="106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3"/>
      <c r="B183" s="1064"/>
      <c r="C183" s="1064"/>
      <c r="D183" s="1064"/>
      <c r="E183" s="1064"/>
      <c r="F183" s="106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3"/>
      <c r="B184" s="1064"/>
      <c r="C184" s="1064"/>
      <c r="D184" s="1064"/>
      <c r="E184" s="1064"/>
      <c r="F184" s="106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3"/>
      <c r="B185" s="1064"/>
      <c r="C185" s="1064"/>
      <c r="D185" s="1064"/>
      <c r="E185" s="1064"/>
      <c r="F185" s="106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3"/>
      <c r="B186" s="1064"/>
      <c r="C186" s="1064"/>
      <c r="D186" s="1064"/>
      <c r="E186" s="1064"/>
      <c r="F186" s="106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3"/>
      <c r="B187" s="1064"/>
      <c r="C187" s="1064"/>
      <c r="D187" s="1064"/>
      <c r="E187" s="1064"/>
      <c r="F187" s="1065"/>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3"/>
      <c r="B188" s="1064"/>
      <c r="C188" s="1064"/>
      <c r="D188" s="1064"/>
      <c r="E188" s="1064"/>
      <c r="F188" s="1065"/>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3"/>
      <c r="B189" s="1064"/>
      <c r="C189" s="1064"/>
      <c r="D189" s="1064"/>
      <c r="E189" s="1064"/>
      <c r="F189" s="1065"/>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3"/>
      <c r="B190" s="1064"/>
      <c r="C190" s="1064"/>
      <c r="D190" s="1064"/>
      <c r="E190" s="1064"/>
      <c r="F190" s="106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3"/>
      <c r="B191" s="1064"/>
      <c r="C191" s="1064"/>
      <c r="D191" s="1064"/>
      <c r="E191" s="1064"/>
      <c r="F191" s="106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3"/>
      <c r="B192" s="1064"/>
      <c r="C192" s="1064"/>
      <c r="D192" s="1064"/>
      <c r="E192" s="1064"/>
      <c r="F192" s="106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3"/>
      <c r="B193" s="1064"/>
      <c r="C193" s="1064"/>
      <c r="D193" s="1064"/>
      <c r="E193" s="1064"/>
      <c r="F193" s="106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3"/>
      <c r="B194" s="1064"/>
      <c r="C194" s="1064"/>
      <c r="D194" s="1064"/>
      <c r="E194" s="1064"/>
      <c r="F194" s="106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3"/>
      <c r="B195" s="1064"/>
      <c r="C195" s="1064"/>
      <c r="D195" s="1064"/>
      <c r="E195" s="1064"/>
      <c r="F195" s="106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3"/>
      <c r="B196" s="1064"/>
      <c r="C196" s="1064"/>
      <c r="D196" s="1064"/>
      <c r="E196" s="1064"/>
      <c r="F196" s="106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3"/>
      <c r="B197" s="1064"/>
      <c r="C197" s="1064"/>
      <c r="D197" s="1064"/>
      <c r="E197" s="1064"/>
      <c r="F197" s="106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3"/>
      <c r="B198" s="1064"/>
      <c r="C198" s="1064"/>
      <c r="D198" s="1064"/>
      <c r="E198" s="1064"/>
      <c r="F198" s="106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3"/>
      <c r="B199" s="1064"/>
      <c r="C199" s="1064"/>
      <c r="D199" s="1064"/>
      <c r="E199" s="1064"/>
      <c r="F199" s="106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3"/>
      <c r="B200" s="1064"/>
      <c r="C200" s="1064"/>
      <c r="D200" s="1064"/>
      <c r="E200" s="1064"/>
      <c r="F200" s="1065"/>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3"/>
      <c r="B201" s="1064"/>
      <c r="C201" s="1064"/>
      <c r="D201" s="1064"/>
      <c r="E201" s="1064"/>
      <c r="F201" s="1065"/>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3"/>
      <c r="B202" s="1064"/>
      <c r="C202" s="1064"/>
      <c r="D202" s="1064"/>
      <c r="E202" s="1064"/>
      <c r="F202" s="1065"/>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3"/>
      <c r="B203" s="1064"/>
      <c r="C203" s="1064"/>
      <c r="D203" s="1064"/>
      <c r="E203" s="1064"/>
      <c r="F203" s="106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3"/>
      <c r="B204" s="1064"/>
      <c r="C204" s="1064"/>
      <c r="D204" s="1064"/>
      <c r="E204" s="1064"/>
      <c r="F204" s="106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3"/>
      <c r="B205" s="1064"/>
      <c r="C205" s="1064"/>
      <c r="D205" s="1064"/>
      <c r="E205" s="1064"/>
      <c r="F205" s="106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3"/>
      <c r="B206" s="1064"/>
      <c r="C206" s="1064"/>
      <c r="D206" s="1064"/>
      <c r="E206" s="1064"/>
      <c r="F206" s="106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3"/>
      <c r="B207" s="1064"/>
      <c r="C207" s="1064"/>
      <c r="D207" s="1064"/>
      <c r="E207" s="1064"/>
      <c r="F207" s="106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3"/>
      <c r="B208" s="1064"/>
      <c r="C208" s="1064"/>
      <c r="D208" s="1064"/>
      <c r="E208" s="1064"/>
      <c r="F208" s="106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3"/>
      <c r="B209" s="1064"/>
      <c r="C209" s="1064"/>
      <c r="D209" s="1064"/>
      <c r="E209" s="1064"/>
      <c r="F209" s="106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3"/>
      <c r="B210" s="1064"/>
      <c r="C210" s="1064"/>
      <c r="D210" s="1064"/>
      <c r="E210" s="1064"/>
      <c r="F210" s="106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3"/>
      <c r="B211" s="1064"/>
      <c r="C211" s="1064"/>
      <c r="D211" s="1064"/>
      <c r="E211" s="1064"/>
      <c r="F211" s="106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3"/>
      <c r="B215" s="1064"/>
      <c r="C215" s="1064"/>
      <c r="D215" s="1064"/>
      <c r="E215" s="1064"/>
      <c r="F215" s="1065"/>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3"/>
      <c r="B216" s="1064"/>
      <c r="C216" s="1064"/>
      <c r="D216" s="1064"/>
      <c r="E216" s="1064"/>
      <c r="F216" s="1065"/>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3"/>
      <c r="B217" s="1064"/>
      <c r="C217" s="1064"/>
      <c r="D217" s="1064"/>
      <c r="E217" s="1064"/>
      <c r="F217" s="106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3"/>
      <c r="B218" s="1064"/>
      <c r="C218" s="1064"/>
      <c r="D218" s="1064"/>
      <c r="E218" s="1064"/>
      <c r="F218" s="106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3"/>
      <c r="B219" s="1064"/>
      <c r="C219" s="1064"/>
      <c r="D219" s="1064"/>
      <c r="E219" s="1064"/>
      <c r="F219" s="106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3"/>
      <c r="B220" s="1064"/>
      <c r="C220" s="1064"/>
      <c r="D220" s="1064"/>
      <c r="E220" s="1064"/>
      <c r="F220" s="106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3"/>
      <c r="B221" s="1064"/>
      <c r="C221" s="1064"/>
      <c r="D221" s="1064"/>
      <c r="E221" s="1064"/>
      <c r="F221" s="106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3"/>
      <c r="B222" s="1064"/>
      <c r="C222" s="1064"/>
      <c r="D222" s="1064"/>
      <c r="E222" s="1064"/>
      <c r="F222" s="106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3"/>
      <c r="B223" s="1064"/>
      <c r="C223" s="1064"/>
      <c r="D223" s="1064"/>
      <c r="E223" s="1064"/>
      <c r="F223" s="106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3"/>
      <c r="B224" s="1064"/>
      <c r="C224" s="1064"/>
      <c r="D224" s="1064"/>
      <c r="E224" s="1064"/>
      <c r="F224" s="106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3"/>
      <c r="B225" s="1064"/>
      <c r="C225" s="1064"/>
      <c r="D225" s="1064"/>
      <c r="E225" s="1064"/>
      <c r="F225" s="106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3"/>
      <c r="B226" s="1064"/>
      <c r="C226" s="1064"/>
      <c r="D226" s="1064"/>
      <c r="E226" s="1064"/>
      <c r="F226" s="106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3"/>
      <c r="B227" s="1064"/>
      <c r="C227" s="1064"/>
      <c r="D227" s="1064"/>
      <c r="E227" s="1064"/>
      <c r="F227" s="1065"/>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3"/>
      <c r="B228" s="1064"/>
      <c r="C228" s="1064"/>
      <c r="D228" s="1064"/>
      <c r="E228" s="1064"/>
      <c r="F228" s="1065"/>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3"/>
      <c r="B229" s="1064"/>
      <c r="C229" s="1064"/>
      <c r="D229" s="1064"/>
      <c r="E229" s="1064"/>
      <c r="F229" s="1065"/>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3"/>
      <c r="B230" s="1064"/>
      <c r="C230" s="1064"/>
      <c r="D230" s="1064"/>
      <c r="E230" s="1064"/>
      <c r="F230" s="106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3"/>
      <c r="B231" s="1064"/>
      <c r="C231" s="1064"/>
      <c r="D231" s="1064"/>
      <c r="E231" s="1064"/>
      <c r="F231" s="106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3"/>
      <c r="B232" s="1064"/>
      <c r="C232" s="1064"/>
      <c r="D232" s="1064"/>
      <c r="E232" s="1064"/>
      <c r="F232" s="106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3"/>
      <c r="B233" s="1064"/>
      <c r="C233" s="1064"/>
      <c r="D233" s="1064"/>
      <c r="E233" s="1064"/>
      <c r="F233" s="106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3"/>
      <c r="B234" s="1064"/>
      <c r="C234" s="1064"/>
      <c r="D234" s="1064"/>
      <c r="E234" s="1064"/>
      <c r="F234" s="106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3"/>
      <c r="B235" s="1064"/>
      <c r="C235" s="1064"/>
      <c r="D235" s="1064"/>
      <c r="E235" s="1064"/>
      <c r="F235" s="106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3"/>
      <c r="B236" s="1064"/>
      <c r="C236" s="1064"/>
      <c r="D236" s="1064"/>
      <c r="E236" s="1064"/>
      <c r="F236" s="106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3"/>
      <c r="B237" s="1064"/>
      <c r="C237" s="1064"/>
      <c r="D237" s="1064"/>
      <c r="E237" s="1064"/>
      <c r="F237" s="106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3"/>
      <c r="B238" s="1064"/>
      <c r="C238" s="1064"/>
      <c r="D238" s="1064"/>
      <c r="E238" s="1064"/>
      <c r="F238" s="106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3"/>
      <c r="B239" s="1064"/>
      <c r="C239" s="1064"/>
      <c r="D239" s="1064"/>
      <c r="E239" s="1064"/>
      <c r="F239" s="106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3"/>
      <c r="B240" s="1064"/>
      <c r="C240" s="1064"/>
      <c r="D240" s="1064"/>
      <c r="E240" s="1064"/>
      <c r="F240" s="1065"/>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3"/>
      <c r="B241" s="1064"/>
      <c r="C241" s="1064"/>
      <c r="D241" s="1064"/>
      <c r="E241" s="1064"/>
      <c r="F241" s="1065"/>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3"/>
      <c r="B242" s="1064"/>
      <c r="C242" s="1064"/>
      <c r="D242" s="1064"/>
      <c r="E242" s="1064"/>
      <c r="F242" s="1065"/>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3"/>
      <c r="B243" s="1064"/>
      <c r="C243" s="1064"/>
      <c r="D243" s="1064"/>
      <c r="E243" s="1064"/>
      <c r="F243" s="106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3"/>
      <c r="B244" s="1064"/>
      <c r="C244" s="1064"/>
      <c r="D244" s="1064"/>
      <c r="E244" s="1064"/>
      <c r="F244" s="106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3"/>
      <c r="B245" s="1064"/>
      <c r="C245" s="1064"/>
      <c r="D245" s="1064"/>
      <c r="E245" s="1064"/>
      <c r="F245" s="106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3"/>
      <c r="B246" s="1064"/>
      <c r="C246" s="1064"/>
      <c r="D246" s="1064"/>
      <c r="E246" s="1064"/>
      <c r="F246" s="106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3"/>
      <c r="B247" s="1064"/>
      <c r="C247" s="1064"/>
      <c r="D247" s="1064"/>
      <c r="E247" s="1064"/>
      <c r="F247" s="106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3"/>
      <c r="B248" s="1064"/>
      <c r="C248" s="1064"/>
      <c r="D248" s="1064"/>
      <c r="E248" s="1064"/>
      <c r="F248" s="106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3"/>
      <c r="B249" s="1064"/>
      <c r="C249" s="1064"/>
      <c r="D249" s="1064"/>
      <c r="E249" s="1064"/>
      <c r="F249" s="106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3"/>
      <c r="B250" s="1064"/>
      <c r="C250" s="1064"/>
      <c r="D250" s="1064"/>
      <c r="E250" s="1064"/>
      <c r="F250" s="106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3"/>
      <c r="B251" s="1064"/>
      <c r="C251" s="1064"/>
      <c r="D251" s="1064"/>
      <c r="E251" s="1064"/>
      <c r="F251" s="106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3"/>
      <c r="B252" s="1064"/>
      <c r="C252" s="1064"/>
      <c r="D252" s="1064"/>
      <c r="E252" s="1064"/>
      <c r="F252" s="106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3"/>
      <c r="B253" s="1064"/>
      <c r="C253" s="1064"/>
      <c r="D253" s="1064"/>
      <c r="E253" s="1064"/>
      <c r="F253" s="1065"/>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3"/>
      <c r="B254" s="1064"/>
      <c r="C254" s="1064"/>
      <c r="D254" s="1064"/>
      <c r="E254" s="1064"/>
      <c r="F254" s="1065"/>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3"/>
      <c r="B255" s="1064"/>
      <c r="C255" s="1064"/>
      <c r="D255" s="1064"/>
      <c r="E255" s="1064"/>
      <c r="F255" s="1065"/>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3"/>
      <c r="B256" s="1064"/>
      <c r="C256" s="1064"/>
      <c r="D256" s="1064"/>
      <c r="E256" s="1064"/>
      <c r="F256" s="106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3"/>
      <c r="B257" s="1064"/>
      <c r="C257" s="1064"/>
      <c r="D257" s="1064"/>
      <c r="E257" s="1064"/>
      <c r="F257" s="106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3"/>
      <c r="B258" s="1064"/>
      <c r="C258" s="1064"/>
      <c r="D258" s="1064"/>
      <c r="E258" s="1064"/>
      <c r="F258" s="106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3"/>
      <c r="B259" s="1064"/>
      <c r="C259" s="1064"/>
      <c r="D259" s="1064"/>
      <c r="E259" s="1064"/>
      <c r="F259" s="106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3"/>
      <c r="B260" s="1064"/>
      <c r="C260" s="1064"/>
      <c r="D260" s="1064"/>
      <c r="E260" s="1064"/>
      <c r="F260" s="106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3"/>
      <c r="B261" s="1064"/>
      <c r="C261" s="1064"/>
      <c r="D261" s="1064"/>
      <c r="E261" s="1064"/>
      <c r="F261" s="106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3"/>
      <c r="B262" s="1064"/>
      <c r="C262" s="1064"/>
      <c r="D262" s="1064"/>
      <c r="E262" s="1064"/>
      <c r="F262" s="106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3"/>
      <c r="B263" s="1064"/>
      <c r="C263" s="1064"/>
      <c r="D263" s="1064"/>
      <c r="E263" s="1064"/>
      <c r="F263" s="106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3"/>
      <c r="B264" s="1064"/>
      <c r="C264" s="1064"/>
      <c r="D264" s="1064"/>
      <c r="E264" s="1064"/>
      <c r="F264" s="106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3">
        <v>1</v>
      </c>
      <c r="B4" s="108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3">
        <v>2</v>
      </c>
      <c r="B5" s="108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3">
        <v>3</v>
      </c>
      <c r="B6" s="108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3">
        <v>4</v>
      </c>
      <c r="B7" s="108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3">
        <v>5</v>
      </c>
      <c r="B8" s="108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3">
        <v>6</v>
      </c>
      <c r="B9" s="108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3">
        <v>7</v>
      </c>
      <c r="B10" s="108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3">
        <v>8</v>
      </c>
      <c r="B11" s="108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3">
        <v>9</v>
      </c>
      <c r="B12" s="108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3">
        <v>10</v>
      </c>
      <c r="B13" s="108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3">
        <v>11</v>
      </c>
      <c r="B14" s="108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3">
        <v>12</v>
      </c>
      <c r="B15" s="108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3">
        <v>13</v>
      </c>
      <c r="B16" s="108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3">
        <v>14</v>
      </c>
      <c r="B17" s="108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3">
        <v>15</v>
      </c>
      <c r="B18" s="108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3">
        <v>16</v>
      </c>
      <c r="B19" s="108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3">
        <v>17</v>
      </c>
      <c r="B20" s="108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3">
        <v>18</v>
      </c>
      <c r="B21" s="108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3">
        <v>19</v>
      </c>
      <c r="B22" s="108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3">
        <v>20</v>
      </c>
      <c r="B23" s="108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3">
        <v>21</v>
      </c>
      <c r="B24" s="108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3">
        <v>22</v>
      </c>
      <c r="B25" s="108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3">
        <v>23</v>
      </c>
      <c r="B26" s="108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3">
        <v>24</v>
      </c>
      <c r="B27" s="108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3">
        <v>25</v>
      </c>
      <c r="B28" s="108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3">
        <v>26</v>
      </c>
      <c r="B29" s="108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3">
        <v>27</v>
      </c>
      <c r="B30" s="108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3">
        <v>28</v>
      </c>
      <c r="B31" s="108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3">
        <v>29</v>
      </c>
      <c r="B32" s="108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3">
        <v>30</v>
      </c>
      <c r="B33" s="108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3">
        <v>1</v>
      </c>
      <c r="B37" s="108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3">
        <v>2</v>
      </c>
      <c r="B38" s="108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3">
        <v>3</v>
      </c>
      <c r="B39" s="108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3">
        <v>4</v>
      </c>
      <c r="B40" s="108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3">
        <v>5</v>
      </c>
      <c r="B41" s="108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3">
        <v>6</v>
      </c>
      <c r="B42" s="108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3">
        <v>7</v>
      </c>
      <c r="B43" s="108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3">
        <v>8</v>
      </c>
      <c r="B44" s="108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3">
        <v>9</v>
      </c>
      <c r="B45" s="108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3">
        <v>10</v>
      </c>
      <c r="B46" s="108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3">
        <v>11</v>
      </c>
      <c r="B47" s="108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3">
        <v>12</v>
      </c>
      <c r="B48" s="108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3">
        <v>13</v>
      </c>
      <c r="B49" s="108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3">
        <v>14</v>
      </c>
      <c r="B50" s="108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3">
        <v>15</v>
      </c>
      <c r="B51" s="108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3">
        <v>16</v>
      </c>
      <c r="B52" s="108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3">
        <v>17</v>
      </c>
      <c r="B53" s="108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3">
        <v>18</v>
      </c>
      <c r="B54" s="108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3">
        <v>19</v>
      </c>
      <c r="B55" s="108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3">
        <v>20</v>
      </c>
      <c r="B56" s="108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3">
        <v>21</v>
      </c>
      <c r="B57" s="108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3">
        <v>22</v>
      </c>
      <c r="B58" s="108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3">
        <v>23</v>
      </c>
      <c r="B59" s="108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3">
        <v>24</v>
      </c>
      <c r="B60" s="108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3">
        <v>25</v>
      </c>
      <c r="B61" s="108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3">
        <v>26</v>
      </c>
      <c r="B62" s="108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3">
        <v>27</v>
      </c>
      <c r="B63" s="108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3">
        <v>28</v>
      </c>
      <c r="B64" s="108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3">
        <v>29</v>
      </c>
      <c r="B65" s="108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3">
        <v>30</v>
      </c>
      <c r="B66" s="108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3">
        <v>1</v>
      </c>
      <c r="B70" s="108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3">
        <v>2</v>
      </c>
      <c r="B71" s="108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3">
        <v>3</v>
      </c>
      <c r="B72" s="108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3">
        <v>4</v>
      </c>
      <c r="B73" s="108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3">
        <v>5</v>
      </c>
      <c r="B74" s="108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3">
        <v>6</v>
      </c>
      <c r="B75" s="108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3">
        <v>7</v>
      </c>
      <c r="B76" s="108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3">
        <v>8</v>
      </c>
      <c r="B77" s="108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3">
        <v>9</v>
      </c>
      <c r="B78" s="108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3">
        <v>10</v>
      </c>
      <c r="B79" s="108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3">
        <v>11</v>
      </c>
      <c r="B80" s="108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3">
        <v>12</v>
      </c>
      <c r="B81" s="108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3">
        <v>13</v>
      </c>
      <c r="B82" s="108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3">
        <v>14</v>
      </c>
      <c r="B83" s="108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3">
        <v>15</v>
      </c>
      <c r="B84" s="108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3">
        <v>16</v>
      </c>
      <c r="B85" s="108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3">
        <v>17</v>
      </c>
      <c r="B86" s="108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3">
        <v>18</v>
      </c>
      <c r="B87" s="108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3">
        <v>19</v>
      </c>
      <c r="B88" s="108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3">
        <v>20</v>
      </c>
      <c r="B89" s="108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3">
        <v>21</v>
      </c>
      <c r="B90" s="108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3">
        <v>22</v>
      </c>
      <c r="B91" s="108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3">
        <v>23</v>
      </c>
      <c r="B92" s="108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3">
        <v>24</v>
      </c>
      <c r="B93" s="108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3">
        <v>25</v>
      </c>
      <c r="B94" s="108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3">
        <v>26</v>
      </c>
      <c r="B95" s="108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3">
        <v>27</v>
      </c>
      <c r="B96" s="108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3">
        <v>28</v>
      </c>
      <c r="B97" s="108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3">
        <v>29</v>
      </c>
      <c r="B98" s="108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3">
        <v>30</v>
      </c>
      <c r="B99" s="108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3">
        <v>1</v>
      </c>
      <c r="B103" s="108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3">
        <v>2</v>
      </c>
      <c r="B104" s="108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3">
        <v>3</v>
      </c>
      <c r="B105" s="108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3">
        <v>4</v>
      </c>
      <c r="B106" s="108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3">
        <v>5</v>
      </c>
      <c r="B107" s="108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3">
        <v>6</v>
      </c>
      <c r="B108" s="108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3">
        <v>7</v>
      </c>
      <c r="B109" s="108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3">
        <v>8</v>
      </c>
      <c r="B110" s="108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3">
        <v>9</v>
      </c>
      <c r="B111" s="108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3">
        <v>10</v>
      </c>
      <c r="B112" s="108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3">
        <v>11</v>
      </c>
      <c r="B113" s="108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3">
        <v>12</v>
      </c>
      <c r="B114" s="108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3">
        <v>13</v>
      </c>
      <c r="B115" s="108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3">
        <v>14</v>
      </c>
      <c r="B116" s="108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3">
        <v>15</v>
      </c>
      <c r="B117" s="108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3">
        <v>16</v>
      </c>
      <c r="B118" s="108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3">
        <v>17</v>
      </c>
      <c r="B119" s="108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3">
        <v>18</v>
      </c>
      <c r="B120" s="108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3">
        <v>19</v>
      </c>
      <c r="B121" s="108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3">
        <v>20</v>
      </c>
      <c r="B122" s="108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3">
        <v>21</v>
      </c>
      <c r="B123" s="108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3">
        <v>22</v>
      </c>
      <c r="B124" s="108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3">
        <v>23</v>
      </c>
      <c r="B125" s="108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3">
        <v>24</v>
      </c>
      <c r="B126" s="108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3">
        <v>25</v>
      </c>
      <c r="B127" s="108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3">
        <v>26</v>
      </c>
      <c r="B128" s="108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3">
        <v>27</v>
      </c>
      <c r="B129" s="108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3">
        <v>28</v>
      </c>
      <c r="B130" s="108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3">
        <v>29</v>
      </c>
      <c r="B131" s="108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3">
        <v>30</v>
      </c>
      <c r="B132" s="108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3">
        <v>1</v>
      </c>
      <c r="B136" s="108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3">
        <v>2</v>
      </c>
      <c r="B137" s="108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3">
        <v>3</v>
      </c>
      <c r="B138" s="108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3">
        <v>4</v>
      </c>
      <c r="B139" s="108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3">
        <v>5</v>
      </c>
      <c r="B140" s="108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3">
        <v>6</v>
      </c>
      <c r="B141" s="108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3">
        <v>7</v>
      </c>
      <c r="B142" s="108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3">
        <v>8</v>
      </c>
      <c r="B143" s="108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3">
        <v>9</v>
      </c>
      <c r="B144" s="108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3">
        <v>10</v>
      </c>
      <c r="B145" s="108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3">
        <v>11</v>
      </c>
      <c r="B146" s="108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3">
        <v>12</v>
      </c>
      <c r="B147" s="108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3">
        <v>13</v>
      </c>
      <c r="B148" s="108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3">
        <v>14</v>
      </c>
      <c r="B149" s="108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3">
        <v>15</v>
      </c>
      <c r="B150" s="108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3">
        <v>16</v>
      </c>
      <c r="B151" s="108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3">
        <v>17</v>
      </c>
      <c r="B152" s="108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3">
        <v>18</v>
      </c>
      <c r="B153" s="108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3">
        <v>19</v>
      </c>
      <c r="B154" s="108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3">
        <v>20</v>
      </c>
      <c r="B155" s="108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3">
        <v>21</v>
      </c>
      <c r="B156" s="108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3">
        <v>22</v>
      </c>
      <c r="B157" s="108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3">
        <v>23</v>
      </c>
      <c r="B158" s="108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3">
        <v>24</v>
      </c>
      <c r="B159" s="108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3">
        <v>25</v>
      </c>
      <c r="B160" s="108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3">
        <v>26</v>
      </c>
      <c r="B161" s="108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3">
        <v>27</v>
      </c>
      <c r="B162" s="108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3">
        <v>28</v>
      </c>
      <c r="B163" s="108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3">
        <v>29</v>
      </c>
      <c r="B164" s="108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3">
        <v>30</v>
      </c>
      <c r="B165" s="108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3">
        <v>1</v>
      </c>
      <c r="B169" s="108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3">
        <v>2</v>
      </c>
      <c r="B170" s="108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3">
        <v>3</v>
      </c>
      <c r="B171" s="108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3">
        <v>4</v>
      </c>
      <c r="B172" s="108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3">
        <v>5</v>
      </c>
      <c r="B173" s="108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3">
        <v>6</v>
      </c>
      <c r="B174" s="108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3">
        <v>7</v>
      </c>
      <c r="B175" s="108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3">
        <v>8</v>
      </c>
      <c r="B176" s="108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3">
        <v>9</v>
      </c>
      <c r="B177" s="108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3">
        <v>10</v>
      </c>
      <c r="B178" s="108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3">
        <v>11</v>
      </c>
      <c r="B179" s="108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3">
        <v>12</v>
      </c>
      <c r="B180" s="108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3">
        <v>13</v>
      </c>
      <c r="B181" s="108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3">
        <v>14</v>
      </c>
      <c r="B182" s="108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3">
        <v>15</v>
      </c>
      <c r="B183" s="108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3">
        <v>16</v>
      </c>
      <c r="B184" s="108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3">
        <v>17</v>
      </c>
      <c r="B185" s="108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3">
        <v>18</v>
      </c>
      <c r="B186" s="108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3">
        <v>19</v>
      </c>
      <c r="B187" s="108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3">
        <v>20</v>
      </c>
      <c r="B188" s="108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3">
        <v>21</v>
      </c>
      <c r="B189" s="108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3">
        <v>22</v>
      </c>
      <c r="B190" s="108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3">
        <v>23</v>
      </c>
      <c r="B191" s="108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3">
        <v>24</v>
      </c>
      <c r="B192" s="108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3">
        <v>25</v>
      </c>
      <c r="B193" s="108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3">
        <v>26</v>
      </c>
      <c r="B194" s="108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3">
        <v>27</v>
      </c>
      <c r="B195" s="108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3">
        <v>28</v>
      </c>
      <c r="B196" s="108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3">
        <v>29</v>
      </c>
      <c r="B197" s="108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3">
        <v>30</v>
      </c>
      <c r="B198" s="108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3">
        <v>1</v>
      </c>
      <c r="B202" s="108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3">
        <v>2</v>
      </c>
      <c r="B203" s="108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3">
        <v>3</v>
      </c>
      <c r="B204" s="108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3">
        <v>4</v>
      </c>
      <c r="B205" s="108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3">
        <v>5</v>
      </c>
      <c r="B206" s="108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3">
        <v>6</v>
      </c>
      <c r="B207" s="108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3">
        <v>7</v>
      </c>
      <c r="B208" s="108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3">
        <v>8</v>
      </c>
      <c r="B209" s="108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3">
        <v>9</v>
      </c>
      <c r="B210" s="108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3">
        <v>10</v>
      </c>
      <c r="B211" s="108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3">
        <v>11</v>
      </c>
      <c r="B212" s="108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3">
        <v>12</v>
      </c>
      <c r="B213" s="108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3">
        <v>13</v>
      </c>
      <c r="B214" s="108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3">
        <v>14</v>
      </c>
      <c r="B215" s="108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3">
        <v>15</v>
      </c>
      <c r="B216" s="108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3">
        <v>16</v>
      </c>
      <c r="B217" s="108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3">
        <v>17</v>
      </c>
      <c r="B218" s="108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3">
        <v>18</v>
      </c>
      <c r="B219" s="108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3">
        <v>19</v>
      </c>
      <c r="B220" s="108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3">
        <v>20</v>
      </c>
      <c r="B221" s="108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3">
        <v>21</v>
      </c>
      <c r="B222" s="108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3">
        <v>22</v>
      </c>
      <c r="B223" s="108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3">
        <v>23</v>
      </c>
      <c r="B224" s="108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3">
        <v>24</v>
      </c>
      <c r="B225" s="108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3">
        <v>25</v>
      </c>
      <c r="B226" s="108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3">
        <v>26</v>
      </c>
      <c r="B227" s="108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3">
        <v>27</v>
      </c>
      <c r="B228" s="108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3">
        <v>28</v>
      </c>
      <c r="B229" s="108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3">
        <v>29</v>
      </c>
      <c r="B230" s="108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3">
        <v>30</v>
      </c>
      <c r="B231" s="108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3">
        <v>1</v>
      </c>
      <c r="B235" s="108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3">
        <v>2</v>
      </c>
      <c r="B236" s="108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3">
        <v>3</v>
      </c>
      <c r="B237" s="108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3">
        <v>4</v>
      </c>
      <c r="B238" s="108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3">
        <v>5</v>
      </c>
      <c r="B239" s="108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3">
        <v>6</v>
      </c>
      <c r="B240" s="108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3">
        <v>7</v>
      </c>
      <c r="B241" s="108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3">
        <v>8</v>
      </c>
      <c r="B242" s="108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3">
        <v>9</v>
      </c>
      <c r="B243" s="108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3">
        <v>10</v>
      </c>
      <c r="B244" s="108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3">
        <v>11</v>
      </c>
      <c r="B245" s="108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3">
        <v>12</v>
      </c>
      <c r="B246" s="108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3">
        <v>13</v>
      </c>
      <c r="B247" s="108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3">
        <v>14</v>
      </c>
      <c r="B248" s="108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3">
        <v>15</v>
      </c>
      <c r="B249" s="108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3">
        <v>16</v>
      </c>
      <c r="B250" s="108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3">
        <v>17</v>
      </c>
      <c r="B251" s="108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3">
        <v>18</v>
      </c>
      <c r="B252" s="108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3">
        <v>19</v>
      </c>
      <c r="B253" s="108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3">
        <v>20</v>
      </c>
      <c r="B254" s="108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3">
        <v>21</v>
      </c>
      <c r="B255" s="108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3">
        <v>22</v>
      </c>
      <c r="B256" s="108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3">
        <v>23</v>
      </c>
      <c r="B257" s="108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3">
        <v>24</v>
      </c>
      <c r="B258" s="108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3">
        <v>25</v>
      </c>
      <c r="B259" s="108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3">
        <v>26</v>
      </c>
      <c r="B260" s="108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3">
        <v>27</v>
      </c>
      <c r="B261" s="108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3">
        <v>28</v>
      </c>
      <c r="B262" s="108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3">
        <v>29</v>
      </c>
      <c r="B263" s="108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3">
        <v>30</v>
      </c>
      <c r="B264" s="108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3">
        <v>1</v>
      </c>
      <c r="B268" s="108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3">
        <v>2</v>
      </c>
      <c r="B269" s="108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3">
        <v>3</v>
      </c>
      <c r="B270" s="108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3">
        <v>4</v>
      </c>
      <c r="B271" s="108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3">
        <v>5</v>
      </c>
      <c r="B272" s="108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3">
        <v>6</v>
      </c>
      <c r="B273" s="108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3">
        <v>7</v>
      </c>
      <c r="B274" s="108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3">
        <v>8</v>
      </c>
      <c r="B275" s="108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3">
        <v>9</v>
      </c>
      <c r="B276" s="108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3">
        <v>10</v>
      </c>
      <c r="B277" s="108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3">
        <v>11</v>
      </c>
      <c r="B278" s="108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3">
        <v>12</v>
      </c>
      <c r="B279" s="108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3">
        <v>13</v>
      </c>
      <c r="B280" s="108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3">
        <v>14</v>
      </c>
      <c r="B281" s="108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3">
        <v>15</v>
      </c>
      <c r="B282" s="108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3">
        <v>16</v>
      </c>
      <c r="B283" s="108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3">
        <v>17</v>
      </c>
      <c r="B284" s="108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3">
        <v>18</v>
      </c>
      <c r="B285" s="108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3">
        <v>19</v>
      </c>
      <c r="B286" s="108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3">
        <v>20</v>
      </c>
      <c r="B287" s="108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3">
        <v>21</v>
      </c>
      <c r="B288" s="108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3">
        <v>22</v>
      </c>
      <c r="B289" s="108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3">
        <v>23</v>
      </c>
      <c r="B290" s="108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3">
        <v>24</v>
      </c>
      <c r="B291" s="108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3">
        <v>25</v>
      </c>
      <c r="B292" s="108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3">
        <v>26</v>
      </c>
      <c r="B293" s="108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3">
        <v>27</v>
      </c>
      <c r="B294" s="108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3">
        <v>28</v>
      </c>
      <c r="B295" s="108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3">
        <v>29</v>
      </c>
      <c r="B296" s="108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3">
        <v>30</v>
      </c>
      <c r="B297" s="108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3">
        <v>1</v>
      </c>
      <c r="B301" s="108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3">
        <v>2</v>
      </c>
      <c r="B302" s="108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3">
        <v>3</v>
      </c>
      <c r="B303" s="108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3">
        <v>4</v>
      </c>
      <c r="B304" s="108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3">
        <v>5</v>
      </c>
      <c r="B305" s="108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3">
        <v>6</v>
      </c>
      <c r="B306" s="108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3">
        <v>7</v>
      </c>
      <c r="B307" s="108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3">
        <v>8</v>
      </c>
      <c r="B308" s="108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3">
        <v>9</v>
      </c>
      <c r="B309" s="108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3">
        <v>10</v>
      </c>
      <c r="B310" s="108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3">
        <v>11</v>
      </c>
      <c r="B311" s="108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3">
        <v>12</v>
      </c>
      <c r="B312" s="108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3">
        <v>13</v>
      </c>
      <c r="B313" s="108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3">
        <v>14</v>
      </c>
      <c r="B314" s="108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3">
        <v>15</v>
      </c>
      <c r="B315" s="108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3">
        <v>16</v>
      </c>
      <c r="B316" s="108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3">
        <v>17</v>
      </c>
      <c r="B317" s="108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3">
        <v>18</v>
      </c>
      <c r="B318" s="108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3">
        <v>19</v>
      </c>
      <c r="B319" s="108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3">
        <v>20</v>
      </c>
      <c r="B320" s="108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3">
        <v>21</v>
      </c>
      <c r="B321" s="108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3">
        <v>22</v>
      </c>
      <c r="B322" s="108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3">
        <v>23</v>
      </c>
      <c r="B323" s="108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3">
        <v>24</v>
      </c>
      <c r="B324" s="108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3">
        <v>25</v>
      </c>
      <c r="B325" s="108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3">
        <v>26</v>
      </c>
      <c r="B326" s="108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3">
        <v>27</v>
      </c>
      <c r="B327" s="108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3">
        <v>28</v>
      </c>
      <c r="B328" s="108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3">
        <v>29</v>
      </c>
      <c r="B329" s="108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3">
        <v>30</v>
      </c>
      <c r="B330" s="108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3">
        <v>1</v>
      </c>
      <c r="B334" s="108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3">
        <v>2</v>
      </c>
      <c r="B335" s="108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3">
        <v>3</v>
      </c>
      <c r="B336" s="108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3">
        <v>4</v>
      </c>
      <c r="B337" s="108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3">
        <v>5</v>
      </c>
      <c r="B338" s="108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3">
        <v>6</v>
      </c>
      <c r="B339" s="108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3">
        <v>7</v>
      </c>
      <c r="B340" s="108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3">
        <v>8</v>
      </c>
      <c r="B341" s="108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3">
        <v>9</v>
      </c>
      <c r="B342" s="108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3">
        <v>10</v>
      </c>
      <c r="B343" s="108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3">
        <v>11</v>
      </c>
      <c r="B344" s="108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3">
        <v>12</v>
      </c>
      <c r="B345" s="108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3">
        <v>13</v>
      </c>
      <c r="B346" s="108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3">
        <v>14</v>
      </c>
      <c r="B347" s="108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3">
        <v>15</v>
      </c>
      <c r="B348" s="108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3">
        <v>16</v>
      </c>
      <c r="B349" s="108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3">
        <v>17</v>
      </c>
      <c r="B350" s="108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3">
        <v>18</v>
      </c>
      <c r="B351" s="108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3">
        <v>19</v>
      </c>
      <c r="B352" s="108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3">
        <v>20</v>
      </c>
      <c r="B353" s="108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3">
        <v>21</v>
      </c>
      <c r="B354" s="108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3">
        <v>22</v>
      </c>
      <c r="B355" s="108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3">
        <v>23</v>
      </c>
      <c r="B356" s="108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3">
        <v>24</v>
      </c>
      <c r="B357" s="108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3">
        <v>25</v>
      </c>
      <c r="B358" s="108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3">
        <v>26</v>
      </c>
      <c r="B359" s="108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3">
        <v>27</v>
      </c>
      <c r="B360" s="108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3">
        <v>28</v>
      </c>
      <c r="B361" s="108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3">
        <v>29</v>
      </c>
      <c r="B362" s="108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3">
        <v>30</v>
      </c>
      <c r="B363" s="108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3">
        <v>1</v>
      </c>
      <c r="B367" s="108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3">
        <v>2</v>
      </c>
      <c r="B368" s="108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3">
        <v>3</v>
      </c>
      <c r="B369" s="108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3">
        <v>4</v>
      </c>
      <c r="B370" s="108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3">
        <v>5</v>
      </c>
      <c r="B371" s="108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3">
        <v>6</v>
      </c>
      <c r="B372" s="108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3">
        <v>7</v>
      </c>
      <c r="B373" s="108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3">
        <v>8</v>
      </c>
      <c r="B374" s="108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3">
        <v>9</v>
      </c>
      <c r="B375" s="108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3">
        <v>10</v>
      </c>
      <c r="B376" s="108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3">
        <v>11</v>
      </c>
      <c r="B377" s="108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3">
        <v>12</v>
      </c>
      <c r="B378" s="108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3">
        <v>13</v>
      </c>
      <c r="B379" s="108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3">
        <v>14</v>
      </c>
      <c r="B380" s="108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3">
        <v>15</v>
      </c>
      <c r="B381" s="108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3">
        <v>16</v>
      </c>
      <c r="B382" s="108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3">
        <v>17</v>
      </c>
      <c r="B383" s="108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3">
        <v>18</v>
      </c>
      <c r="B384" s="108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3">
        <v>19</v>
      </c>
      <c r="B385" s="108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3">
        <v>20</v>
      </c>
      <c r="B386" s="108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3">
        <v>21</v>
      </c>
      <c r="B387" s="108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3">
        <v>22</v>
      </c>
      <c r="B388" s="108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3">
        <v>23</v>
      </c>
      <c r="B389" s="108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3">
        <v>24</v>
      </c>
      <c r="B390" s="108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3">
        <v>25</v>
      </c>
      <c r="B391" s="108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3">
        <v>26</v>
      </c>
      <c r="B392" s="108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3">
        <v>27</v>
      </c>
      <c r="B393" s="108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3">
        <v>28</v>
      </c>
      <c r="B394" s="108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3">
        <v>29</v>
      </c>
      <c r="B395" s="108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3">
        <v>30</v>
      </c>
      <c r="B396" s="108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3">
        <v>1</v>
      </c>
      <c r="B400" s="108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3">
        <v>2</v>
      </c>
      <c r="B401" s="108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3">
        <v>3</v>
      </c>
      <c r="B402" s="108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3">
        <v>4</v>
      </c>
      <c r="B403" s="108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3">
        <v>5</v>
      </c>
      <c r="B404" s="108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3">
        <v>6</v>
      </c>
      <c r="B405" s="108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3">
        <v>7</v>
      </c>
      <c r="B406" s="108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3">
        <v>8</v>
      </c>
      <c r="B407" s="108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3">
        <v>9</v>
      </c>
      <c r="B408" s="108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3">
        <v>10</v>
      </c>
      <c r="B409" s="108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3">
        <v>11</v>
      </c>
      <c r="B410" s="108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3">
        <v>12</v>
      </c>
      <c r="B411" s="108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3">
        <v>13</v>
      </c>
      <c r="B412" s="108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3">
        <v>14</v>
      </c>
      <c r="B413" s="108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3">
        <v>15</v>
      </c>
      <c r="B414" s="108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3">
        <v>16</v>
      </c>
      <c r="B415" s="108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3">
        <v>17</v>
      </c>
      <c r="B416" s="108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3">
        <v>18</v>
      </c>
      <c r="B417" s="108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3">
        <v>19</v>
      </c>
      <c r="B418" s="108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3">
        <v>20</v>
      </c>
      <c r="B419" s="108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3">
        <v>21</v>
      </c>
      <c r="B420" s="108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3">
        <v>22</v>
      </c>
      <c r="B421" s="108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3">
        <v>23</v>
      </c>
      <c r="B422" s="108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3">
        <v>24</v>
      </c>
      <c r="B423" s="108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3">
        <v>25</v>
      </c>
      <c r="B424" s="108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3">
        <v>26</v>
      </c>
      <c r="B425" s="108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3">
        <v>27</v>
      </c>
      <c r="B426" s="108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3">
        <v>28</v>
      </c>
      <c r="B427" s="108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3">
        <v>29</v>
      </c>
      <c r="B428" s="108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3">
        <v>30</v>
      </c>
      <c r="B429" s="108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3">
        <v>1</v>
      </c>
      <c r="B433" s="108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3">
        <v>2</v>
      </c>
      <c r="B434" s="108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3">
        <v>3</v>
      </c>
      <c r="B435" s="108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3">
        <v>4</v>
      </c>
      <c r="B436" s="108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3">
        <v>5</v>
      </c>
      <c r="B437" s="108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3">
        <v>6</v>
      </c>
      <c r="B438" s="108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3">
        <v>7</v>
      </c>
      <c r="B439" s="108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3">
        <v>8</v>
      </c>
      <c r="B440" s="108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3">
        <v>9</v>
      </c>
      <c r="B441" s="108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3">
        <v>10</v>
      </c>
      <c r="B442" s="108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3">
        <v>11</v>
      </c>
      <c r="B443" s="108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3">
        <v>12</v>
      </c>
      <c r="B444" s="108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3">
        <v>13</v>
      </c>
      <c r="B445" s="108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3">
        <v>14</v>
      </c>
      <c r="B446" s="108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3">
        <v>15</v>
      </c>
      <c r="B447" s="108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3">
        <v>16</v>
      </c>
      <c r="B448" s="108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3">
        <v>17</v>
      </c>
      <c r="B449" s="108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3">
        <v>18</v>
      </c>
      <c r="B450" s="108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3">
        <v>19</v>
      </c>
      <c r="B451" s="108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3">
        <v>20</v>
      </c>
      <c r="B452" s="108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3">
        <v>21</v>
      </c>
      <c r="B453" s="108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3">
        <v>22</v>
      </c>
      <c r="B454" s="108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3">
        <v>23</v>
      </c>
      <c r="B455" s="108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3">
        <v>24</v>
      </c>
      <c r="B456" s="108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3">
        <v>25</v>
      </c>
      <c r="B457" s="108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3">
        <v>26</v>
      </c>
      <c r="B458" s="108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3">
        <v>27</v>
      </c>
      <c r="B459" s="108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3">
        <v>28</v>
      </c>
      <c r="B460" s="108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3">
        <v>29</v>
      </c>
      <c r="B461" s="108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3">
        <v>30</v>
      </c>
      <c r="B462" s="108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3">
        <v>1</v>
      </c>
      <c r="B466" s="108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3">
        <v>2</v>
      </c>
      <c r="B467" s="108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3">
        <v>3</v>
      </c>
      <c r="B468" s="108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3">
        <v>4</v>
      </c>
      <c r="B469" s="108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3">
        <v>5</v>
      </c>
      <c r="B470" s="108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3">
        <v>6</v>
      </c>
      <c r="B471" s="108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3">
        <v>7</v>
      </c>
      <c r="B472" s="108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3">
        <v>8</v>
      </c>
      <c r="B473" s="108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3">
        <v>9</v>
      </c>
      <c r="B474" s="108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3">
        <v>10</v>
      </c>
      <c r="B475" s="108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3">
        <v>11</v>
      </c>
      <c r="B476" s="108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3">
        <v>12</v>
      </c>
      <c r="B477" s="108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3">
        <v>13</v>
      </c>
      <c r="B478" s="108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3">
        <v>14</v>
      </c>
      <c r="B479" s="108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3">
        <v>15</v>
      </c>
      <c r="B480" s="108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3">
        <v>16</v>
      </c>
      <c r="B481" s="108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3">
        <v>17</v>
      </c>
      <c r="B482" s="108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3">
        <v>18</v>
      </c>
      <c r="B483" s="108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3">
        <v>19</v>
      </c>
      <c r="B484" s="108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3">
        <v>20</v>
      </c>
      <c r="B485" s="108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3">
        <v>21</v>
      </c>
      <c r="B486" s="108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3">
        <v>22</v>
      </c>
      <c r="B487" s="108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3">
        <v>23</v>
      </c>
      <c r="B488" s="108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3">
        <v>24</v>
      </c>
      <c r="B489" s="108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3">
        <v>25</v>
      </c>
      <c r="B490" s="108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3">
        <v>26</v>
      </c>
      <c r="B491" s="108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3">
        <v>27</v>
      </c>
      <c r="B492" s="108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3">
        <v>28</v>
      </c>
      <c r="B493" s="108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3">
        <v>29</v>
      </c>
      <c r="B494" s="108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3">
        <v>30</v>
      </c>
      <c r="B495" s="108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3">
        <v>1</v>
      </c>
      <c r="B499" s="108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3">
        <v>2</v>
      </c>
      <c r="B500" s="108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3">
        <v>3</v>
      </c>
      <c r="B501" s="108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3">
        <v>4</v>
      </c>
      <c r="B502" s="108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3">
        <v>5</v>
      </c>
      <c r="B503" s="108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3">
        <v>6</v>
      </c>
      <c r="B504" s="108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3">
        <v>7</v>
      </c>
      <c r="B505" s="108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3">
        <v>8</v>
      </c>
      <c r="B506" s="108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3">
        <v>9</v>
      </c>
      <c r="B507" s="108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3">
        <v>10</v>
      </c>
      <c r="B508" s="108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3">
        <v>11</v>
      </c>
      <c r="B509" s="108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3">
        <v>12</v>
      </c>
      <c r="B510" s="108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3">
        <v>13</v>
      </c>
      <c r="B511" s="108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3">
        <v>14</v>
      </c>
      <c r="B512" s="108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3">
        <v>15</v>
      </c>
      <c r="B513" s="108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3">
        <v>16</v>
      </c>
      <c r="B514" s="108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3">
        <v>17</v>
      </c>
      <c r="B515" s="108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3">
        <v>18</v>
      </c>
      <c r="B516" s="108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3">
        <v>19</v>
      </c>
      <c r="B517" s="108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3">
        <v>20</v>
      </c>
      <c r="B518" s="108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3">
        <v>21</v>
      </c>
      <c r="B519" s="108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3">
        <v>22</v>
      </c>
      <c r="B520" s="108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3">
        <v>23</v>
      </c>
      <c r="B521" s="108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3">
        <v>24</v>
      </c>
      <c r="B522" s="108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3">
        <v>25</v>
      </c>
      <c r="B523" s="108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3">
        <v>26</v>
      </c>
      <c r="B524" s="108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3">
        <v>27</v>
      </c>
      <c r="B525" s="108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3">
        <v>28</v>
      </c>
      <c r="B526" s="108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3">
        <v>29</v>
      </c>
      <c r="B527" s="108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3">
        <v>30</v>
      </c>
      <c r="B528" s="108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3">
        <v>1</v>
      </c>
      <c r="B532" s="108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3">
        <v>2</v>
      </c>
      <c r="B533" s="108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3">
        <v>3</v>
      </c>
      <c r="B534" s="108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3">
        <v>4</v>
      </c>
      <c r="B535" s="108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3">
        <v>5</v>
      </c>
      <c r="B536" s="108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3">
        <v>6</v>
      </c>
      <c r="B537" s="108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3">
        <v>7</v>
      </c>
      <c r="B538" s="108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3">
        <v>8</v>
      </c>
      <c r="B539" s="108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3">
        <v>9</v>
      </c>
      <c r="B540" s="108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3">
        <v>10</v>
      </c>
      <c r="B541" s="108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3">
        <v>11</v>
      </c>
      <c r="B542" s="108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3">
        <v>12</v>
      </c>
      <c r="B543" s="108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3">
        <v>13</v>
      </c>
      <c r="B544" s="108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3">
        <v>14</v>
      </c>
      <c r="B545" s="108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3">
        <v>15</v>
      </c>
      <c r="B546" s="108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3">
        <v>16</v>
      </c>
      <c r="B547" s="108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3">
        <v>17</v>
      </c>
      <c r="B548" s="108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3">
        <v>18</v>
      </c>
      <c r="B549" s="108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3">
        <v>19</v>
      </c>
      <c r="B550" s="108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3">
        <v>20</v>
      </c>
      <c r="B551" s="108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3">
        <v>21</v>
      </c>
      <c r="B552" s="108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3">
        <v>22</v>
      </c>
      <c r="B553" s="108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3">
        <v>23</v>
      </c>
      <c r="B554" s="108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3">
        <v>24</v>
      </c>
      <c r="B555" s="108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3">
        <v>25</v>
      </c>
      <c r="B556" s="108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3">
        <v>26</v>
      </c>
      <c r="B557" s="108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3">
        <v>27</v>
      </c>
      <c r="B558" s="108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3">
        <v>28</v>
      </c>
      <c r="B559" s="108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3">
        <v>29</v>
      </c>
      <c r="B560" s="108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3">
        <v>30</v>
      </c>
      <c r="B561" s="108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3">
        <v>1</v>
      </c>
      <c r="B565" s="108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3">
        <v>2</v>
      </c>
      <c r="B566" s="108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3">
        <v>3</v>
      </c>
      <c r="B567" s="108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3">
        <v>4</v>
      </c>
      <c r="B568" s="108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3">
        <v>5</v>
      </c>
      <c r="B569" s="108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3">
        <v>6</v>
      </c>
      <c r="B570" s="108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3">
        <v>7</v>
      </c>
      <c r="B571" s="108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3">
        <v>8</v>
      </c>
      <c r="B572" s="108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3">
        <v>9</v>
      </c>
      <c r="B573" s="108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3">
        <v>10</v>
      </c>
      <c r="B574" s="108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3">
        <v>11</v>
      </c>
      <c r="B575" s="108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3">
        <v>12</v>
      </c>
      <c r="B576" s="108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3">
        <v>13</v>
      </c>
      <c r="B577" s="108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3">
        <v>14</v>
      </c>
      <c r="B578" s="108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3">
        <v>15</v>
      </c>
      <c r="B579" s="108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3">
        <v>16</v>
      </c>
      <c r="B580" s="108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3">
        <v>17</v>
      </c>
      <c r="B581" s="108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3">
        <v>18</v>
      </c>
      <c r="B582" s="108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3">
        <v>19</v>
      </c>
      <c r="B583" s="108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3">
        <v>20</v>
      </c>
      <c r="B584" s="108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3">
        <v>21</v>
      </c>
      <c r="B585" s="108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3">
        <v>22</v>
      </c>
      <c r="B586" s="108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3">
        <v>23</v>
      </c>
      <c r="B587" s="108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3">
        <v>24</v>
      </c>
      <c r="B588" s="108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3">
        <v>25</v>
      </c>
      <c r="B589" s="108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3">
        <v>26</v>
      </c>
      <c r="B590" s="108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3">
        <v>27</v>
      </c>
      <c r="B591" s="108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3">
        <v>28</v>
      </c>
      <c r="B592" s="108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3">
        <v>29</v>
      </c>
      <c r="B593" s="108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3">
        <v>30</v>
      </c>
      <c r="B594" s="108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3">
        <v>1</v>
      </c>
      <c r="B598" s="108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3">
        <v>2</v>
      </c>
      <c r="B599" s="108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3">
        <v>3</v>
      </c>
      <c r="B600" s="108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3">
        <v>4</v>
      </c>
      <c r="B601" s="108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3">
        <v>5</v>
      </c>
      <c r="B602" s="108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3">
        <v>6</v>
      </c>
      <c r="B603" s="108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3">
        <v>7</v>
      </c>
      <c r="B604" s="108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3">
        <v>8</v>
      </c>
      <c r="B605" s="108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3">
        <v>9</v>
      </c>
      <c r="B606" s="108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3">
        <v>10</v>
      </c>
      <c r="B607" s="108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3">
        <v>11</v>
      </c>
      <c r="B608" s="108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3">
        <v>12</v>
      </c>
      <c r="B609" s="108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3">
        <v>13</v>
      </c>
      <c r="B610" s="108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3">
        <v>14</v>
      </c>
      <c r="B611" s="108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3">
        <v>15</v>
      </c>
      <c r="B612" s="108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3">
        <v>16</v>
      </c>
      <c r="B613" s="108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3">
        <v>17</v>
      </c>
      <c r="B614" s="108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3">
        <v>18</v>
      </c>
      <c r="B615" s="108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3">
        <v>19</v>
      </c>
      <c r="B616" s="108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3">
        <v>20</v>
      </c>
      <c r="B617" s="108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3">
        <v>21</v>
      </c>
      <c r="B618" s="108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3">
        <v>22</v>
      </c>
      <c r="B619" s="108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3">
        <v>23</v>
      </c>
      <c r="B620" s="108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3">
        <v>24</v>
      </c>
      <c r="B621" s="108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3">
        <v>25</v>
      </c>
      <c r="B622" s="108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3">
        <v>26</v>
      </c>
      <c r="B623" s="108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3">
        <v>27</v>
      </c>
      <c r="B624" s="108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3">
        <v>28</v>
      </c>
      <c r="B625" s="108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3">
        <v>29</v>
      </c>
      <c r="B626" s="108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3">
        <v>30</v>
      </c>
      <c r="B627" s="108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3">
        <v>1</v>
      </c>
      <c r="B631" s="108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3">
        <v>2</v>
      </c>
      <c r="B632" s="108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3">
        <v>3</v>
      </c>
      <c r="B633" s="108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3">
        <v>4</v>
      </c>
      <c r="B634" s="108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3">
        <v>5</v>
      </c>
      <c r="B635" s="108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3">
        <v>6</v>
      </c>
      <c r="B636" s="108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3">
        <v>7</v>
      </c>
      <c r="B637" s="108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3">
        <v>8</v>
      </c>
      <c r="B638" s="108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3">
        <v>9</v>
      </c>
      <c r="B639" s="108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3">
        <v>10</v>
      </c>
      <c r="B640" s="108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3">
        <v>11</v>
      </c>
      <c r="B641" s="108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3">
        <v>12</v>
      </c>
      <c r="B642" s="108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3">
        <v>13</v>
      </c>
      <c r="B643" s="108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3">
        <v>14</v>
      </c>
      <c r="B644" s="108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3">
        <v>15</v>
      </c>
      <c r="B645" s="108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3">
        <v>16</v>
      </c>
      <c r="B646" s="108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3">
        <v>17</v>
      </c>
      <c r="B647" s="108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3">
        <v>18</v>
      </c>
      <c r="B648" s="108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3">
        <v>19</v>
      </c>
      <c r="B649" s="108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3">
        <v>20</v>
      </c>
      <c r="B650" s="108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3">
        <v>21</v>
      </c>
      <c r="B651" s="108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3">
        <v>22</v>
      </c>
      <c r="B652" s="108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3">
        <v>23</v>
      </c>
      <c r="B653" s="108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3">
        <v>24</v>
      </c>
      <c r="B654" s="108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3">
        <v>25</v>
      </c>
      <c r="B655" s="108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3">
        <v>26</v>
      </c>
      <c r="B656" s="108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3">
        <v>27</v>
      </c>
      <c r="B657" s="108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3">
        <v>28</v>
      </c>
      <c r="B658" s="108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3">
        <v>29</v>
      </c>
      <c r="B659" s="108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3">
        <v>30</v>
      </c>
      <c r="B660" s="108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3">
        <v>1</v>
      </c>
      <c r="B664" s="108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3">
        <v>2</v>
      </c>
      <c r="B665" s="108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3">
        <v>3</v>
      </c>
      <c r="B666" s="108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3">
        <v>4</v>
      </c>
      <c r="B667" s="108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3">
        <v>5</v>
      </c>
      <c r="B668" s="108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3">
        <v>6</v>
      </c>
      <c r="B669" s="108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3">
        <v>7</v>
      </c>
      <c r="B670" s="108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3">
        <v>8</v>
      </c>
      <c r="B671" s="108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3">
        <v>9</v>
      </c>
      <c r="B672" s="108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3">
        <v>10</v>
      </c>
      <c r="B673" s="108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3">
        <v>11</v>
      </c>
      <c r="B674" s="108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3">
        <v>12</v>
      </c>
      <c r="B675" s="108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3">
        <v>13</v>
      </c>
      <c r="B676" s="108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3">
        <v>14</v>
      </c>
      <c r="B677" s="108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3">
        <v>15</v>
      </c>
      <c r="B678" s="108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3">
        <v>16</v>
      </c>
      <c r="B679" s="108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3">
        <v>17</v>
      </c>
      <c r="B680" s="108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3">
        <v>18</v>
      </c>
      <c r="B681" s="108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3">
        <v>19</v>
      </c>
      <c r="B682" s="108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3">
        <v>20</v>
      </c>
      <c r="B683" s="108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3">
        <v>21</v>
      </c>
      <c r="B684" s="108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3">
        <v>22</v>
      </c>
      <c r="B685" s="108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3">
        <v>23</v>
      </c>
      <c r="B686" s="108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3">
        <v>24</v>
      </c>
      <c r="B687" s="108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3">
        <v>25</v>
      </c>
      <c r="B688" s="108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3">
        <v>26</v>
      </c>
      <c r="B689" s="108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3">
        <v>27</v>
      </c>
      <c r="B690" s="108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3">
        <v>28</v>
      </c>
      <c r="B691" s="108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3">
        <v>29</v>
      </c>
      <c r="B692" s="108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3">
        <v>30</v>
      </c>
      <c r="B693" s="108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3">
        <v>1</v>
      </c>
      <c r="B697" s="108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3">
        <v>2</v>
      </c>
      <c r="B698" s="108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3">
        <v>3</v>
      </c>
      <c r="B699" s="108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3">
        <v>4</v>
      </c>
      <c r="B700" s="108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3">
        <v>5</v>
      </c>
      <c r="B701" s="108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3">
        <v>6</v>
      </c>
      <c r="B702" s="108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3">
        <v>7</v>
      </c>
      <c r="B703" s="108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3">
        <v>8</v>
      </c>
      <c r="B704" s="108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3">
        <v>9</v>
      </c>
      <c r="B705" s="108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3">
        <v>10</v>
      </c>
      <c r="B706" s="108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3">
        <v>11</v>
      </c>
      <c r="B707" s="108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3">
        <v>12</v>
      </c>
      <c r="B708" s="108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3">
        <v>13</v>
      </c>
      <c r="B709" s="108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3">
        <v>14</v>
      </c>
      <c r="B710" s="108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3">
        <v>15</v>
      </c>
      <c r="B711" s="108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3">
        <v>16</v>
      </c>
      <c r="B712" s="108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3">
        <v>17</v>
      </c>
      <c r="B713" s="108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3">
        <v>18</v>
      </c>
      <c r="B714" s="108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3">
        <v>19</v>
      </c>
      <c r="B715" s="108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3">
        <v>20</v>
      </c>
      <c r="B716" s="108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3">
        <v>21</v>
      </c>
      <c r="B717" s="108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3">
        <v>22</v>
      </c>
      <c r="B718" s="108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3">
        <v>23</v>
      </c>
      <c r="B719" s="108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3">
        <v>24</v>
      </c>
      <c r="B720" s="108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3">
        <v>25</v>
      </c>
      <c r="B721" s="108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3">
        <v>26</v>
      </c>
      <c r="B722" s="108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3">
        <v>27</v>
      </c>
      <c r="B723" s="108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3">
        <v>28</v>
      </c>
      <c r="B724" s="108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3">
        <v>29</v>
      </c>
      <c r="B725" s="108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3">
        <v>30</v>
      </c>
      <c r="B726" s="108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3">
        <v>1</v>
      </c>
      <c r="B730" s="108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3">
        <v>2</v>
      </c>
      <c r="B731" s="108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3">
        <v>3</v>
      </c>
      <c r="B732" s="108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3">
        <v>4</v>
      </c>
      <c r="B733" s="108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3">
        <v>5</v>
      </c>
      <c r="B734" s="108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3">
        <v>6</v>
      </c>
      <c r="B735" s="108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3">
        <v>7</v>
      </c>
      <c r="B736" s="108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3">
        <v>8</v>
      </c>
      <c r="B737" s="108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3">
        <v>9</v>
      </c>
      <c r="B738" s="108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3">
        <v>10</v>
      </c>
      <c r="B739" s="108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3">
        <v>11</v>
      </c>
      <c r="B740" s="108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3">
        <v>12</v>
      </c>
      <c r="B741" s="108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3">
        <v>13</v>
      </c>
      <c r="B742" s="108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3">
        <v>14</v>
      </c>
      <c r="B743" s="108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3">
        <v>15</v>
      </c>
      <c r="B744" s="108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3">
        <v>16</v>
      </c>
      <c r="B745" s="108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3">
        <v>17</v>
      </c>
      <c r="B746" s="108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3">
        <v>18</v>
      </c>
      <c r="B747" s="108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3">
        <v>19</v>
      </c>
      <c r="B748" s="108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3">
        <v>20</v>
      </c>
      <c r="B749" s="108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3">
        <v>21</v>
      </c>
      <c r="B750" s="108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3">
        <v>22</v>
      </c>
      <c r="B751" s="108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3">
        <v>23</v>
      </c>
      <c r="B752" s="108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3">
        <v>24</v>
      </c>
      <c r="B753" s="108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3">
        <v>25</v>
      </c>
      <c r="B754" s="108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3">
        <v>26</v>
      </c>
      <c r="B755" s="108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3">
        <v>27</v>
      </c>
      <c r="B756" s="108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3">
        <v>28</v>
      </c>
      <c r="B757" s="108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3">
        <v>29</v>
      </c>
      <c r="B758" s="108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3">
        <v>30</v>
      </c>
      <c r="B759" s="108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3">
        <v>1</v>
      </c>
      <c r="B763" s="108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3">
        <v>2</v>
      </c>
      <c r="B764" s="108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3">
        <v>3</v>
      </c>
      <c r="B765" s="108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3">
        <v>4</v>
      </c>
      <c r="B766" s="108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3">
        <v>5</v>
      </c>
      <c r="B767" s="108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3">
        <v>6</v>
      </c>
      <c r="B768" s="108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3">
        <v>7</v>
      </c>
      <c r="B769" s="108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3">
        <v>8</v>
      </c>
      <c r="B770" s="108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3">
        <v>9</v>
      </c>
      <c r="B771" s="108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3">
        <v>10</v>
      </c>
      <c r="B772" s="108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3">
        <v>11</v>
      </c>
      <c r="B773" s="108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3">
        <v>12</v>
      </c>
      <c r="B774" s="108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3">
        <v>13</v>
      </c>
      <c r="B775" s="108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3">
        <v>14</v>
      </c>
      <c r="B776" s="108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3">
        <v>15</v>
      </c>
      <c r="B777" s="108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3">
        <v>16</v>
      </c>
      <c r="B778" s="108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3">
        <v>17</v>
      </c>
      <c r="B779" s="108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3">
        <v>18</v>
      </c>
      <c r="B780" s="108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3">
        <v>19</v>
      </c>
      <c r="B781" s="108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3">
        <v>20</v>
      </c>
      <c r="B782" s="108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3">
        <v>21</v>
      </c>
      <c r="B783" s="108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3">
        <v>22</v>
      </c>
      <c r="B784" s="108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3">
        <v>23</v>
      </c>
      <c r="B785" s="108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3">
        <v>24</v>
      </c>
      <c r="B786" s="108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3">
        <v>25</v>
      </c>
      <c r="B787" s="108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3">
        <v>26</v>
      </c>
      <c r="B788" s="108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3">
        <v>27</v>
      </c>
      <c r="B789" s="108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3">
        <v>28</v>
      </c>
      <c r="B790" s="108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3">
        <v>29</v>
      </c>
      <c r="B791" s="108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3">
        <v>30</v>
      </c>
      <c r="B792" s="108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3">
        <v>1</v>
      </c>
      <c r="B796" s="108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3">
        <v>2</v>
      </c>
      <c r="B797" s="108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3">
        <v>3</v>
      </c>
      <c r="B798" s="108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3">
        <v>4</v>
      </c>
      <c r="B799" s="108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3">
        <v>5</v>
      </c>
      <c r="B800" s="108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3">
        <v>6</v>
      </c>
      <c r="B801" s="108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3">
        <v>7</v>
      </c>
      <c r="B802" s="108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3">
        <v>8</v>
      </c>
      <c r="B803" s="108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3">
        <v>9</v>
      </c>
      <c r="B804" s="108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3">
        <v>10</v>
      </c>
      <c r="B805" s="108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3">
        <v>11</v>
      </c>
      <c r="B806" s="108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3">
        <v>12</v>
      </c>
      <c r="B807" s="108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3">
        <v>13</v>
      </c>
      <c r="B808" s="108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3">
        <v>14</v>
      </c>
      <c r="B809" s="108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3">
        <v>15</v>
      </c>
      <c r="B810" s="108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3">
        <v>16</v>
      </c>
      <c r="B811" s="108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3">
        <v>17</v>
      </c>
      <c r="B812" s="108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3">
        <v>18</v>
      </c>
      <c r="B813" s="108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3">
        <v>19</v>
      </c>
      <c r="B814" s="108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3">
        <v>20</v>
      </c>
      <c r="B815" s="108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3">
        <v>21</v>
      </c>
      <c r="B816" s="108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3">
        <v>22</v>
      </c>
      <c r="B817" s="108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3">
        <v>23</v>
      </c>
      <c r="B818" s="108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3">
        <v>24</v>
      </c>
      <c r="B819" s="108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3">
        <v>25</v>
      </c>
      <c r="B820" s="108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3">
        <v>26</v>
      </c>
      <c r="B821" s="108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3">
        <v>27</v>
      </c>
      <c r="B822" s="108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3">
        <v>28</v>
      </c>
      <c r="B823" s="108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3">
        <v>29</v>
      </c>
      <c r="B824" s="108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3">
        <v>30</v>
      </c>
      <c r="B825" s="108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3">
        <v>1</v>
      </c>
      <c r="B829" s="108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3">
        <v>2</v>
      </c>
      <c r="B830" s="108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3">
        <v>3</v>
      </c>
      <c r="B831" s="108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3">
        <v>4</v>
      </c>
      <c r="B832" s="108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3">
        <v>5</v>
      </c>
      <c r="B833" s="108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3">
        <v>6</v>
      </c>
      <c r="B834" s="108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3">
        <v>7</v>
      </c>
      <c r="B835" s="108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3">
        <v>8</v>
      </c>
      <c r="B836" s="108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3">
        <v>9</v>
      </c>
      <c r="B837" s="108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3">
        <v>10</v>
      </c>
      <c r="B838" s="108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3">
        <v>11</v>
      </c>
      <c r="B839" s="108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3">
        <v>12</v>
      </c>
      <c r="B840" s="108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3">
        <v>13</v>
      </c>
      <c r="B841" s="108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3">
        <v>14</v>
      </c>
      <c r="B842" s="108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3">
        <v>15</v>
      </c>
      <c r="B843" s="108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3">
        <v>16</v>
      </c>
      <c r="B844" s="108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3">
        <v>17</v>
      </c>
      <c r="B845" s="108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3">
        <v>18</v>
      </c>
      <c r="B846" s="108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3">
        <v>19</v>
      </c>
      <c r="B847" s="108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3">
        <v>20</v>
      </c>
      <c r="B848" s="108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3">
        <v>21</v>
      </c>
      <c r="B849" s="108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3">
        <v>22</v>
      </c>
      <c r="B850" s="108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3">
        <v>23</v>
      </c>
      <c r="B851" s="108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3">
        <v>24</v>
      </c>
      <c r="B852" s="108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3">
        <v>25</v>
      </c>
      <c r="B853" s="108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3">
        <v>26</v>
      </c>
      <c r="B854" s="108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3">
        <v>27</v>
      </c>
      <c r="B855" s="108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3">
        <v>28</v>
      </c>
      <c r="B856" s="108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3">
        <v>29</v>
      </c>
      <c r="B857" s="108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3">
        <v>30</v>
      </c>
      <c r="B858" s="108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3">
        <v>1</v>
      </c>
      <c r="B862" s="108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3">
        <v>2</v>
      </c>
      <c r="B863" s="108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3">
        <v>3</v>
      </c>
      <c r="B864" s="108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3">
        <v>4</v>
      </c>
      <c r="B865" s="108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3">
        <v>5</v>
      </c>
      <c r="B866" s="108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3">
        <v>6</v>
      </c>
      <c r="B867" s="108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3">
        <v>7</v>
      </c>
      <c r="B868" s="108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3">
        <v>8</v>
      </c>
      <c r="B869" s="108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3">
        <v>9</v>
      </c>
      <c r="B870" s="108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3">
        <v>10</v>
      </c>
      <c r="B871" s="108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3">
        <v>11</v>
      </c>
      <c r="B872" s="108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3">
        <v>12</v>
      </c>
      <c r="B873" s="108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3">
        <v>13</v>
      </c>
      <c r="B874" s="108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3">
        <v>14</v>
      </c>
      <c r="B875" s="108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3">
        <v>15</v>
      </c>
      <c r="B876" s="108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3">
        <v>16</v>
      </c>
      <c r="B877" s="108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3">
        <v>17</v>
      </c>
      <c r="B878" s="108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3">
        <v>18</v>
      </c>
      <c r="B879" s="108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3">
        <v>19</v>
      </c>
      <c r="B880" s="108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3">
        <v>20</v>
      </c>
      <c r="B881" s="108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3">
        <v>21</v>
      </c>
      <c r="B882" s="108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3">
        <v>22</v>
      </c>
      <c r="B883" s="108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3">
        <v>23</v>
      </c>
      <c r="B884" s="108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3">
        <v>24</v>
      </c>
      <c r="B885" s="108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3">
        <v>25</v>
      </c>
      <c r="B886" s="108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3">
        <v>26</v>
      </c>
      <c r="B887" s="108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3">
        <v>27</v>
      </c>
      <c r="B888" s="108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3">
        <v>28</v>
      </c>
      <c r="B889" s="108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3">
        <v>29</v>
      </c>
      <c r="B890" s="108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3">
        <v>30</v>
      </c>
      <c r="B891" s="108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3">
        <v>1</v>
      </c>
      <c r="B895" s="108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3">
        <v>2</v>
      </c>
      <c r="B896" s="108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3">
        <v>3</v>
      </c>
      <c r="B897" s="108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3">
        <v>4</v>
      </c>
      <c r="B898" s="108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3">
        <v>5</v>
      </c>
      <c r="B899" s="108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3">
        <v>6</v>
      </c>
      <c r="B900" s="108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3">
        <v>7</v>
      </c>
      <c r="B901" s="108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3">
        <v>8</v>
      </c>
      <c r="B902" s="108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3">
        <v>9</v>
      </c>
      <c r="B903" s="108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3">
        <v>10</v>
      </c>
      <c r="B904" s="108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3">
        <v>11</v>
      </c>
      <c r="B905" s="108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3">
        <v>12</v>
      </c>
      <c r="B906" s="108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3">
        <v>13</v>
      </c>
      <c r="B907" s="108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3">
        <v>14</v>
      </c>
      <c r="B908" s="108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3">
        <v>15</v>
      </c>
      <c r="B909" s="108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3">
        <v>16</v>
      </c>
      <c r="B910" s="108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3">
        <v>17</v>
      </c>
      <c r="B911" s="108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3">
        <v>18</v>
      </c>
      <c r="B912" s="108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3">
        <v>19</v>
      </c>
      <c r="B913" s="108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3">
        <v>20</v>
      </c>
      <c r="B914" s="108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3">
        <v>21</v>
      </c>
      <c r="B915" s="108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3">
        <v>22</v>
      </c>
      <c r="B916" s="108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3">
        <v>23</v>
      </c>
      <c r="B917" s="108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3">
        <v>24</v>
      </c>
      <c r="B918" s="108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3">
        <v>25</v>
      </c>
      <c r="B919" s="108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3">
        <v>26</v>
      </c>
      <c r="B920" s="108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3">
        <v>27</v>
      </c>
      <c r="B921" s="108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3">
        <v>28</v>
      </c>
      <c r="B922" s="108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3">
        <v>29</v>
      </c>
      <c r="B923" s="108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3">
        <v>30</v>
      </c>
      <c r="B924" s="108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3">
        <v>1</v>
      </c>
      <c r="B928" s="108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3">
        <v>2</v>
      </c>
      <c r="B929" s="108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3">
        <v>3</v>
      </c>
      <c r="B930" s="108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3">
        <v>4</v>
      </c>
      <c r="B931" s="108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3">
        <v>5</v>
      </c>
      <c r="B932" s="108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3">
        <v>6</v>
      </c>
      <c r="B933" s="108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3">
        <v>7</v>
      </c>
      <c r="B934" s="108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3">
        <v>8</v>
      </c>
      <c r="B935" s="108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3">
        <v>9</v>
      </c>
      <c r="B936" s="108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3">
        <v>10</v>
      </c>
      <c r="B937" s="108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3">
        <v>11</v>
      </c>
      <c r="B938" s="108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3">
        <v>12</v>
      </c>
      <c r="B939" s="108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3">
        <v>13</v>
      </c>
      <c r="B940" s="108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3">
        <v>14</v>
      </c>
      <c r="B941" s="108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3">
        <v>15</v>
      </c>
      <c r="B942" s="108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3">
        <v>16</v>
      </c>
      <c r="B943" s="108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3">
        <v>17</v>
      </c>
      <c r="B944" s="108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3">
        <v>18</v>
      </c>
      <c r="B945" s="108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3">
        <v>19</v>
      </c>
      <c r="B946" s="108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3">
        <v>20</v>
      </c>
      <c r="B947" s="108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3">
        <v>21</v>
      </c>
      <c r="B948" s="108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3">
        <v>22</v>
      </c>
      <c r="B949" s="108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3">
        <v>23</v>
      </c>
      <c r="B950" s="108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3">
        <v>24</v>
      </c>
      <c r="B951" s="108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3">
        <v>25</v>
      </c>
      <c r="B952" s="108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3">
        <v>26</v>
      </c>
      <c r="B953" s="108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3">
        <v>27</v>
      </c>
      <c r="B954" s="108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3">
        <v>28</v>
      </c>
      <c r="B955" s="108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3">
        <v>29</v>
      </c>
      <c r="B956" s="108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3">
        <v>30</v>
      </c>
      <c r="B957" s="108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3">
        <v>1</v>
      </c>
      <c r="B961" s="108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3">
        <v>2</v>
      </c>
      <c r="B962" s="108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3">
        <v>3</v>
      </c>
      <c r="B963" s="108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3">
        <v>4</v>
      </c>
      <c r="B964" s="108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3">
        <v>5</v>
      </c>
      <c r="B965" s="108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3">
        <v>6</v>
      </c>
      <c r="B966" s="108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3">
        <v>7</v>
      </c>
      <c r="B967" s="108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3">
        <v>8</v>
      </c>
      <c r="B968" s="108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3">
        <v>9</v>
      </c>
      <c r="B969" s="108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3">
        <v>10</v>
      </c>
      <c r="B970" s="108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3">
        <v>11</v>
      </c>
      <c r="B971" s="108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3">
        <v>12</v>
      </c>
      <c r="B972" s="108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3">
        <v>13</v>
      </c>
      <c r="B973" s="108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3">
        <v>14</v>
      </c>
      <c r="B974" s="108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3">
        <v>15</v>
      </c>
      <c r="B975" s="108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3">
        <v>16</v>
      </c>
      <c r="B976" s="108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3">
        <v>17</v>
      </c>
      <c r="B977" s="108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3">
        <v>18</v>
      </c>
      <c r="B978" s="108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3">
        <v>19</v>
      </c>
      <c r="B979" s="108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3">
        <v>20</v>
      </c>
      <c r="B980" s="108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3">
        <v>21</v>
      </c>
      <c r="B981" s="108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3">
        <v>22</v>
      </c>
      <c r="B982" s="108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3">
        <v>23</v>
      </c>
      <c r="B983" s="108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3">
        <v>24</v>
      </c>
      <c r="B984" s="108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3">
        <v>25</v>
      </c>
      <c r="B985" s="108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3">
        <v>26</v>
      </c>
      <c r="B986" s="108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3">
        <v>27</v>
      </c>
      <c r="B987" s="108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3">
        <v>28</v>
      </c>
      <c r="B988" s="108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3">
        <v>29</v>
      </c>
      <c r="B989" s="108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3">
        <v>30</v>
      </c>
      <c r="B990" s="108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3">
        <v>1</v>
      </c>
      <c r="B994" s="108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3">
        <v>2</v>
      </c>
      <c r="B995" s="108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3">
        <v>3</v>
      </c>
      <c r="B996" s="108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3">
        <v>4</v>
      </c>
      <c r="B997" s="108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3">
        <v>5</v>
      </c>
      <c r="B998" s="108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3">
        <v>6</v>
      </c>
      <c r="B999" s="108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3">
        <v>7</v>
      </c>
      <c r="B1000" s="108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3">
        <v>8</v>
      </c>
      <c r="B1001" s="108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3">
        <v>9</v>
      </c>
      <c r="B1002" s="108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3">
        <v>10</v>
      </c>
      <c r="B1003" s="108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3">
        <v>11</v>
      </c>
      <c r="B1004" s="108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3">
        <v>12</v>
      </c>
      <c r="B1005" s="108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3">
        <v>13</v>
      </c>
      <c r="B1006" s="108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3">
        <v>14</v>
      </c>
      <c r="B1007" s="108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3">
        <v>15</v>
      </c>
      <c r="B1008" s="108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3">
        <v>16</v>
      </c>
      <c r="B1009" s="108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3">
        <v>17</v>
      </c>
      <c r="B1010" s="108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3">
        <v>18</v>
      </c>
      <c r="B1011" s="108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3">
        <v>19</v>
      </c>
      <c r="B1012" s="108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3">
        <v>20</v>
      </c>
      <c r="B1013" s="108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3">
        <v>21</v>
      </c>
      <c r="B1014" s="108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3">
        <v>22</v>
      </c>
      <c r="B1015" s="108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3">
        <v>23</v>
      </c>
      <c r="B1016" s="108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3">
        <v>24</v>
      </c>
      <c r="B1017" s="108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3">
        <v>25</v>
      </c>
      <c r="B1018" s="108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3">
        <v>26</v>
      </c>
      <c r="B1019" s="108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3">
        <v>27</v>
      </c>
      <c r="B1020" s="108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3">
        <v>28</v>
      </c>
      <c r="B1021" s="108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3">
        <v>29</v>
      </c>
      <c r="B1022" s="108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3">
        <v>30</v>
      </c>
      <c r="B1023" s="108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3">
        <v>1</v>
      </c>
      <c r="B1027" s="108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3">
        <v>2</v>
      </c>
      <c r="B1028" s="108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3">
        <v>3</v>
      </c>
      <c r="B1029" s="108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3">
        <v>4</v>
      </c>
      <c r="B1030" s="108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3">
        <v>5</v>
      </c>
      <c r="B1031" s="108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3">
        <v>6</v>
      </c>
      <c r="B1032" s="108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3">
        <v>7</v>
      </c>
      <c r="B1033" s="108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3">
        <v>8</v>
      </c>
      <c r="B1034" s="108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3">
        <v>9</v>
      </c>
      <c r="B1035" s="108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3">
        <v>10</v>
      </c>
      <c r="B1036" s="108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3">
        <v>11</v>
      </c>
      <c r="B1037" s="108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3">
        <v>12</v>
      </c>
      <c r="B1038" s="108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3">
        <v>13</v>
      </c>
      <c r="B1039" s="108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3">
        <v>14</v>
      </c>
      <c r="B1040" s="108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3">
        <v>15</v>
      </c>
      <c r="B1041" s="108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3">
        <v>16</v>
      </c>
      <c r="B1042" s="108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3">
        <v>17</v>
      </c>
      <c r="B1043" s="108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3">
        <v>18</v>
      </c>
      <c r="B1044" s="108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3">
        <v>19</v>
      </c>
      <c r="B1045" s="108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3">
        <v>20</v>
      </c>
      <c r="B1046" s="108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3">
        <v>21</v>
      </c>
      <c r="B1047" s="108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3">
        <v>22</v>
      </c>
      <c r="B1048" s="108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3">
        <v>23</v>
      </c>
      <c r="B1049" s="108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3">
        <v>24</v>
      </c>
      <c r="B1050" s="108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3">
        <v>25</v>
      </c>
      <c r="B1051" s="108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3">
        <v>26</v>
      </c>
      <c r="B1052" s="108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3">
        <v>27</v>
      </c>
      <c r="B1053" s="108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3">
        <v>28</v>
      </c>
      <c r="B1054" s="108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3">
        <v>29</v>
      </c>
      <c r="B1055" s="108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3">
        <v>30</v>
      </c>
      <c r="B1056" s="108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3">
        <v>1</v>
      </c>
      <c r="B1060" s="108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3">
        <v>2</v>
      </c>
      <c r="B1061" s="108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3">
        <v>3</v>
      </c>
      <c r="B1062" s="108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3">
        <v>4</v>
      </c>
      <c r="B1063" s="108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3">
        <v>5</v>
      </c>
      <c r="B1064" s="108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3">
        <v>6</v>
      </c>
      <c r="B1065" s="108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3">
        <v>7</v>
      </c>
      <c r="B1066" s="108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3">
        <v>8</v>
      </c>
      <c r="B1067" s="108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3">
        <v>9</v>
      </c>
      <c r="B1068" s="108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3">
        <v>10</v>
      </c>
      <c r="B1069" s="108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3">
        <v>11</v>
      </c>
      <c r="B1070" s="108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3">
        <v>12</v>
      </c>
      <c r="B1071" s="108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3">
        <v>13</v>
      </c>
      <c r="B1072" s="108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3">
        <v>14</v>
      </c>
      <c r="B1073" s="108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3">
        <v>15</v>
      </c>
      <c r="B1074" s="108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3">
        <v>16</v>
      </c>
      <c r="B1075" s="108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3">
        <v>17</v>
      </c>
      <c r="B1076" s="108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3">
        <v>18</v>
      </c>
      <c r="B1077" s="108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3">
        <v>19</v>
      </c>
      <c r="B1078" s="108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3">
        <v>20</v>
      </c>
      <c r="B1079" s="108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3">
        <v>21</v>
      </c>
      <c r="B1080" s="108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3">
        <v>22</v>
      </c>
      <c r="B1081" s="108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3">
        <v>23</v>
      </c>
      <c r="B1082" s="108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3">
        <v>24</v>
      </c>
      <c r="B1083" s="108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3">
        <v>25</v>
      </c>
      <c r="B1084" s="108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3">
        <v>26</v>
      </c>
      <c r="B1085" s="108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3">
        <v>27</v>
      </c>
      <c r="B1086" s="108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3">
        <v>28</v>
      </c>
      <c r="B1087" s="108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3">
        <v>29</v>
      </c>
      <c r="B1088" s="108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3">
        <v>30</v>
      </c>
      <c r="B1089" s="108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3">
        <v>1</v>
      </c>
      <c r="B1093" s="108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3">
        <v>2</v>
      </c>
      <c r="B1094" s="108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3">
        <v>3</v>
      </c>
      <c r="B1095" s="108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3">
        <v>4</v>
      </c>
      <c r="B1096" s="108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3">
        <v>5</v>
      </c>
      <c r="B1097" s="108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3">
        <v>6</v>
      </c>
      <c r="B1098" s="108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3">
        <v>7</v>
      </c>
      <c r="B1099" s="108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3">
        <v>8</v>
      </c>
      <c r="B1100" s="108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3">
        <v>9</v>
      </c>
      <c r="B1101" s="108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3">
        <v>10</v>
      </c>
      <c r="B1102" s="108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3">
        <v>11</v>
      </c>
      <c r="B1103" s="108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3">
        <v>12</v>
      </c>
      <c r="B1104" s="108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3">
        <v>13</v>
      </c>
      <c r="B1105" s="108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3">
        <v>14</v>
      </c>
      <c r="B1106" s="108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3">
        <v>15</v>
      </c>
      <c r="B1107" s="108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3">
        <v>16</v>
      </c>
      <c r="B1108" s="108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3">
        <v>17</v>
      </c>
      <c r="B1109" s="108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3">
        <v>18</v>
      </c>
      <c r="B1110" s="108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3">
        <v>19</v>
      </c>
      <c r="B1111" s="108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3">
        <v>20</v>
      </c>
      <c r="B1112" s="108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3">
        <v>21</v>
      </c>
      <c r="B1113" s="108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3">
        <v>22</v>
      </c>
      <c r="B1114" s="108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3">
        <v>23</v>
      </c>
      <c r="B1115" s="108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3">
        <v>24</v>
      </c>
      <c r="B1116" s="108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3">
        <v>25</v>
      </c>
      <c r="B1117" s="108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3">
        <v>26</v>
      </c>
      <c r="B1118" s="108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3">
        <v>27</v>
      </c>
      <c r="B1119" s="108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3">
        <v>28</v>
      </c>
      <c r="B1120" s="108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3">
        <v>29</v>
      </c>
      <c r="B1121" s="108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3">
        <v>30</v>
      </c>
      <c r="B1122" s="108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3">
        <v>1</v>
      </c>
      <c r="B1126" s="108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3">
        <v>2</v>
      </c>
      <c r="B1127" s="108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3">
        <v>3</v>
      </c>
      <c r="B1128" s="108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3">
        <v>4</v>
      </c>
      <c r="B1129" s="108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3">
        <v>5</v>
      </c>
      <c r="B1130" s="108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3">
        <v>6</v>
      </c>
      <c r="B1131" s="108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3">
        <v>7</v>
      </c>
      <c r="B1132" s="108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3">
        <v>8</v>
      </c>
      <c r="B1133" s="108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3">
        <v>9</v>
      </c>
      <c r="B1134" s="108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3">
        <v>10</v>
      </c>
      <c r="B1135" s="108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3">
        <v>11</v>
      </c>
      <c r="B1136" s="108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3">
        <v>12</v>
      </c>
      <c r="B1137" s="108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3">
        <v>13</v>
      </c>
      <c r="B1138" s="108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3">
        <v>14</v>
      </c>
      <c r="B1139" s="108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3">
        <v>15</v>
      </c>
      <c r="B1140" s="108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3">
        <v>16</v>
      </c>
      <c r="B1141" s="108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3">
        <v>17</v>
      </c>
      <c r="B1142" s="108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3">
        <v>18</v>
      </c>
      <c r="B1143" s="108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3">
        <v>19</v>
      </c>
      <c r="B1144" s="108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3">
        <v>20</v>
      </c>
      <c r="B1145" s="108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3">
        <v>21</v>
      </c>
      <c r="B1146" s="108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3">
        <v>22</v>
      </c>
      <c r="B1147" s="108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3">
        <v>23</v>
      </c>
      <c r="B1148" s="108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3">
        <v>24</v>
      </c>
      <c r="B1149" s="108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3">
        <v>25</v>
      </c>
      <c r="B1150" s="108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3">
        <v>26</v>
      </c>
      <c r="B1151" s="108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3">
        <v>27</v>
      </c>
      <c r="B1152" s="108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3">
        <v>28</v>
      </c>
      <c r="B1153" s="108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3">
        <v>29</v>
      </c>
      <c r="B1154" s="108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3">
        <v>30</v>
      </c>
      <c r="B1155" s="108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3">
        <v>1</v>
      </c>
      <c r="B1159" s="108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3">
        <v>2</v>
      </c>
      <c r="B1160" s="108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3">
        <v>3</v>
      </c>
      <c r="B1161" s="108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3">
        <v>4</v>
      </c>
      <c r="B1162" s="108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3">
        <v>5</v>
      </c>
      <c r="B1163" s="108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3">
        <v>6</v>
      </c>
      <c r="B1164" s="108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3">
        <v>7</v>
      </c>
      <c r="B1165" s="108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3">
        <v>8</v>
      </c>
      <c r="B1166" s="108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3">
        <v>9</v>
      </c>
      <c r="B1167" s="108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3">
        <v>10</v>
      </c>
      <c r="B1168" s="108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3">
        <v>11</v>
      </c>
      <c r="B1169" s="108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3">
        <v>12</v>
      </c>
      <c r="B1170" s="108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3">
        <v>13</v>
      </c>
      <c r="B1171" s="108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3">
        <v>14</v>
      </c>
      <c r="B1172" s="108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3">
        <v>15</v>
      </c>
      <c r="B1173" s="108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3">
        <v>16</v>
      </c>
      <c r="B1174" s="108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3">
        <v>17</v>
      </c>
      <c r="B1175" s="108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3">
        <v>18</v>
      </c>
      <c r="B1176" s="108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3">
        <v>19</v>
      </c>
      <c r="B1177" s="108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3">
        <v>20</v>
      </c>
      <c r="B1178" s="108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3">
        <v>21</v>
      </c>
      <c r="B1179" s="108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3">
        <v>22</v>
      </c>
      <c r="B1180" s="108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3">
        <v>23</v>
      </c>
      <c r="B1181" s="108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3">
        <v>24</v>
      </c>
      <c r="B1182" s="108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3">
        <v>25</v>
      </c>
      <c r="B1183" s="108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3">
        <v>26</v>
      </c>
      <c r="B1184" s="108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3">
        <v>27</v>
      </c>
      <c r="B1185" s="108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3">
        <v>28</v>
      </c>
      <c r="B1186" s="108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3">
        <v>29</v>
      </c>
      <c r="B1187" s="108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3">
        <v>30</v>
      </c>
      <c r="B1188" s="108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3">
        <v>1</v>
      </c>
      <c r="B1192" s="108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3">
        <v>2</v>
      </c>
      <c r="B1193" s="108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3">
        <v>3</v>
      </c>
      <c r="B1194" s="108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3">
        <v>4</v>
      </c>
      <c r="B1195" s="108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3">
        <v>5</v>
      </c>
      <c r="B1196" s="108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3">
        <v>6</v>
      </c>
      <c r="B1197" s="108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3">
        <v>7</v>
      </c>
      <c r="B1198" s="108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3">
        <v>8</v>
      </c>
      <c r="B1199" s="108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3">
        <v>9</v>
      </c>
      <c r="B1200" s="108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3">
        <v>10</v>
      </c>
      <c r="B1201" s="108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3">
        <v>11</v>
      </c>
      <c r="B1202" s="108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3">
        <v>12</v>
      </c>
      <c r="B1203" s="108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3">
        <v>13</v>
      </c>
      <c r="B1204" s="108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3">
        <v>14</v>
      </c>
      <c r="B1205" s="108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3">
        <v>15</v>
      </c>
      <c r="B1206" s="108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3">
        <v>16</v>
      </c>
      <c r="B1207" s="108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3">
        <v>17</v>
      </c>
      <c r="B1208" s="108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3">
        <v>18</v>
      </c>
      <c r="B1209" s="108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3">
        <v>19</v>
      </c>
      <c r="B1210" s="108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3">
        <v>20</v>
      </c>
      <c r="B1211" s="108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3">
        <v>21</v>
      </c>
      <c r="B1212" s="108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3">
        <v>22</v>
      </c>
      <c r="B1213" s="108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3">
        <v>23</v>
      </c>
      <c r="B1214" s="108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3">
        <v>24</v>
      </c>
      <c r="B1215" s="108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3">
        <v>25</v>
      </c>
      <c r="B1216" s="108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3">
        <v>26</v>
      </c>
      <c r="B1217" s="108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3">
        <v>27</v>
      </c>
      <c r="B1218" s="108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3">
        <v>28</v>
      </c>
      <c r="B1219" s="108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3">
        <v>29</v>
      </c>
      <c r="B1220" s="108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3">
        <v>30</v>
      </c>
      <c r="B1221" s="108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3">
        <v>1</v>
      </c>
      <c r="B1225" s="108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3">
        <v>2</v>
      </c>
      <c r="B1226" s="108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3">
        <v>3</v>
      </c>
      <c r="B1227" s="108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3">
        <v>4</v>
      </c>
      <c r="B1228" s="108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3">
        <v>5</v>
      </c>
      <c r="B1229" s="108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3">
        <v>6</v>
      </c>
      <c r="B1230" s="108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3">
        <v>7</v>
      </c>
      <c r="B1231" s="108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3">
        <v>8</v>
      </c>
      <c r="B1232" s="108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3">
        <v>9</v>
      </c>
      <c r="B1233" s="108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3">
        <v>10</v>
      </c>
      <c r="B1234" s="108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3">
        <v>11</v>
      </c>
      <c r="B1235" s="108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3">
        <v>12</v>
      </c>
      <c r="B1236" s="108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3">
        <v>13</v>
      </c>
      <c r="B1237" s="108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3">
        <v>14</v>
      </c>
      <c r="B1238" s="108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3">
        <v>15</v>
      </c>
      <c r="B1239" s="108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3">
        <v>16</v>
      </c>
      <c r="B1240" s="108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3">
        <v>17</v>
      </c>
      <c r="B1241" s="108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3">
        <v>18</v>
      </c>
      <c r="B1242" s="108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3">
        <v>19</v>
      </c>
      <c r="B1243" s="108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3">
        <v>20</v>
      </c>
      <c r="B1244" s="108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3">
        <v>21</v>
      </c>
      <c r="B1245" s="108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3">
        <v>22</v>
      </c>
      <c r="B1246" s="108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3">
        <v>23</v>
      </c>
      <c r="B1247" s="108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3">
        <v>24</v>
      </c>
      <c r="B1248" s="108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3">
        <v>25</v>
      </c>
      <c r="B1249" s="108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3">
        <v>26</v>
      </c>
      <c r="B1250" s="108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3">
        <v>27</v>
      </c>
      <c r="B1251" s="108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3">
        <v>28</v>
      </c>
      <c r="B1252" s="108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3">
        <v>29</v>
      </c>
      <c r="B1253" s="108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3">
        <v>30</v>
      </c>
      <c r="B1254" s="108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3">
        <v>1</v>
      </c>
      <c r="B1258" s="108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3">
        <v>2</v>
      </c>
      <c r="B1259" s="108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3">
        <v>3</v>
      </c>
      <c r="B1260" s="108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3">
        <v>4</v>
      </c>
      <c r="B1261" s="108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3">
        <v>5</v>
      </c>
      <c r="B1262" s="108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3">
        <v>6</v>
      </c>
      <c r="B1263" s="108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3">
        <v>7</v>
      </c>
      <c r="B1264" s="108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3">
        <v>8</v>
      </c>
      <c r="B1265" s="108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3">
        <v>9</v>
      </c>
      <c r="B1266" s="108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3">
        <v>10</v>
      </c>
      <c r="B1267" s="108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3">
        <v>11</v>
      </c>
      <c r="B1268" s="108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3">
        <v>12</v>
      </c>
      <c r="B1269" s="108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3">
        <v>13</v>
      </c>
      <c r="B1270" s="108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3">
        <v>14</v>
      </c>
      <c r="B1271" s="108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3">
        <v>15</v>
      </c>
      <c r="B1272" s="108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3">
        <v>16</v>
      </c>
      <c r="B1273" s="108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3">
        <v>17</v>
      </c>
      <c r="B1274" s="108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3">
        <v>18</v>
      </c>
      <c r="B1275" s="108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3">
        <v>19</v>
      </c>
      <c r="B1276" s="108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3">
        <v>20</v>
      </c>
      <c r="B1277" s="108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3">
        <v>21</v>
      </c>
      <c r="B1278" s="108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3">
        <v>22</v>
      </c>
      <c r="B1279" s="108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3">
        <v>23</v>
      </c>
      <c r="B1280" s="108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3">
        <v>24</v>
      </c>
      <c r="B1281" s="108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3">
        <v>25</v>
      </c>
      <c r="B1282" s="108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3">
        <v>26</v>
      </c>
      <c r="B1283" s="108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3">
        <v>27</v>
      </c>
      <c r="B1284" s="108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3">
        <v>28</v>
      </c>
      <c r="B1285" s="108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3">
        <v>29</v>
      </c>
      <c r="B1286" s="108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3">
        <v>30</v>
      </c>
      <c r="B1287" s="108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3">
        <v>1</v>
      </c>
      <c r="B1291" s="108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3">
        <v>2</v>
      </c>
      <c r="B1292" s="108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3">
        <v>3</v>
      </c>
      <c r="B1293" s="108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3">
        <v>4</v>
      </c>
      <c r="B1294" s="108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3">
        <v>5</v>
      </c>
      <c r="B1295" s="108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3">
        <v>6</v>
      </c>
      <c r="B1296" s="108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3">
        <v>7</v>
      </c>
      <c r="B1297" s="108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3">
        <v>8</v>
      </c>
      <c r="B1298" s="108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3">
        <v>9</v>
      </c>
      <c r="B1299" s="108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3">
        <v>10</v>
      </c>
      <c r="B1300" s="108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3">
        <v>11</v>
      </c>
      <c r="B1301" s="108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3">
        <v>12</v>
      </c>
      <c r="B1302" s="108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3">
        <v>13</v>
      </c>
      <c r="B1303" s="108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3">
        <v>14</v>
      </c>
      <c r="B1304" s="108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3">
        <v>15</v>
      </c>
      <c r="B1305" s="108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3">
        <v>16</v>
      </c>
      <c r="B1306" s="108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3">
        <v>17</v>
      </c>
      <c r="B1307" s="108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3">
        <v>18</v>
      </c>
      <c r="B1308" s="108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3">
        <v>19</v>
      </c>
      <c r="B1309" s="108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3">
        <v>20</v>
      </c>
      <c r="B1310" s="108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3">
        <v>21</v>
      </c>
      <c r="B1311" s="108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3">
        <v>22</v>
      </c>
      <c r="B1312" s="108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3">
        <v>23</v>
      </c>
      <c r="B1313" s="108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3">
        <v>24</v>
      </c>
      <c r="B1314" s="108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3">
        <v>25</v>
      </c>
      <c r="B1315" s="108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3">
        <v>26</v>
      </c>
      <c r="B1316" s="108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3">
        <v>27</v>
      </c>
      <c r="B1317" s="108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3">
        <v>28</v>
      </c>
      <c r="B1318" s="108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3">
        <v>29</v>
      </c>
      <c r="B1319" s="108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3">
        <v>30</v>
      </c>
      <c r="B1320" s="108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2019-05-30T07:36:57Z</cp:lastPrinted>
  <dcterms:created xsi:type="dcterms:W3CDTF">2012-03-13T00:50:25Z</dcterms:created>
  <dcterms:modified xsi:type="dcterms:W3CDTF">2019-05-30T07:36:58Z</dcterms:modified>
</cp:coreProperties>
</file>